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Кафедра\2022\Планы\2023-2024\"/>
    </mc:Choice>
  </mc:AlternateContent>
  <bookViews>
    <workbookView xWindow="0" yWindow="0" windowWidth="20400" windowHeight="7155" activeTab="1"/>
  </bookViews>
  <sheets>
    <sheet name="тит ЗО" sheetId="1" r:id="rId1"/>
    <sheet name="План МЕН (21-22)" sheetId="2" r:id="rId2"/>
  </sheets>
  <definedNames>
    <definedName name="_xlnm.Print_Titles" localSheetId="1">'План МЕН (21-22)'!$9:$9</definedName>
    <definedName name="_xlnm.Print_Area" localSheetId="1">'План МЕН (21-22)'!$A$1:$AA$72</definedName>
    <definedName name="_xlnm.Print_Area" localSheetId="0">'тит ЗО'!$A$1:$BA$32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3" i="2" l="1"/>
  <c r="H63" i="2"/>
  <c r="V53" i="2"/>
  <c r="U53" i="2"/>
  <c r="U54" i="2" s="1"/>
  <c r="T53" i="2"/>
  <c r="T54" i="2" s="1"/>
  <c r="S53" i="2"/>
  <c r="S54" i="2" s="1"/>
  <c r="R53" i="2"/>
  <c r="Q53" i="2"/>
  <c r="Q54" i="2" s="1"/>
  <c r="O53" i="2"/>
  <c r="K53" i="2"/>
  <c r="I53" i="2"/>
  <c r="G53" i="2"/>
  <c r="G54" i="2" s="1"/>
  <c r="H52" i="2"/>
  <c r="M51" i="2"/>
  <c r="H51" i="2"/>
  <c r="M50" i="2"/>
  <c r="H50" i="2"/>
  <c r="M49" i="2"/>
  <c r="H49" i="2"/>
  <c r="M48" i="2"/>
  <c r="H48" i="2"/>
  <c r="M47" i="2"/>
  <c r="H47" i="2"/>
  <c r="M46" i="2"/>
  <c r="H46" i="2"/>
  <c r="H45" i="2"/>
  <c r="H44" i="2"/>
  <c r="M44" i="2" s="1"/>
  <c r="H43" i="2"/>
  <c r="M43" i="2" s="1"/>
  <c r="H42" i="2"/>
  <c r="M42" i="2" s="1"/>
  <c r="H41" i="2"/>
  <c r="H53" i="2" s="1"/>
  <c r="H40" i="2"/>
  <c r="H39" i="2"/>
  <c r="AA37" i="2"/>
  <c r="Z37" i="2"/>
  <c r="Y37" i="2"/>
  <c r="X37" i="2"/>
  <c r="W37" i="2"/>
  <c r="V37" i="2"/>
  <c r="V54" i="2" s="1"/>
  <c r="U37" i="2"/>
  <c r="T37" i="2"/>
  <c r="S37" i="2"/>
  <c r="R37" i="2"/>
  <c r="R54" i="2" s="1"/>
  <c r="Q37" i="2"/>
  <c r="P37" i="2"/>
  <c r="O37" i="2"/>
  <c r="O54" i="2" s="1"/>
  <c r="N37" i="2"/>
  <c r="L37" i="2"/>
  <c r="K37" i="2"/>
  <c r="J37" i="2"/>
  <c r="I37" i="2"/>
  <c r="G37" i="2"/>
  <c r="AB37" i="2" s="1"/>
  <c r="H36" i="2"/>
  <c r="H35" i="2"/>
  <c r="M35" i="2" s="1"/>
  <c r="H34" i="2"/>
  <c r="H37" i="2" s="1"/>
  <c r="H33" i="2"/>
  <c r="M33" i="2" s="1"/>
  <c r="V29" i="2"/>
  <c r="U29" i="2"/>
  <c r="T29" i="2"/>
  <c r="S29" i="2"/>
  <c r="R29" i="2"/>
  <c r="Q29" i="2"/>
  <c r="P29" i="2"/>
  <c r="N29" i="2"/>
  <c r="L29" i="2"/>
  <c r="K29" i="2"/>
  <c r="J29" i="2"/>
  <c r="I29" i="2"/>
  <c r="G29" i="2"/>
  <c r="AB29" i="2" s="1"/>
  <c r="H28" i="2"/>
  <c r="H29" i="2" s="1"/>
  <c r="V26" i="2"/>
  <c r="U26" i="2"/>
  <c r="T26" i="2"/>
  <c r="S26" i="2"/>
  <c r="R26" i="2"/>
  <c r="Q26" i="2"/>
  <c r="P26" i="2"/>
  <c r="N26" i="2"/>
  <c r="L26" i="2"/>
  <c r="K26" i="2"/>
  <c r="J26" i="2"/>
  <c r="G26" i="2"/>
  <c r="AB26" i="2" s="1"/>
  <c r="I25" i="2"/>
  <c r="H25" i="2"/>
  <c r="I24" i="2"/>
  <c r="I26" i="2" s="1"/>
  <c r="I30" i="2" s="1"/>
  <c r="H24" i="2"/>
  <c r="H26" i="2" s="1"/>
  <c r="V22" i="2"/>
  <c r="U22" i="2"/>
  <c r="T22" i="2"/>
  <c r="S22" i="2"/>
  <c r="R22" i="2"/>
  <c r="Q22" i="2"/>
  <c r="O22" i="2"/>
  <c r="I22" i="2"/>
  <c r="G22" i="2"/>
  <c r="AB22" i="2" s="1"/>
  <c r="H21" i="2"/>
  <c r="M21" i="2" s="1"/>
  <c r="H20" i="2"/>
  <c r="M20" i="2" s="1"/>
  <c r="H19" i="2"/>
  <c r="M19" i="2" s="1"/>
  <c r="H18" i="2"/>
  <c r="M18" i="2" s="1"/>
  <c r="H17" i="2"/>
  <c r="M17" i="2" s="1"/>
  <c r="H16" i="2"/>
  <c r="H22" i="2" s="1"/>
  <c r="AA14" i="2"/>
  <c r="AA30" i="2" s="1"/>
  <c r="Z14" i="2"/>
  <c r="Z30" i="2" s="1"/>
  <c r="Y14" i="2"/>
  <c r="Y30" i="2" s="1"/>
  <c r="X14" i="2"/>
  <c r="X30" i="2" s="1"/>
  <c r="W14" i="2"/>
  <c r="V14" i="2"/>
  <c r="V30" i="2" s="1"/>
  <c r="U14" i="2"/>
  <c r="T14" i="2"/>
  <c r="T30" i="2" s="1"/>
  <c r="S14" i="2"/>
  <c r="R14" i="2"/>
  <c r="R30" i="2" s="1"/>
  <c r="Q14" i="2"/>
  <c r="O14" i="2"/>
  <c r="O30" i="2" s="1"/>
  <c r="O55" i="2" s="1"/>
  <c r="K14" i="2"/>
  <c r="I14" i="2"/>
  <c r="H14" i="2"/>
  <c r="G14" i="2"/>
  <c r="AB14" i="2" s="1"/>
  <c r="M13" i="2"/>
  <c r="H13" i="2"/>
  <c r="M12" i="2"/>
  <c r="H12" i="2"/>
  <c r="M11" i="2"/>
  <c r="M14" i="2" s="1"/>
  <c r="H11" i="2"/>
  <c r="R55" i="2" l="1"/>
  <c r="T55" i="2"/>
  <c r="V55" i="2"/>
  <c r="M16" i="2"/>
  <c r="M22" i="2" s="1"/>
  <c r="M25" i="2"/>
  <c r="M34" i="2"/>
  <c r="M37" i="2" s="1"/>
  <c r="I54" i="2"/>
  <c r="M63" i="2"/>
  <c r="Q30" i="2"/>
  <c r="Q55" i="2" s="1"/>
  <c r="S30" i="2"/>
  <c r="S55" i="2" s="1"/>
  <c r="U30" i="2"/>
  <c r="U55" i="2" s="1"/>
  <c r="W22" i="2"/>
  <c r="W30" i="2" s="1"/>
  <c r="H30" i="2"/>
  <c r="K54" i="2"/>
  <c r="H54" i="2"/>
  <c r="H55" i="2" s="1"/>
  <c r="I55" i="2"/>
  <c r="M24" i="2"/>
  <c r="M26" i="2" s="1"/>
  <c r="G30" i="2"/>
  <c r="AB53" i="2"/>
  <c r="M28" i="2"/>
  <c r="M29" i="2" s="1"/>
  <c r="M41" i="2"/>
  <c r="M53" i="2" s="1"/>
  <c r="M54" i="2" s="1"/>
  <c r="M30" i="2" l="1"/>
  <c r="M55" i="2" s="1"/>
  <c r="AB30" i="2"/>
  <c r="G55" i="2"/>
  <c r="Q61" i="2" s="1"/>
  <c r="Q60" i="2" l="1"/>
  <c r="W60" i="2" s="1"/>
  <c r="W31" i="1" l="1"/>
  <c r="T31" i="1"/>
  <c r="N31" i="1"/>
</calcChain>
</file>

<file path=xl/sharedStrings.xml><?xml version="1.0" encoding="utf-8"?>
<sst xmlns="http://schemas.openxmlformats.org/spreadsheetml/2006/main" count="357" uniqueCount="194">
  <si>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</si>
  <si>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</si>
  <si>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</si>
  <si>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</si>
  <si>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>протокол № _____</t>
  </si>
  <si>
    <t>Кваліфікація: магістр з менеджменту</t>
  </si>
  <si>
    <t>Ректор ________________________</t>
  </si>
  <si>
    <t>(Ковальов В.Д.)</t>
  </si>
  <si>
    <t xml:space="preserve">НАВЧАЛЬНИЙ ПЛАН </t>
  </si>
  <si>
    <r>
      <t xml:space="preserve">підготовки:   </t>
    </r>
    <r>
      <rPr>
        <b/>
        <sz val="20"/>
        <rFont val="Times New Roman"/>
        <family val="1"/>
        <charset val="204"/>
      </rPr>
      <t>магістра</t>
    </r>
  </si>
  <si>
    <t>Термін навчання - 1 рік 4 міс.</t>
  </si>
  <si>
    <t>з галузі знань  07 Управління та адміністрування</t>
  </si>
  <si>
    <t>На основі ступенів бакалавра, магістра, освітньо-кваліфікаційного рівня спеціаліста</t>
  </si>
  <si>
    <r>
      <t xml:space="preserve">спеціальність:  </t>
    </r>
    <r>
      <rPr>
        <b/>
        <sz val="20"/>
        <rFont val="Times New Roman"/>
        <family val="1"/>
        <charset val="204"/>
      </rPr>
      <t>073 Менеджмент</t>
    </r>
  </si>
  <si>
    <t>форма навчання:     заочна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</si>
  <si>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 xml:space="preserve">  Менеджмент</t>
    </r>
  </si>
  <si>
    <t xml:space="preserve">       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</si>
  <si>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</si>
  <si>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</si>
  <si>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</si>
  <si>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</si>
  <si>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</si>
  <si>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</si>
  <si>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</si>
  <si>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</si>
  <si>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</si>
  <si>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</si>
  <si>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</si>
  <si>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</si>
  <si>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</si>
  <si>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</si>
  <si>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</si>
  <si>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С</t>
  </si>
  <si>
    <t>К</t>
  </si>
  <si>
    <t>П</t>
  </si>
  <si>
    <t>Д</t>
  </si>
  <si>
    <t>А</t>
  </si>
  <si>
    <t xml:space="preserve">       II. ЗВЕДЕНІ ДАНІ ПРО БЮДЖЕТ ЧАСУ, тижні                                                                               ІІІ. ПРАКТИКА                                                   IV.  АТЕСТАЦІЯ</t>
  </si>
  <si>
    <t>Теоретичне навчання</t>
  </si>
  <si>
    <t>Настановна сесія</t>
  </si>
  <si>
    <t>Екзаменаційна сесія</t>
  </si>
  <si>
    <t>Практика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</si>
  <si>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</si>
  <si>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</si>
  <si>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</si>
  <si>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</si>
  <si>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</si>
  <si>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</si>
  <si>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</si>
  <si>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Переддипломна</t>
  </si>
  <si>
    <t>Кваліфікаційна робота магістра</t>
  </si>
  <si>
    <t>Всього</t>
  </si>
  <si>
    <t xml:space="preserve">V. План освітнього процесу                               </t>
  </si>
  <si>
    <t>№ з/п</t>
  </si>
  <si>
    <t>НАЗВА ДИСЦИПЛІНИ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</si>
  <si>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</si>
  <si>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</si>
  <si>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</si>
  <si>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
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</si>
  <si>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</si>
  <si>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</si>
  <si>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</si>
  <si>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</si>
  <si>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</si>
  <si>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</si>
  <si>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</si>
  <si>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</si>
  <si>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</si>
  <si>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</si>
  <si>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</si>
  <si>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</si>
  <si>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</si>
  <si>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2а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</si>
  <si>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</si>
  <si>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</si>
  <si>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</si>
  <si>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</si>
  <si>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Психологія лідерства та професійної успішності</t>
  </si>
  <si>
    <t>1</t>
  </si>
  <si>
    <t>4/0</t>
  </si>
  <si>
    <t>+</t>
  </si>
  <si>
    <t>1.1.2</t>
  </si>
  <si>
    <t>Ділове та академічне письмо іноземною мовою</t>
  </si>
  <si>
    <t>1.1.3</t>
  </si>
  <si>
    <t>Методологія наукових досліджень у професійній сфері</t>
  </si>
  <si>
    <t>2</t>
  </si>
  <si>
    <t>6/0</t>
  </si>
  <si>
    <t>2/0</t>
  </si>
  <si>
    <t>8/0</t>
  </si>
  <si>
    <t>Разом:</t>
  </si>
  <si>
    <t>10/0</t>
  </si>
  <si>
    <t>1.2 Цикл професійної підготовки</t>
  </si>
  <si>
    <t>1.2.1</t>
  </si>
  <si>
    <t>Бізнес - стратегії  для промисловості</t>
  </si>
  <si>
    <t>4/2</t>
  </si>
  <si>
    <t>0/2</t>
  </si>
  <si>
    <t>4/4</t>
  </si>
  <si>
    <t>1.2.2</t>
  </si>
  <si>
    <t xml:space="preserve">Менеджмент організацій </t>
  </si>
  <si>
    <t>1.2.3</t>
  </si>
  <si>
    <t>Корпоративне управління</t>
  </si>
  <si>
    <t>1.2.4</t>
  </si>
  <si>
    <t>Project Management</t>
  </si>
  <si>
    <t>8/4</t>
  </si>
  <si>
    <t>1.2.5</t>
  </si>
  <si>
    <t>Курсова робота "Менеджмент організацій"</t>
  </si>
  <si>
    <t>2д</t>
  </si>
  <si>
    <t>1.2.6</t>
  </si>
  <si>
    <t xml:space="preserve">Інформаційні системи і технології в управлінні організацією </t>
  </si>
  <si>
    <t>Разом п.1.2</t>
  </si>
  <si>
    <t>20/10</t>
  </si>
  <si>
    <t>8/6</t>
  </si>
  <si>
    <t>16/8</t>
  </si>
  <si>
    <t>1.3. Практична підготовка</t>
  </si>
  <si>
    <t>1.3.1</t>
  </si>
  <si>
    <t>Виробнича практика</t>
  </si>
  <si>
    <t>1.3.2</t>
  </si>
  <si>
    <t>Переддипломна практика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</si>
  <si>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</si>
  <si>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</si>
  <si>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</si>
  <si>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</si>
  <si>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</si>
  <si>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</si>
  <si>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14/6</t>
  </si>
  <si>
    <t>24/8</t>
  </si>
  <si>
    <t>2. ДИСЦИПЛІНИ ВІЛЬНОГО ВИБОРУ</t>
  </si>
  <si>
    <t>2.1.  Цикл загальної підготовки</t>
  </si>
  <si>
    <t>Вибіркова дисципліна циклу
 загальної підготовки</t>
  </si>
  <si>
    <t>2.1.1</t>
  </si>
  <si>
    <t xml:space="preserve">Охорона праці в галузі та цивільний захист </t>
  </si>
  <si>
    <t>одну из этих дисциплин рекомендую перенести в обязательные</t>
  </si>
  <si>
    <t>2.1.2</t>
  </si>
  <si>
    <t>Ділова риторика</t>
  </si>
  <si>
    <t>Дисципліни з інших ОП ДДМА</t>
  </si>
  <si>
    <t>Разом п.2.1</t>
  </si>
  <si>
    <t>2.2.  Цикл професійної підготовки</t>
  </si>
  <si>
    <t>Вибіркові дисципліни циклу професійної 
підготовки (1 семестр)</t>
  </si>
  <si>
    <t>1, 1</t>
  </si>
  <si>
    <t>16/0</t>
  </si>
  <si>
    <t>Вибіркові дисципліни циклу професійної 
підготовки (2 семестр)</t>
  </si>
  <si>
    <t>2, 2, 2</t>
  </si>
  <si>
    <t>24/0</t>
  </si>
  <si>
    <t>2.2.1</t>
  </si>
  <si>
    <t>Управління змінами</t>
  </si>
  <si>
    <t>2.2.2</t>
  </si>
  <si>
    <t>Управління якістю</t>
  </si>
  <si>
    <t>2.2.3</t>
  </si>
  <si>
    <t>Фінансовий менеджмент</t>
  </si>
  <si>
    <t>2.2.4</t>
  </si>
  <si>
    <t>Інвестиційний менеджмент</t>
  </si>
  <si>
    <t>2.2.5</t>
  </si>
  <si>
    <t xml:space="preserve">Психологічні технології роботи з персоналом  </t>
  </si>
  <si>
    <t>2.2.6</t>
  </si>
  <si>
    <t xml:space="preserve">Інформаційно-комунікаційні технології </t>
  </si>
  <si>
    <t>2.2.7</t>
  </si>
  <si>
    <t>Управління конкурентоспроможністю</t>
  </si>
  <si>
    <t>2.2.8</t>
  </si>
  <si>
    <t>Міжнародний маркетинг</t>
  </si>
  <si>
    <t>2.2.9</t>
  </si>
  <si>
    <t>Менеджмент технологій</t>
  </si>
  <si>
    <t>2.2.10</t>
  </si>
  <si>
    <t>Венчурне підприємництво</t>
  </si>
  <si>
    <t>Разом п. 2.2</t>
  </si>
  <si>
    <t>Разом вибіркові компоненти освітньої програми</t>
  </si>
  <si>
    <t>20/0</t>
  </si>
  <si>
    <t>Загальна кількість</t>
  </si>
  <si>
    <t>44/8</t>
  </si>
  <si>
    <t>48/8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</si>
  <si>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</si>
  <si>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</si>
  <si>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</si>
  <si>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</si>
  <si>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</si>
  <si>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</si>
  <si>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</si>
  <si>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Українська мова як іноземна (для іноземних громадян та осіб без громадянства)</t>
  </si>
  <si>
    <t>Декан факультету ФЕМ</t>
  </si>
  <si>
    <t>Є.В. Мироненко</t>
  </si>
  <si>
    <t>Завідувач кафедри</t>
  </si>
  <si>
    <t>І.П. Фоміченко</t>
  </si>
  <si>
    <t>Гарант освітньої програми</t>
  </si>
  <si>
    <t xml:space="preserve"> </t>
  </si>
  <si>
    <t>12/0</t>
  </si>
  <si>
    <t>64/10</t>
  </si>
  <si>
    <t>34/6</t>
  </si>
  <si>
    <t>30/10</t>
  </si>
  <si>
    <t>С/П</t>
  </si>
  <si>
    <t>Виробнича</t>
  </si>
  <si>
    <t>Виконання кваліф. роботи</t>
  </si>
  <si>
    <t xml:space="preserve">Позначення: Т – теоретичне навчання; Н-настановна сесія;С – екзаменаційна сесія; П – практика; К – канікули; Д– виконання кваліфікаційної роботи; А –  атестація </t>
  </si>
  <si>
    <t>Форма  атестації (екзамен, кваліфікаційна робота)</t>
  </si>
  <si>
    <t>В.О. Шашко</t>
  </si>
  <si>
    <t>"      "            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</si>
</sst>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;\-* #,##0.0_-;\ &quot;&quot;_-;_-@_-"/>
    <numFmt numFmtId="169" formatCode="#,##0_ ;\-#,##0\ "/>
    <numFmt numFmtId="170" formatCode="#,##0.00_ ;\-#,##0.00\ "/>
    <numFmt numFmtId="171" formatCode="#,##0;\-* #,##0_-;\ _-;_-@_-"/>
    <numFmt numFmtId="172" formatCode="#,##0.0_-;\-* #,##0.0_-;\ &quot;&quot;_-;_-@_-"/>
  </numFmts>
  <fonts count="3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Arial Cyr"/>
      <family val="2"/>
      <charset val="204"/>
    </font>
    <font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6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583">
    <xf numFmtId="0" fontId="0" fillId="0" borderId="0" xfId="0"/>
    <xf numFmtId="0" fontId="5" fillId="0" borderId="0" xfId="0" applyFont="1"/>
    <xf numFmtId="0" fontId="7" fillId="0" borderId="0" xfId="0" applyFont="1" applyAlignment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/>
    <xf numFmtId="0" fontId="7" fillId="0" borderId="0" xfId="0" applyFont="1" applyAlignment="1">
      <alignment horizontal="left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Fill="1" applyBorder="1" applyAlignment="1">
      <alignment horizontal="center"/>
    </xf>
    <xf numFmtId="0" fontId="5" fillId="2" borderId="19" xfId="0" applyFont="1" applyFill="1" applyBorder="1" applyAlignment="1">
      <alignment wrapText="1"/>
    </xf>
    <xf numFmtId="0" fontId="0" fillId="2" borderId="19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9" fillId="0" borderId="0" xfId="1" applyFont="1"/>
    <xf numFmtId="0" fontId="12" fillId="0" borderId="0" xfId="1" applyFont="1"/>
    <xf numFmtId="0" fontId="7" fillId="0" borderId="0" xfId="1" applyFont="1"/>
    <xf numFmtId="0" fontId="12" fillId="0" borderId="0" xfId="0" applyFont="1"/>
    <xf numFmtId="0" fontId="0" fillId="3" borderId="0" xfId="0" applyFill="1" applyBorder="1" applyAlignment="1">
      <alignment horizontal="center" vertical="center"/>
    </xf>
    <xf numFmtId="49" fontId="16" fillId="3" borderId="0" xfId="1" applyNumberFormat="1" applyFont="1" applyFill="1" applyBorder="1" applyAlignment="1">
      <alignment horizontal="right" vertical="center"/>
    </xf>
    <xf numFmtId="49" fontId="0" fillId="3" borderId="0" xfId="0" applyNumberForma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164" fontId="5" fillId="0" borderId="0" xfId="2" applyNumberFormat="1" applyFont="1" applyFill="1" applyBorder="1" applyAlignment="1" applyProtection="1">
      <alignment vertical="center"/>
    </xf>
    <xf numFmtId="0" fontId="5" fillId="0" borderId="56" xfId="2" applyNumberFormat="1" applyFont="1" applyFill="1" applyBorder="1" applyAlignment="1" applyProtection="1">
      <alignment horizontal="center" vertical="center"/>
    </xf>
    <xf numFmtId="0" fontId="5" fillId="0" borderId="68" xfId="2" applyNumberFormat="1" applyFont="1" applyFill="1" applyBorder="1" applyAlignment="1" applyProtection="1">
      <alignment horizontal="center" vertical="center"/>
    </xf>
    <xf numFmtId="0" fontId="5" fillId="0" borderId="69" xfId="2" applyNumberFormat="1" applyFont="1" applyFill="1" applyBorder="1" applyAlignment="1" applyProtection="1">
      <alignment horizontal="center" vertical="center"/>
    </xf>
    <xf numFmtId="0" fontId="5" fillId="0" borderId="60" xfId="2" applyNumberFormat="1" applyFont="1" applyFill="1" applyBorder="1" applyAlignment="1" applyProtection="1">
      <alignment horizontal="center" vertical="center"/>
    </xf>
    <xf numFmtId="0" fontId="5" fillId="3" borderId="70" xfId="2" applyNumberFormat="1" applyFont="1" applyFill="1" applyBorder="1" applyAlignment="1" applyProtection="1">
      <alignment horizontal="center" vertical="center"/>
    </xf>
    <xf numFmtId="0" fontId="5" fillId="3" borderId="60" xfId="2" applyNumberFormat="1" applyFont="1" applyFill="1" applyBorder="1" applyAlignment="1" applyProtection="1">
      <alignment horizontal="center" vertical="center"/>
    </xf>
    <xf numFmtId="0" fontId="5" fillId="3" borderId="56" xfId="2" applyNumberFormat="1" applyFont="1" applyFill="1" applyBorder="1" applyAlignment="1" applyProtection="1">
      <alignment horizontal="center" vertical="center"/>
    </xf>
    <xf numFmtId="0" fontId="5" fillId="0" borderId="83" xfId="2" applyNumberFormat="1" applyFont="1" applyFill="1" applyBorder="1" applyAlignment="1" applyProtection="1">
      <alignment horizontal="center" vertical="center"/>
    </xf>
    <xf numFmtId="0" fontId="5" fillId="0" borderId="84" xfId="2" applyNumberFormat="1" applyFont="1" applyFill="1" applyBorder="1" applyAlignment="1" applyProtection="1">
      <alignment horizontal="center" vertical="center"/>
    </xf>
    <xf numFmtId="0" fontId="5" fillId="0" borderId="85" xfId="2" applyNumberFormat="1" applyFont="1" applyFill="1" applyBorder="1" applyAlignment="1" applyProtection="1">
      <alignment horizontal="center" vertical="center"/>
    </xf>
    <xf numFmtId="0" fontId="5" fillId="3" borderId="83" xfId="2" applyNumberFormat="1" applyFont="1" applyFill="1" applyBorder="1" applyAlignment="1" applyProtection="1">
      <alignment horizontal="center" vertical="center"/>
    </xf>
    <xf numFmtId="0" fontId="5" fillId="3" borderId="85" xfId="2" applyNumberFormat="1" applyFont="1" applyFill="1" applyBorder="1" applyAlignment="1" applyProtection="1">
      <alignment horizontal="center" vertical="center"/>
    </xf>
    <xf numFmtId="0" fontId="5" fillId="0" borderId="64" xfId="2" applyNumberFormat="1" applyFont="1" applyFill="1" applyBorder="1" applyAlignment="1" applyProtection="1">
      <alignment horizontal="center" vertical="center"/>
    </xf>
    <xf numFmtId="0" fontId="5" fillId="0" borderId="86" xfId="2" applyNumberFormat="1" applyFont="1" applyFill="1" applyBorder="1" applyAlignment="1" applyProtection="1">
      <alignment horizontal="center" vertical="center"/>
    </xf>
    <xf numFmtId="0" fontId="5" fillId="0" borderId="0" xfId="2" applyNumberFormat="1" applyFont="1" applyFill="1" applyBorder="1" applyAlignment="1" applyProtection="1">
      <alignment horizontal="center" vertical="center"/>
    </xf>
    <xf numFmtId="0" fontId="5" fillId="0" borderId="87" xfId="2" applyNumberFormat="1" applyFont="1" applyFill="1" applyBorder="1" applyAlignment="1" applyProtection="1">
      <alignment horizontal="center" vertical="center"/>
    </xf>
    <xf numFmtId="0" fontId="5" fillId="0" borderId="88" xfId="2" applyNumberFormat="1" applyFont="1" applyFill="1" applyBorder="1" applyAlignment="1" applyProtection="1">
      <alignment horizontal="center" vertical="center"/>
    </xf>
    <xf numFmtId="0" fontId="5" fillId="3" borderId="88" xfId="2" applyNumberFormat="1" applyFont="1" applyFill="1" applyBorder="1" applyAlignment="1" applyProtection="1">
      <alignment horizontal="center" vertical="center"/>
    </xf>
    <xf numFmtId="0" fontId="5" fillId="3" borderId="86" xfId="2" applyNumberFormat="1" applyFont="1" applyFill="1" applyBorder="1" applyAlignment="1" applyProtection="1">
      <alignment horizontal="center" vertical="center"/>
    </xf>
    <xf numFmtId="0" fontId="5" fillId="3" borderId="28" xfId="2" applyNumberFormat="1" applyFont="1" applyFill="1" applyBorder="1" applyAlignment="1" applyProtection="1">
      <alignment horizontal="center" vertical="center"/>
    </xf>
    <xf numFmtId="0" fontId="5" fillId="3" borderId="87" xfId="2" applyNumberFormat="1" applyFont="1" applyFill="1" applyBorder="1" applyAlignment="1" applyProtection="1">
      <alignment horizontal="center" vertical="center"/>
    </xf>
    <xf numFmtId="0" fontId="5" fillId="3" borderId="64" xfId="2" applyNumberFormat="1" applyFont="1" applyFill="1" applyBorder="1" applyAlignment="1" applyProtection="1">
      <alignment horizontal="center" vertical="center"/>
    </xf>
    <xf numFmtId="49" fontId="16" fillId="0" borderId="8" xfId="0" applyNumberFormat="1" applyFont="1" applyFill="1" applyBorder="1" applyAlignment="1" applyProtection="1">
      <alignment horizontal="center" vertical="center"/>
    </xf>
    <xf numFmtId="49" fontId="16" fillId="0" borderId="37" xfId="2" applyNumberFormat="1" applyFont="1" applyFill="1" applyBorder="1" applyAlignment="1">
      <alignment vertical="center" wrapText="1"/>
    </xf>
    <xf numFmtId="0" fontId="16" fillId="0" borderId="93" xfId="2" applyFont="1" applyFill="1" applyBorder="1" applyAlignment="1">
      <alignment horizontal="center" vertical="center" wrapText="1"/>
    </xf>
    <xf numFmtId="49" fontId="16" fillId="0" borderId="9" xfId="2" applyNumberFormat="1" applyFont="1" applyFill="1" applyBorder="1" applyAlignment="1">
      <alignment horizontal="center" vertical="center" wrapText="1"/>
    </xf>
    <xf numFmtId="164" fontId="16" fillId="0" borderId="94" xfId="2" applyNumberFormat="1" applyFont="1" applyFill="1" applyBorder="1" applyAlignment="1" applyProtection="1">
      <alignment horizontal="center" vertical="center" wrapText="1"/>
    </xf>
    <xf numFmtId="167" fontId="16" fillId="0" borderId="50" xfId="2" applyNumberFormat="1" applyFont="1" applyFill="1" applyBorder="1" applyAlignment="1" applyProtection="1">
      <alignment horizontal="center" vertical="center"/>
    </xf>
    <xf numFmtId="1" fontId="16" fillId="0" borderId="50" xfId="2" applyNumberFormat="1" applyFont="1" applyFill="1" applyBorder="1" applyAlignment="1" applyProtection="1">
      <alignment horizontal="center" vertical="center"/>
    </xf>
    <xf numFmtId="1" fontId="16" fillId="0" borderId="8" xfId="2" applyNumberFormat="1" applyFont="1" applyFill="1" applyBorder="1" applyAlignment="1" applyProtection="1">
      <alignment horizontal="center" vertical="center"/>
    </xf>
    <xf numFmtId="1" fontId="16" fillId="0" borderId="9" xfId="2" applyNumberFormat="1" applyFont="1" applyFill="1" applyBorder="1" applyAlignment="1" applyProtection="1">
      <alignment horizontal="center" vertical="center"/>
    </xf>
    <xf numFmtId="1" fontId="16" fillId="0" borderId="10" xfId="2" applyNumberFormat="1" applyFont="1" applyFill="1" applyBorder="1" applyAlignment="1" applyProtection="1">
      <alignment horizontal="center" vertical="center"/>
    </xf>
    <xf numFmtId="0" fontId="22" fillId="0" borderId="8" xfId="2" applyFont="1" applyFill="1" applyBorder="1" applyAlignment="1">
      <alignment horizontal="center" vertical="center" wrapText="1"/>
    </xf>
    <xf numFmtId="0" fontId="22" fillId="0" borderId="9" xfId="2" applyFont="1" applyFill="1" applyBorder="1" applyAlignment="1">
      <alignment horizontal="center" vertical="center" wrapText="1"/>
    </xf>
    <xf numFmtId="0" fontId="22" fillId="0" borderId="10" xfId="2" applyFont="1" applyFill="1" applyBorder="1" applyAlignment="1">
      <alignment horizontal="center" vertical="center" wrapText="1"/>
    </xf>
    <xf numFmtId="0" fontId="22" fillId="0" borderId="93" xfId="2" applyFont="1" applyFill="1" applyBorder="1" applyAlignment="1">
      <alignment horizontal="center" vertical="center" wrapText="1"/>
    </xf>
    <xf numFmtId="0" fontId="22" fillId="0" borderId="94" xfId="2" applyFont="1" applyFill="1" applyBorder="1" applyAlignment="1">
      <alignment horizontal="center" vertical="center" wrapText="1"/>
    </xf>
    <xf numFmtId="0" fontId="22" fillId="3" borderId="8" xfId="2" applyFont="1" applyFill="1" applyBorder="1" applyAlignment="1">
      <alignment horizontal="center" vertical="center" wrapText="1"/>
    </xf>
    <xf numFmtId="0" fontId="22" fillId="3" borderId="94" xfId="2" applyFont="1" applyFill="1" applyBorder="1" applyAlignment="1">
      <alignment horizontal="center" vertical="center" wrapText="1"/>
    </xf>
    <xf numFmtId="0" fontId="22" fillId="3" borderId="10" xfId="2" applyFont="1" applyFill="1" applyBorder="1" applyAlignment="1">
      <alignment horizontal="center" vertical="center" wrapText="1"/>
    </xf>
    <xf numFmtId="164" fontId="22" fillId="0" borderId="0" xfId="2" applyNumberFormat="1" applyFont="1" applyFill="1" applyBorder="1" applyAlignment="1" applyProtection="1">
      <alignment vertical="center"/>
    </xf>
    <xf numFmtId="49" fontId="16" fillId="0" borderId="54" xfId="0" applyNumberFormat="1" applyFont="1" applyFill="1" applyBorder="1" applyAlignment="1" applyProtection="1">
      <alignment horizontal="center" vertical="center"/>
    </xf>
    <xf numFmtId="49" fontId="16" fillId="0" borderId="55" xfId="2" applyNumberFormat="1" applyFont="1" applyFill="1" applyBorder="1" applyAlignment="1">
      <alignment vertical="center" wrapText="1"/>
    </xf>
    <xf numFmtId="0" fontId="16" fillId="0" borderId="59" xfId="2" applyFont="1" applyFill="1" applyBorder="1" applyAlignment="1">
      <alignment horizontal="center" vertical="center" wrapText="1"/>
    </xf>
    <xf numFmtId="49" fontId="16" fillId="0" borderId="37" xfId="2" applyNumberFormat="1" applyFont="1" applyFill="1" applyBorder="1" applyAlignment="1">
      <alignment horizontal="center" vertical="center" wrapText="1"/>
    </xf>
    <xf numFmtId="164" fontId="16" fillId="0" borderId="57" xfId="2" applyNumberFormat="1" applyFont="1" applyFill="1" applyBorder="1" applyAlignment="1" applyProtection="1">
      <alignment horizontal="center" vertical="center" wrapText="1"/>
    </xf>
    <xf numFmtId="167" fontId="16" fillId="0" borderId="95" xfId="2" applyNumberFormat="1" applyFont="1" applyFill="1" applyBorder="1" applyAlignment="1" applyProtection="1">
      <alignment horizontal="center" vertical="center"/>
    </xf>
    <xf numFmtId="1" fontId="16" fillId="0" borderId="95" xfId="2" applyNumberFormat="1" applyFont="1" applyFill="1" applyBorder="1" applyAlignment="1" applyProtection="1">
      <alignment horizontal="center" vertical="center"/>
    </xf>
    <xf numFmtId="1" fontId="16" fillId="0" borderId="54" xfId="2" applyNumberFormat="1" applyFont="1" applyFill="1" applyBorder="1" applyAlignment="1" applyProtection="1">
      <alignment horizontal="center" vertical="center"/>
    </xf>
    <xf numFmtId="1" fontId="16" fillId="0" borderId="37" xfId="2" applyNumberFormat="1" applyFont="1" applyFill="1" applyBorder="1" applyAlignment="1" applyProtection="1">
      <alignment horizontal="center" vertical="center"/>
    </xf>
    <xf numFmtId="1" fontId="16" fillId="0" borderId="55" xfId="2" applyNumberFormat="1" applyFont="1" applyFill="1" applyBorder="1" applyAlignment="1" applyProtection="1">
      <alignment horizontal="center" vertical="center"/>
    </xf>
    <xf numFmtId="0" fontId="22" fillId="0" borderId="54" xfId="2" applyFont="1" applyFill="1" applyBorder="1" applyAlignment="1">
      <alignment horizontal="center" vertical="center" wrapText="1"/>
    </xf>
    <xf numFmtId="0" fontId="22" fillId="0" borderId="37" xfId="2" applyFont="1" applyFill="1" applyBorder="1" applyAlignment="1">
      <alignment horizontal="center" vertical="center" wrapText="1"/>
    </xf>
    <xf numFmtId="0" fontId="22" fillId="0" borderId="55" xfId="2" applyFont="1" applyFill="1" applyBorder="1" applyAlignment="1">
      <alignment horizontal="center" vertical="center" wrapText="1"/>
    </xf>
    <xf numFmtId="0" fontId="22" fillId="0" borderId="59" xfId="2" applyFont="1" applyFill="1" applyBorder="1" applyAlignment="1">
      <alignment horizontal="center" vertical="center" wrapText="1"/>
    </xf>
    <xf numFmtId="0" fontId="22" fillId="0" borderId="57" xfId="2" applyFont="1" applyFill="1" applyBorder="1" applyAlignment="1">
      <alignment horizontal="center" vertical="center" wrapText="1"/>
    </xf>
    <xf numFmtId="0" fontId="22" fillId="5" borderId="54" xfId="2" applyFont="1" applyFill="1" applyBorder="1" applyAlignment="1">
      <alignment horizontal="center" vertical="center" wrapText="1"/>
    </xf>
    <xf numFmtId="0" fontId="22" fillId="5" borderId="57" xfId="2" applyFont="1" applyFill="1" applyBorder="1" applyAlignment="1">
      <alignment horizontal="center" vertical="center" wrapText="1"/>
    </xf>
    <xf numFmtId="0" fontId="22" fillId="5" borderId="55" xfId="2" applyFont="1" applyFill="1" applyBorder="1" applyAlignment="1">
      <alignment horizontal="center" vertical="center" wrapText="1"/>
    </xf>
    <xf numFmtId="164" fontId="22" fillId="5" borderId="0" xfId="2" applyNumberFormat="1" applyFont="1" applyFill="1" applyBorder="1" applyAlignment="1" applyProtection="1">
      <alignment vertical="center"/>
    </xf>
    <xf numFmtId="0" fontId="16" fillId="0" borderId="63" xfId="2" applyFont="1" applyFill="1" applyBorder="1" applyAlignment="1">
      <alignment horizontal="center" vertical="center" wrapText="1"/>
    </xf>
    <xf numFmtId="0" fontId="16" fillId="0" borderId="76" xfId="2" applyFont="1" applyFill="1" applyBorder="1" applyAlignment="1">
      <alignment horizontal="center" vertical="center" wrapText="1"/>
    </xf>
    <xf numFmtId="0" fontId="16" fillId="0" borderId="61" xfId="2" applyFont="1" applyFill="1" applyBorder="1" applyAlignment="1">
      <alignment horizontal="center" vertical="center" wrapText="1"/>
    </xf>
    <xf numFmtId="167" fontId="23" fillId="0" borderId="76" xfId="2" applyNumberFormat="1" applyFont="1" applyFill="1" applyBorder="1" applyAlignment="1">
      <alignment horizontal="center" vertical="center" wrapText="1"/>
    </xf>
    <xf numFmtId="1" fontId="23" fillId="0" borderId="76" xfId="2" applyNumberFormat="1" applyFont="1" applyFill="1" applyBorder="1" applyAlignment="1">
      <alignment horizontal="center" vertical="center" wrapText="1"/>
    </xf>
    <xf numFmtId="1" fontId="23" fillId="0" borderId="96" xfId="2" applyNumberFormat="1" applyFont="1" applyFill="1" applyBorder="1" applyAlignment="1">
      <alignment horizontal="center" vertical="center" wrapText="1"/>
    </xf>
    <xf numFmtId="1" fontId="23" fillId="0" borderId="86" xfId="2" applyNumberFormat="1" applyFont="1" applyFill="1" applyBorder="1" applyAlignment="1">
      <alignment horizontal="center" vertical="center" wrapText="1"/>
    </xf>
    <xf numFmtId="164" fontId="24" fillId="0" borderId="0" xfId="2" applyNumberFormat="1" applyFont="1" applyFill="1" applyBorder="1" applyAlignment="1" applyProtection="1">
      <alignment vertical="center"/>
    </xf>
    <xf numFmtId="49" fontId="16" fillId="3" borderId="97" xfId="0" applyNumberFormat="1" applyFont="1" applyFill="1" applyBorder="1" applyAlignment="1" applyProtection="1">
      <alignment horizontal="center" vertical="center"/>
    </xf>
    <xf numFmtId="49" fontId="16" fillId="3" borderId="52" xfId="2" applyNumberFormat="1" applyFont="1" applyFill="1" applyBorder="1" applyAlignment="1">
      <alignment horizontal="left" vertical="center" wrapText="1"/>
    </xf>
    <xf numFmtId="0" fontId="16" fillId="3" borderId="8" xfId="2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 wrapText="1"/>
    </xf>
    <xf numFmtId="0" fontId="16" fillId="3" borderId="94" xfId="2" applyFont="1" applyFill="1" applyBorder="1" applyAlignment="1">
      <alignment horizontal="center" vertical="center" wrapText="1"/>
    </xf>
    <xf numFmtId="166" fontId="25" fillId="3" borderId="10" xfId="2" applyNumberFormat="1" applyFont="1" applyFill="1" applyBorder="1" applyAlignment="1" applyProtection="1">
      <alignment horizontal="center" vertical="center"/>
    </xf>
    <xf numFmtId="168" fontId="16" fillId="3" borderId="97" xfId="2" applyNumberFormat="1" applyFont="1" applyFill="1" applyBorder="1" applyAlignment="1" applyProtection="1">
      <alignment horizontal="center" vertical="center"/>
    </xf>
    <xf numFmtId="0" fontId="16" fillId="3" borderId="50" xfId="2" applyFont="1" applyFill="1" applyBorder="1" applyAlignment="1">
      <alignment horizontal="center" vertical="center" wrapText="1"/>
    </xf>
    <xf numFmtId="169" fontId="16" fillId="0" borderId="97" xfId="2" applyNumberFormat="1" applyFont="1" applyFill="1" applyBorder="1" applyAlignment="1" applyProtection="1">
      <alignment horizontal="center" vertical="center"/>
    </xf>
    <xf numFmtId="0" fontId="16" fillId="3" borderId="10" xfId="2" applyFont="1" applyFill="1" applyBorder="1" applyAlignment="1">
      <alignment horizontal="center" vertical="center" wrapText="1"/>
    </xf>
    <xf numFmtId="49" fontId="22" fillId="3" borderId="93" xfId="2" applyNumberFormat="1" applyFont="1" applyFill="1" applyBorder="1" applyAlignment="1">
      <alignment horizontal="center" vertical="center" wrapText="1"/>
    </xf>
    <xf numFmtId="49" fontId="22" fillId="3" borderId="51" xfId="2" applyNumberFormat="1" applyFont="1" applyFill="1" applyBorder="1" applyAlignment="1">
      <alignment horizontal="center" vertical="center" wrapText="1"/>
    </xf>
    <xf numFmtId="49" fontId="22" fillId="3" borderId="10" xfId="2" applyNumberFormat="1" applyFont="1" applyFill="1" applyBorder="1" applyAlignment="1" applyProtection="1">
      <alignment horizontal="center" vertical="center"/>
    </xf>
    <xf numFmtId="164" fontId="24" fillId="3" borderId="0" xfId="2" applyNumberFormat="1" applyFont="1" applyFill="1" applyBorder="1" applyAlignment="1" applyProtection="1">
      <alignment vertical="center"/>
    </xf>
    <xf numFmtId="170" fontId="24" fillId="3" borderId="0" xfId="2" applyNumberFormat="1" applyFont="1" applyFill="1" applyBorder="1" applyAlignment="1" applyProtection="1">
      <alignment vertical="center"/>
    </xf>
    <xf numFmtId="49" fontId="16" fillId="0" borderId="98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horizontal="left" vertical="center" wrapText="1"/>
    </xf>
    <xf numFmtId="0" fontId="16" fillId="0" borderId="54" xfId="2" applyFont="1" applyFill="1" applyBorder="1" applyAlignment="1">
      <alignment horizontal="center" vertical="center" wrapText="1"/>
    </xf>
    <xf numFmtId="0" fontId="16" fillId="0" borderId="37" xfId="2" applyFont="1" applyFill="1" applyBorder="1" applyAlignment="1">
      <alignment horizontal="center" vertical="center" wrapText="1"/>
    </xf>
    <xf numFmtId="0" fontId="16" fillId="0" borderId="57" xfId="2" applyFont="1" applyFill="1" applyBorder="1" applyAlignment="1">
      <alignment horizontal="center" vertical="center" wrapText="1"/>
    </xf>
    <xf numFmtId="166" fontId="25" fillId="0" borderId="55" xfId="2" applyNumberFormat="1" applyFont="1" applyFill="1" applyBorder="1" applyAlignment="1" applyProtection="1">
      <alignment horizontal="center" vertical="center"/>
    </xf>
    <xf numFmtId="168" fontId="16" fillId="0" borderId="98" xfId="2" applyNumberFormat="1" applyFont="1" applyFill="1" applyBorder="1" applyAlignment="1" applyProtection="1">
      <alignment horizontal="center" vertical="center"/>
    </xf>
    <xf numFmtId="0" fontId="16" fillId="0" borderId="95" xfId="2" applyFont="1" applyFill="1" applyBorder="1" applyAlignment="1">
      <alignment horizontal="center" vertical="center" wrapText="1"/>
    </xf>
    <xf numFmtId="49" fontId="5" fillId="0" borderId="58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 applyProtection="1">
      <alignment horizontal="center" vertical="center"/>
    </xf>
    <xf numFmtId="0" fontId="5" fillId="0" borderId="54" xfId="2" applyFont="1" applyFill="1" applyBorder="1" applyAlignment="1">
      <alignment horizontal="center" vertical="center" wrapText="1"/>
    </xf>
    <xf numFmtId="0" fontId="5" fillId="0" borderId="55" xfId="2" applyFont="1" applyFill="1" applyBorder="1" applyAlignment="1">
      <alignment horizontal="center" vertical="center" wrapText="1"/>
    </xf>
    <xf numFmtId="0" fontId="5" fillId="5" borderId="54" xfId="2" applyFont="1" applyFill="1" applyBorder="1" applyAlignment="1">
      <alignment horizontal="center" vertical="center" wrapText="1"/>
    </xf>
    <xf numFmtId="0" fontId="5" fillId="5" borderId="55" xfId="2" applyFont="1" applyFill="1" applyBorder="1" applyAlignment="1">
      <alignment horizontal="center" vertical="center" wrapText="1"/>
    </xf>
    <xf numFmtId="164" fontId="24" fillId="5" borderId="0" xfId="2" applyNumberFormat="1" applyFont="1" applyFill="1" applyBorder="1" applyAlignment="1" applyProtection="1">
      <alignment vertical="center"/>
    </xf>
    <xf numFmtId="169" fontId="16" fillId="0" borderId="98" xfId="2" applyNumberFormat="1" applyFont="1" applyFill="1" applyBorder="1" applyAlignment="1" applyProtection="1">
      <alignment horizontal="center" vertical="center"/>
    </xf>
    <xf numFmtId="0" fontId="16" fillId="0" borderId="55" xfId="2" applyFont="1" applyFill="1" applyBorder="1" applyAlignment="1">
      <alignment horizontal="center" vertical="center" wrapText="1"/>
    </xf>
    <xf numFmtId="49" fontId="22" fillId="0" borderId="59" xfId="2" applyNumberFormat="1" applyFont="1" applyFill="1" applyBorder="1" applyAlignment="1">
      <alignment horizontal="center" vertical="center" wrapText="1"/>
    </xf>
    <xf numFmtId="49" fontId="22" fillId="0" borderId="58" xfId="2" applyNumberFormat="1" applyFont="1" applyFill="1" applyBorder="1" applyAlignment="1">
      <alignment horizontal="center" vertical="center" wrapText="1"/>
    </xf>
    <xf numFmtId="49" fontId="22" fillId="0" borderId="55" xfId="2" applyNumberFormat="1" applyFont="1" applyFill="1" applyBorder="1" applyAlignment="1" applyProtection="1">
      <alignment horizontal="center" vertical="center"/>
    </xf>
    <xf numFmtId="0" fontId="16" fillId="0" borderId="0" xfId="0" applyFont="1"/>
    <xf numFmtId="49" fontId="5" fillId="0" borderId="59" xfId="2" applyNumberFormat="1" applyFont="1" applyFill="1" applyBorder="1" applyAlignment="1">
      <alignment horizontal="center" vertical="center" wrapText="1"/>
    </xf>
    <xf numFmtId="49" fontId="16" fillId="0" borderId="100" xfId="0" applyNumberFormat="1" applyFont="1" applyFill="1" applyBorder="1" applyAlignment="1" applyProtection="1">
      <alignment horizontal="center" vertical="center"/>
    </xf>
    <xf numFmtId="49" fontId="16" fillId="0" borderId="99" xfId="2" applyNumberFormat="1" applyFont="1" applyFill="1" applyBorder="1" applyAlignment="1">
      <alignment vertical="center" wrapText="1"/>
    </xf>
    <xf numFmtId="164" fontId="16" fillId="0" borderId="54" xfId="2" applyNumberFormat="1" applyFont="1" applyFill="1" applyBorder="1" applyAlignment="1" applyProtection="1">
      <alignment horizontal="center" vertical="center"/>
    </xf>
    <xf numFmtId="49" fontId="5" fillId="0" borderId="101" xfId="2" applyNumberFormat="1" applyFont="1" applyFill="1" applyBorder="1" applyAlignment="1">
      <alignment horizontal="center" vertical="center" wrapText="1"/>
    </xf>
    <xf numFmtId="49" fontId="5" fillId="0" borderId="79" xfId="2" applyNumberFormat="1" applyFont="1" applyFill="1" applyBorder="1" applyAlignment="1">
      <alignment horizontal="center" vertical="center" wrapText="1"/>
    </xf>
    <xf numFmtId="0" fontId="5" fillId="0" borderId="77" xfId="2" applyFont="1" applyFill="1" applyBorder="1" applyAlignment="1">
      <alignment horizontal="center" vertical="center" wrapText="1"/>
    </xf>
    <xf numFmtId="0" fontId="5" fillId="0" borderId="79" xfId="2" applyFont="1" applyFill="1" applyBorder="1" applyAlignment="1">
      <alignment horizontal="center" vertical="center" wrapText="1"/>
    </xf>
    <xf numFmtId="49" fontId="22" fillId="0" borderId="8" xfId="2" applyNumberFormat="1" applyFont="1" applyFill="1" applyBorder="1" applyAlignment="1">
      <alignment horizontal="center" vertical="center" wrapText="1"/>
    </xf>
    <xf numFmtId="49" fontId="5" fillId="0" borderId="102" xfId="2" applyNumberFormat="1" applyFont="1" applyFill="1" applyBorder="1" applyAlignment="1">
      <alignment horizontal="center" vertical="center" wrapText="1"/>
    </xf>
    <xf numFmtId="0" fontId="5" fillId="0" borderId="102" xfId="2" applyFont="1" applyFill="1" applyBorder="1" applyAlignment="1">
      <alignment horizontal="center" vertical="center" wrapText="1"/>
    </xf>
    <xf numFmtId="0" fontId="5" fillId="5" borderId="0" xfId="2" applyFont="1" applyFill="1" applyBorder="1" applyAlignment="1">
      <alignment horizontal="center" vertical="center" wrapText="1"/>
    </xf>
    <xf numFmtId="0" fontId="5" fillId="5" borderId="103" xfId="2" applyFont="1" applyFill="1" applyBorder="1" applyAlignment="1">
      <alignment horizontal="center" vertical="center" wrapText="1"/>
    </xf>
    <xf numFmtId="0" fontId="5" fillId="5" borderId="87" xfId="2" applyFont="1" applyFill="1" applyBorder="1" applyAlignment="1">
      <alignment horizontal="center" vertical="center" wrapText="1"/>
    </xf>
    <xf numFmtId="167" fontId="16" fillId="0" borderId="86" xfId="2" applyNumberFormat="1" applyFont="1" applyFill="1" applyBorder="1" applyAlignment="1">
      <alignment horizontal="center" vertical="center" wrapText="1"/>
    </xf>
    <xf numFmtId="1" fontId="16" fillId="0" borderId="86" xfId="2" applyNumberFormat="1" applyFont="1" applyFill="1" applyBorder="1" applyAlignment="1">
      <alignment horizontal="center" vertical="center" wrapText="1"/>
    </xf>
    <xf numFmtId="49" fontId="16" fillId="0" borderId="86" xfId="2" applyNumberFormat="1" applyFont="1" applyFill="1" applyBorder="1" applyAlignment="1">
      <alignment horizontal="center" vertical="center" wrapText="1"/>
    </xf>
    <xf numFmtId="49" fontId="16" fillId="0" borderId="76" xfId="2" applyNumberFormat="1" applyFont="1" applyFill="1" applyBorder="1" applyAlignment="1">
      <alignment horizontal="center" vertical="center" wrapText="1"/>
    </xf>
    <xf numFmtId="1" fontId="16" fillId="3" borderId="86" xfId="2" applyNumberFormat="1" applyFont="1" applyFill="1" applyBorder="1" applyAlignment="1">
      <alignment horizontal="center" vertical="center" wrapText="1"/>
    </xf>
    <xf numFmtId="0" fontId="16" fillId="0" borderId="94" xfId="0" applyNumberFormat="1" applyFont="1" applyFill="1" applyBorder="1" applyAlignment="1" applyProtection="1">
      <alignment horizontal="left" vertical="center"/>
    </xf>
    <xf numFmtId="166" fontId="26" fillId="0" borderId="94" xfId="0" applyNumberFormat="1" applyFont="1" applyFill="1" applyBorder="1" applyAlignment="1" applyProtection="1">
      <alignment horizontal="center" vertical="center"/>
    </xf>
    <xf numFmtId="167" fontId="16" fillId="0" borderId="50" xfId="0" applyNumberFormat="1" applyFont="1" applyFill="1" applyBorder="1" applyAlignment="1" applyProtection="1">
      <alignment horizontal="center" vertical="center"/>
    </xf>
    <xf numFmtId="1" fontId="16" fillId="0" borderId="50" xfId="0" applyNumberFormat="1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16" fillId="0" borderId="94" xfId="2" applyFont="1" applyFill="1" applyBorder="1" applyAlignment="1">
      <alignment horizontal="center" vertical="center" wrapText="1"/>
    </xf>
    <xf numFmtId="167" fontId="16" fillId="0" borderId="8" xfId="2" applyNumberFormat="1" applyFont="1" applyFill="1" applyBorder="1" applyAlignment="1" applyProtection="1">
      <alignment horizontal="center" vertical="center"/>
    </xf>
    <xf numFmtId="167" fontId="16" fillId="0" borderId="9" xfId="2" applyNumberFormat="1" applyFont="1" applyFill="1" applyBorder="1" applyAlignment="1" applyProtection="1">
      <alignment horizontal="center" vertical="center"/>
    </xf>
    <xf numFmtId="1" fontId="16" fillId="0" borderId="94" xfId="2" applyNumberFormat="1" applyFont="1" applyFill="1" applyBorder="1" applyAlignment="1" applyProtection="1">
      <alignment horizontal="center" vertical="center"/>
    </xf>
    <xf numFmtId="167" fontId="16" fillId="5" borderId="8" xfId="2" applyNumberFormat="1" applyFont="1" applyFill="1" applyBorder="1" applyAlignment="1" applyProtection="1">
      <alignment horizontal="center" vertical="center"/>
    </xf>
    <xf numFmtId="1" fontId="16" fillId="5" borderId="94" xfId="2" applyNumberFormat="1" applyFont="1" applyFill="1" applyBorder="1" applyAlignment="1" applyProtection="1">
      <alignment horizontal="center" vertical="center"/>
    </xf>
    <xf numFmtId="1" fontId="16" fillId="5" borderId="10" xfId="2" applyNumberFormat="1" applyFont="1" applyFill="1" applyBorder="1" applyAlignment="1" applyProtection="1">
      <alignment horizontal="center" vertical="center"/>
    </xf>
    <xf numFmtId="164" fontId="5" fillId="5" borderId="0" xfId="2" applyNumberFormat="1" applyFont="1" applyFill="1" applyBorder="1" applyAlignment="1" applyProtection="1">
      <alignment vertical="center"/>
    </xf>
    <xf numFmtId="0" fontId="16" fillId="0" borderId="101" xfId="0" applyNumberFormat="1" applyFont="1" applyFill="1" applyBorder="1" applyAlignment="1" applyProtection="1">
      <alignment horizontal="left" vertical="center"/>
    </xf>
    <xf numFmtId="0" fontId="5" fillId="0" borderId="77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166" fontId="26" fillId="0" borderId="101" xfId="0" applyNumberFormat="1" applyFont="1" applyFill="1" applyBorder="1" applyAlignment="1" applyProtection="1">
      <alignment horizontal="center" vertical="center"/>
    </xf>
    <xf numFmtId="167" fontId="16" fillId="0" borderId="104" xfId="0" applyNumberFormat="1" applyFont="1" applyFill="1" applyBorder="1" applyAlignment="1" applyProtection="1">
      <alignment horizontal="center" vertical="center"/>
    </xf>
    <xf numFmtId="1" fontId="16" fillId="0" borderId="104" xfId="0" applyNumberFormat="1" applyFont="1" applyFill="1" applyBorder="1" applyAlignment="1">
      <alignment horizontal="center" vertical="center" wrapText="1"/>
    </xf>
    <xf numFmtId="0" fontId="16" fillId="0" borderId="77" xfId="2" applyFont="1" applyFill="1" applyBorder="1" applyAlignment="1">
      <alignment horizontal="center" vertical="center" wrapText="1"/>
    </xf>
    <xf numFmtId="0" fontId="16" fillId="0" borderId="78" xfId="2" applyFont="1" applyFill="1" applyBorder="1" applyAlignment="1">
      <alignment horizontal="center" vertical="center" wrapText="1"/>
    </xf>
    <xf numFmtId="0" fontId="16" fillId="0" borderId="101" xfId="2" applyFont="1" applyFill="1" applyBorder="1" applyAlignment="1">
      <alignment horizontal="center" vertical="center" wrapText="1"/>
    </xf>
    <xf numFmtId="167" fontId="16" fillId="0" borderId="77" xfId="2" applyNumberFormat="1" applyFont="1" applyFill="1" applyBorder="1" applyAlignment="1" applyProtection="1">
      <alignment horizontal="center" vertical="center"/>
    </xf>
    <xf numFmtId="167" fontId="16" fillId="0" borderId="78" xfId="2" applyNumberFormat="1" applyFont="1" applyFill="1" applyBorder="1" applyAlignment="1" applyProtection="1">
      <alignment horizontal="center" vertical="center"/>
    </xf>
    <xf numFmtId="1" fontId="16" fillId="0" borderId="101" xfId="2" applyNumberFormat="1" applyFont="1" applyFill="1" applyBorder="1" applyAlignment="1" applyProtection="1">
      <alignment horizontal="center" vertical="center"/>
    </xf>
    <xf numFmtId="167" fontId="16" fillId="5" borderId="77" xfId="2" applyNumberFormat="1" applyFont="1" applyFill="1" applyBorder="1" applyAlignment="1" applyProtection="1">
      <alignment horizontal="center" vertical="center"/>
    </xf>
    <xf numFmtId="1" fontId="16" fillId="5" borderId="101" xfId="2" applyNumberFormat="1" applyFont="1" applyFill="1" applyBorder="1" applyAlignment="1" applyProtection="1">
      <alignment horizontal="center" vertical="center"/>
    </xf>
    <xf numFmtId="1" fontId="16" fillId="5" borderId="79" xfId="2" applyNumberFormat="1" applyFont="1" applyFill="1" applyBorder="1" applyAlignment="1" applyProtection="1">
      <alignment horizontal="center" vertical="center"/>
    </xf>
    <xf numFmtId="167" fontId="16" fillId="0" borderId="84" xfId="2" applyNumberFormat="1" applyFont="1" applyFill="1" applyBorder="1" applyAlignment="1" applyProtection="1">
      <alignment horizontal="center" vertical="center"/>
    </xf>
    <xf numFmtId="1" fontId="16" fillId="0" borderId="86" xfId="0" applyNumberFormat="1" applyFont="1" applyFill="1" applyBorder="1" applyAlignment="1" applyProtection="1">
      <alignment horizontal="center" vertical="center"/>
    </xf>
    <xf numFmtId="1" fontId="16" fillId="3" borderId="86" xfId="0" applyNumberFormat="1" applyFont="1" applyFill="1" applyBorder="1" applyAlignment="1" applyProtection="1">
      <alignment horizontal="center" vertical="center"/>
    </xf>
    <xf numFmtId="49" fontId="16" fillId="0" borderId="97" xfId="0" applyNumberFormat="1" applyFont="1" applyFill="1" applyBorder="1" applyAlignment="1" applyProtection="1">
      <alignment horizontal="center" vertical="center"/>
    </xf>
    <xf numFmtId="171" fontId="16" fillId="0" borderId="86" xfId="0" applyNumberFormat="1" applyFont="1" applyFill="1" applyBorder="1" applyAlignment="1" applyProtection="1">
      <alignment horizontal="left" vertical="center"/>
    </xf>
    <xf numFmtId="166" fontId="5" fillId="0" borderId="8" xfId="0" applyNumberFormat="1" applyFont="1" applyFill="1" applyBorder="1" applyAlignment="1" applyProtection="1">
      <alignment horizontal="center" vertical="center"/>
    </xf>
    <xf numFmtId="166" fontId="5" fillId="0" borderId="9" xfId="0" applyNumberFormat="1" applyFont="1" applyFill="1" applyBorder="1" applyAlignment="1" applyProtection="1">
      <alignment horizontal="center" vertical="center"/>
    </xf>
    <xf numFmtId="166" fontId="5" fillId="0" borderId="94" xfId="0" applyNumberFormat="1" applyFont="1" applyFill="1" applyBorder="1" applyAlignment="1" applyProtection="1">
      <alignment horizontal="center" vertical="center"/>
    </xf>
    <xf numFmtId="166" fontId="16" fillId="0" borderId="50" xfId="0" applyNumberFormat="1" applyFont="1" applyFill="1" applyBorder="1" applyAlignment="1" applyProtection="1">
      <alignment horizontal="center" vertical="center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9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167" fontId="16" fillId="0" borderId="105" xfId="0" applyNumberFormat="1" applyFont="1" applyFill="1" applyBorder="1" applyAlignment="1" applyProtection="1">
      <alignment horizontal="center" vertical="center"/>
    </xf>
    <xf numFmtId="1" fontId="16" fillId="0" borderId="105" xfId="0" applyNumberFormat="1" applyFont="1" applyFill="1" applyBorder="1" applyAlignment="1" applyProtection="1">
      <alignment horizontal="center" vertical="center"/>
    </xf>
    <xf numFmtId="1" fontId="16" fillId="3" borderId="105" xfId="0" applyNumberFormat="1" applyFont="1" applyFill="1" applyBorder="1" applyAlignment="1" applyProtection="1">
      <alignment horizontal="center" vertical="center"/>
    </xf>
    <xf numFmtId="1" fontId="16" fillId="3" borderId="76" xfId="0" applyNumberFormat="1" applyFont="1" applyFill="1" applyBorder="1" applyAlignment="1" applyProtection="1">
      <alignment horizontal="center" vertical="center"/>
    </xf>
    <xf numFmtId="167" fontId="16" fillId="0" borderId="49" xfId="2" applyNumberFormat="1" applyFont="1" applyFill="1" applyBorder="1" applyAlignment="1">
      <alignment horizontal="center" vertical="center" wrapText="1"/>
    </xf>
    <xf numFmtId="1" fontId="16" fillId="0" borderId="49" xfId="2" applyNumberFormat="1" applyFont="1" applyFill="1" applyBorder="1" applyAlignment="1">
      <alignment horizontal="center" vertical="center" wrapText="1"/>
    </xf>
    <xf numFmtId="49" fontId="16" fillId="0" borderId="49" xfId="2" applyNumberFormat="1" applyFont="1" applyFill="1" applyBorder="1" applyAlignment="1">
      <alignment horizontal="center" vertical="center" wrapText="1"/>
    </xf>
    <xf numFmtId="1" fontId="16" fillId="3" borderId="49" xfId="2" applyNumberFormat="1" applyFont="1" applyFill="1" applyBorder="1" applyAlignment="1">
      <alignment horizontal="center" vertical="center" wrapText="1"/>
    </xf>
    <xf numFmtId="166" fontId="16" fillId="3" borderId="87" xfId="2" applyNumberFormat="1" applyFont="1" applyFill="1" applyBorder="1" applyAlignment="1" applyProtection="1">
      <alignment horizontal="center" vertical="center"/>
    </xf>
    <xf numFmtId="166" fontId="16" fillId="3" borderId="107" xfId="2" applyNumberFormat="1" applyFont="1" applyFill="1" applyBorder="1" applyAlignment="1" applyProtection="1">
      <alignment horizontal="left" vertical="center" wrapText="1"/>
    </xf>
    <xf numFmtId="166" fontId="16" fillId="3" borderId="28" xfId="2" applyNumberFormat="1" applyFont="1" applyFill="1" applyBorder="1" applyAlignment="1" applyProtection="1">
      <alignment horizontal="center" vertical="center"/>
    </xf>
    <xf numFmtId="166" fontId="16" fillId="3" borderId="67" xfId="2" applyNumberFormat="1" applyFont="1" applyFill="1" applyBorder="1" applyAlignment="1" applyProtection="1">
      <alignment horizontal="center" vertical="center"/>
    </xf>
    <xf numFmtId="166" fontId="16" fillId="3" borderId="71" xfId="2" applyNumberFormat="1" applyFont="1" applyFill="1" applyBorder="1" applyAlignment="1" applyProtection="1">
      <alignment horizontal="center" vertical="center"/>
    </xf>
    <xf numFmtId="168" fontId="5" fillId="0" borderId="108" xfId="2" applyNumberFormat="1" applyFont="1" applyFill="1" applyBorder="1" applyAlignment="1" applyProtection="1">
      <alignment horizontal="center" vertical="center"/>
    </xf>
    <xf numFmtId="1" fontId="5" fillId="0" borderId="109" xfId="2" applyNumberFormat="1" applyFont="1" applyFill="1" applyBorder="1" applyAlignment="1" applyProtection="1">
      <alignment horizontal="center" vertical="center"/>
    </xf>
    <xf numFmtId="166" fontId="5" fillId="0" borderId="110" xfId="2" applyNumberFormat="1" applyFont="1" applyFill="1" applyBorder="1" applyAlignment="1" applyProtection="1">
      <alignment horizontal="center" vertical="center"/>
    </xf>
    <xf numFmtId="166" fontId="5" fillId="0" borderId="107" xfId="2" applyNumberFormat="1" applyFont="1" applyFill="1" applyBorder="1" applyAlignment="1" applyProtection="1">
      <alignment horizontal="center" vertical="center"/>
    </xf>
    <xf numFmtId="166" fontId="5" fillId="0" borderId="111" xfId="2" applyNumberFormat="1" applyFont="1" applyFill="1" applyBorder="1" applyAlignment="1" applyProtection="1">
      <alignment horizontal="center" vertical="center"/>
    </xf>
    <xf numFmtId="0" fontId="5" fillId="0" borderId="112" xfId="2" applyNumberFormat="1" applyFont="1" applyFill="1" applyBorder="1" applyAlignment="1" applyProtection="1">
      <alignment horizontal="center" vertical="center"/>
    </xf>
    <xf numFmtId="166" fontId="16" fillId="3" borderId="81" xfId="2" applyNumberFormat="1" applyFont="1" applyFill="1" applyBorder="1" applyAlignment="1" applyProtection="1">
      <alignment horizontal="center" vertical="center"/>
    </xf>
    <xf numFmtId="166" fontId="16" fillId="3" borderId="66" xfId="2" applyNumberFormat="1" applyFont="1" applyFill="1" applyBorder="1" applyAlignment="1" applyProtection="1">
      <alignment horizontal="center" vertical="center"/>
    </xf>
    <xf numFmtId="49" fontId="5" fillId="0" borderId="49" xfId="2" applyNumberFormat="1" applyFont="1" applyFill="1" applyBorder="1" applyAlignment="1" applyProtection="1">
      <alignment vertical="center"/>
    </xf>
    <xf numFmtId="49" fontId="5" fillId="0" borderId="52" xfId="2" applyNumberFormat="1" applyFont="1" applyFill="1" applyBorder="1" applyAlignment="1">
      <alignment vertical="center" wrapText="1"/>
    </xf>
    <xf numFmtId="0" fontId="5" fillId="0" borderId="8" xfId="2" applyNumberFormat="1" applyFont="1" applyFill="1" applyBorder="1" applyAlignment="1" applyProtection="1">
      <alignment horizontal="center" vertical="center"/>
    </xf>
    <xf numFmtId="0" fontId="5" fillId="0" borderId="9" xfId="2" applyNumberFormat="1" applyFont="1" applyFill="1" applyBorder="1" applyAlignment="1" applyProtection="1">
      <alignment horizontal="center" vertical="center"/>
    </xf>
    <xf numFmtId="0" fontId="5" fillId="0" borderId="10" xfId="2" applyNumberFormat="1" applyFont="1" applyFill="1" applyBorder="1" applyAlignment="1" applyProtection="1">
      <alignment horizontal="center" vertical="center"/>
    </xf>
    <xf numFmtId="168" fontId="5" fillId="0" borderId="97" xfId="2" applyNumberFormat="1" applyFont="1" applyFill="1" applyBorder="1" applyAlignment="1" applyProtection="1">
      <alignment horizontal="center" vertical="center"/>
    </xf>
    <xf numFmtId="1" fontId="5" fillId="0" borderId="50" xfId="2" applyNumberFormat="1" applyFont="1" applyFill="1" applyBorder="1" applyAlignment="1" applyProtection="1">
      <alignment horizontal="center" vertical="center"/>
    </xf>
    <xf numFmtId="166" fontId="5" fillId="0" borderId="8" xfId="2" applyNumberFormat="1" applyFont="1" applyFill="1" applyBorder="1" applyAlignment="1" applyProtection="1">
      <alignment horizontal="center" vertical="center"/>
    </xf>
    <xf numFmtId="166" fontId="5" fillId="0" borderId="9" xfId="2" applyNumberFormat="1" applyFont="1" applyFill="1" applyBorder="1" applyAlignment="1" applyProtection="1">
      <alignment horizontal="center" vertical="center"/>
    </xf>
    <xf numFmtId="166" fontId="5" fillId="0" borderId="10" xfId="2" applyNumberFormat="1" applyFont="1" applyFill="1" applyBorder="1" applyAlignment="1" applyProtection="1">
      <alignment horizontal="center" vertical="center"/>
    </xf>
    <xf numFmtId="0" fontId="5" fillId="0" borderId="93" xfId="2" applyNumberFormat="1" applyFont="1" applyFill="1" applyBorder="1" applyAlignment="1" applyProtection="1">
      <alignment horizontal="center" vertical="center"/>
    </xf>
    <xf numFmtId="0" fontId="5" fillId="0" borderId="102" xfId="2" applyNumberFormat="1" applyFont="1" applyFill="1" applyBorder="1" applyAlignment="1" applyProtection="1">
      <alignment horizontal="center" vertical="center"/>
    </xf>
    <xf numFmtId="0" fontId="5" fillId="5" borderId="93" xfId="2" applyNumberFormat="1" applyFont="1" applyFill="1" applyBorder="1" applyAlignment="1" applyProtection="1">
      <alignment horizontal="center" vertical="center"/>
    </xf>
    <xf numFmtId="0" fontId="5" fillId="5" borderId="10" xfId="2" applyNumberFormat="1" applyFont="1" applyFill="1" applyBorder="1" applyAlignment="1" applyProtection="1">
      <alignment horizontal="center" vertical="center"/>
    </xf>
    <xf numFmtId="0" fontId="5" fillId="5" borderId="8" xfId="2" applyNumberFormat="1" applyFont="1" applyFill="1" applyBorder="1" applyAlignment="1" applyProtection="1">
      <alignment horizontal="center" vertical="center"/>
    </xf>
    <xf numFmtId="49" fontId="5" fillId="0" borderId="86" xfId="2" applyNumberFormat="1" applyFont="1" applyFill="1" applyBorder="1" applyAlignment="1" applyProtection="1">
      <alignment vertical="center"/>
    </xf>
    <xf numFmtId="49" fontId="5" fillId="0" borderId="63" xfId="2" applyNumberFormat="1" applyFont="1" applyFill="1" applyBorder="1" applyAlignment="1">
      <alignment vertical="center" wrapText="1"/>
    </xf>
    <xf numFmtId="168" fontId="5" fillId="0" borderId="86" xfId="2" applyNumberFormat="1" applyFont="1" applyFill="1" applyBorder="1" applyAlignment="1" applyProtection="1">
      <alignment horizontal="center" vertical="center"/>
    </xf>
    <xf numFmtId="1" fontId="5" fillId="0" borderId="88" xfId="2" applyNumberFormat="1" applyFont="1" applyFill="1" applyBorder="1" applyAlignment="1" applyProtection="1">
      <alignment horizontal="center" vertical="center"/>
    </xf>
    <xf numFmtId="166" fontId="5" fillId="0" borderId="83" xfId="2" applyNumberFormat="1" applyFont="1" applyFill="1" applyBorder="1" applyAlignment="1" applyProtection="1">
      <alignment horizontal="center" vertical="center"/>
    </xf>
    <xf numFmtId="166" fontId="5" fillId="0" borderId="102" xfId="2" applyNumberFormat="1" applyFont="1" applyFill="1" applyBorder="1" applyAlignment="1" applyProtection="1">
      <alignment horizontal="center" vertical="center"/>
    </xf>
    <xf numFmtId="166" fontId="5" fillId="0" borderId="85" xfId="2" applyNumberFormat="1" applyFont="1" applyFill="1" applyBorder="1" applyAlignment="1" applyProtection="1">
      <alignment horizontal="center" vertical="center"/>
    </xf>
    <xf numFmtId="0" fontId="5" fillId="0" borderId="113" xfId="2" applyNumberFormat="1" applyFont="1" applyFill="1" applyBorder="1" applyAlignment="1" applyProtection="1">
      <alignment horizontal="center" vertical="center"/>
    </xf>
    <xf numFmtId="0" fontId="5" fillId="0" borderId="81" xfId="2" applyNumberFormat="1" applyFont="1" applyFill="1" applyBorder="1" applyAlignment="1" applyProtection="1">
      <alignment horizontal="center" vertical="center"/>
    </xf>
    <xf numFmtId="0" fontId="5" fillId="5" borderId="28" xfId="2" applyNumberFormat="1" applyFont="1" applyFill="1" applyBorder="1" applyAlignment="1" applyProtection="1">
      <alignment horizontal="center" vertical="center"/>
    </xf>
    <xf numFmtId="0" fontId="5" fillId="5" borderId="66" xfId="2" applyNumberFormat="1" applyFont="1" applyFill="1" applyBorder="1" applyAlignment="1" applyProtection="1">
      <alignment horizontal="center" vertical="center"/>
    </xf>
    <xf numFmtId="0" fontId="5" fillId="5" borderId="64" xfId="2" applyNumberFormat="1" applyFont="1" applyFill="1" applyBorder="1" applyAlignment="1" applyProtection="1">
      <alignment horizontal="center" vertical="center"/>
    </xf>
    <xf numFmtId="49" fontId="5" fillId="0" borderId="61" xfId="2" applyNumberFormat="1" applyFont="1" applyFill="1" applyBorder="1" applyAlignment="1" applyProtection="1">
      <alignment vertical="center"/>
    </xf>
    <xf numFmtId="0" fontId="5" fillId="0" borderId="81" xfId="0" applyFont="1" applyFill="1" applyBorder="1" applyAlignment="1">
      <alignment horizontal="left" wrapText="1"/>
    </xf>
    <xf numFmtId="168" fontId="5" fillId="0" borderId="81" xfId="2" applyNumberFormat="1" applyFont="1" applyFill="1" applyBorder="1" applyAlignment="1" applyProtection="1">
      <alignment horizontal="center" vertical="center"/>
    </xf>
    <xf numFmtId="1" fontId="5" fillId="0" borderId="81" xfId="2" applyNumberFormat="1" applyFont="1" applyFill="1" applyBorder="1" applyAlignment="1" applyProtection="1">
      <alignment horizontal="center" vertical="center"/>
    </xf>
    <xf numFmtId="166" fontId="5" fillId="0" borderId="81" xfId="2" applyNumberFormat="1" applyFont="1" applyFill="1" applyBorder="1" applyAlignment="1" applyProtection="1">
      <alignment horizontal="center" vertical="center"/>
    </xf>
    <xf numFmtId="0" fontId="5" fillId="5" borderId="59" xfId="2" applyNumberFormat="1" applyFont="1" applyFill="1" applyBorder="1" applyAlignment="1" applyProtection="1">
      <alignment horizontal="center" vertical="center"/>
    </xf>
    <xf numFmtId="0" fontId="5" fillId="5" borderId="37" xfId="2" applyNumberFormat="1" applyFont="1" applyFill="1" applyBorder="1" applyAlignment="1" applyProtection="1">
      <alignment horizontal="center" vertical="center"/>
    </xf>
    <xf numFmtId="167" fontId="16" fillId="0" borderId="76" xfId="2" applyNumberFormat="1" applyFont="1" applyFill="1" applyBorder="1" applyAlignment="1">
      <alignment horizontal="center" vertical="center" wrapText="1"/>
    </xf>
    <xf numFmtId="1" fontId="16" fillId="0" borderId="76" xfId="2" applyNumberFormat="1" applyFont="1" applyFill="1" applyBorder="1" applyAlignment="1">
      <alignment horizontal="center" vertical="center" wrapText="1"/>
    </xf>
    <xf numFmtId="1" fontId="16" fillId="3" borderId="76" xfId="2" applyNumberFormat="1" applyFont="1" applyFill="1" applyBorder="1" applyAlignment="1">
      <alignment horizontal="center" vertical="center" wrapText="1"/>
    </xf>
    <xf numFmtId="166" fontId="16" fillId="3" borderId="107" xfId="2" applyNumberFormat="1" applyFont="1" applyFill="1" applyBorder="1" applyAlignment="1" applyProtection="1">
      <alignment horizontal="center" vertical="center"/>
    </xf>
    <xf numFmtId="1" fontId="16" fillId="0" borderId="61" xfId="2" applyNumberFormat="1" applyFont="1" applyFill="1" applyBorder="1" applyAlignment="1">
      <alignment horizontal="center" vertical="center"/>
    </xf>
    <xf numFmtId="1" fontId="16" fillId="0" borderId="110" xfId="2" applyNumberFormat="1" applyFont="1" applyFill="1" applyBorder="1" applyAlignment="1" applyProtection="1">
      <alignment horizontal="center" vertical="center"/>
    </xf>
    <xf numFmtId="49" fontId="16" fillId="3" borderId="107" xfId="2" applyNumberFormat="1" applyFont="1" applyFill="1" applyBorder="1" applyAlignment="1" applyProtection="1">
      <alignment horizontal="center" vertical="center"/>
    </xf>
    <xf numFmtId="166" fontId="16" fillId="3" borderId="0" xfId="2" applyNumberFormat="1" applyFont="1" applyFill="1" applyBorder="1" applyAlignment="1" applyProtection="1">
      <alignment horizontal="center" vertical="center"/>
    </xf>
    <xf numFmtId="166" fontId="16" fillId="3" borderId="103" xfId="2" applyNumberFormat="1" applyFont="1" applyFill="1" applyBorder="1" applyAlignment="1" applyProtection="1">
      <alignment horizontal="center" vertical="center"/>
    </xf>
    <xf numFmtId="166" fontId="16" fillId="3" borderId="37" xfId="2" applyNumberFormat="1" applyFont="1" applyFill="1" applyBorder="1" applyAlignment="1" applyProtection="1">
      <alignment horizontal="center" vertical="center"/>
    </xf>
    <xf numFmtId="166" fontId="16" fillId="3" borderId="37" xfId="2" applyNumberFormat="1" applyFont="1" applyFill="1" applyBorder="1" applyAlignment="1" applyProtection="1">
      <alignment horizontal="left" vertical="center" wrapText="1"/>
    </xf>
    <xf numFmtId="1" fontId="16" fillId="0" borderId="88" xfId="2" applyNumberFormat="1" applyFont="1" applyFill="1" applyBorder="1" applyAlignment="1">
      <alignment horizontal="center" vertical="center"/>
    </xf>
    <xf numFmtId="166" fontId="16" fillId="3" borderId="78" xfId="2" applyNumberFormat="1" applyFont="1" applyFill="1" applyBorder="1" applyAlignment="1" applyProtection="1">
      <alignment horizontal="center" vertical="center"/>
    </xf>
    <xf numFmtId="49" fontId="16" fillId="3" borderId="37" xfId="2" applyNumberFormat="1" applyFont="1" applyFill="1" applyBorder="1" applyAlignment="1" applyProtection="1">
      <alignment horizontal="center" vertical="center"/>
    </xf>
    <xf numFmtId="49" fontId="5" fillId="0" borderId="47" xfId="0" applyNumberFormat="1" applyFont="1" applyFill="1" applyBorder="1" applyAlignment="1">
      <alignment vertical="center" wrapText="1"/>
    </xf>
    <xf numFmtId="49" fontId="5" fillId="0" borderId="97" xfId="0" applyNumberFormat="1" applyFont="1" applyFill="1" applyBorder="1" applyAlignment="1">
      <alignment vertical="center" wrapText="1"/>
    </xf>
    <xf numFmtId="0" fontId="5" fillId="0" borderId="83" xfId="0" applyFont="1" applyFill="1" applyBorder="1" applyAlignment="1">
      <alignment horizontal="center" vertical="center"/>
    </xf>
    <xf numFmtId="0" fontId="5" fillId="0" borderId="113" xfId="0" applyFont="1" applyFill="1" applyBorder="1" applyAlignment="1">
      <alignment horizontal="center" vertical="center"/>
    </xf>
    <xf numFmtId="168" fontId="5" fillId="0" borderId="86" xfId="0" applyNumberFormat="1" applyFont="1" applyFill="1" applyBorder="1" applyAlignment="1">
      <alignment horizontal="center" vertical="center"/>
    </xf>
    <xf numFmtId="1" fontId="5" fillId="0" borderId="88" xfId="2" applyNumberFormat="1" applyFont="1" applyFill="1" applyBorder="1" applyAlignment="1">
      <alignment horizontal="center" vertical="center"/>
    </xf>
    <xf numFmtId="1" fontId="5" fillId="0" borderId="114" xfId="2" applyNumberFormat="1" applyFont="1" applyFill="1" applyBorder="1" applyAlignment="1">
      <alignment horizontal="center" vertical="center" wrapText="1"/>
    </xf>
    <xf numFmtId="49" fontId="5" fillId="0" borderId="83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5" fillId="0" borderId="93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5" borderId="93" xfId="0" applyFont="1" applyFill="1" applyBorder="1" applyAlignment="1">
      <alignment horizontal="center" vertical="center"/>
    </xf>
    <xf numFmtId="0" fontId="5" fillId="5" borderId="52" xfId="0" applyFont="1" applyFill="1" applyBorder="1" applyAlignment="1">
      <alignment horizontal="center" vertical="center"/>
    </xf>
    <xf numFmtId="164" fontId="24" fillId="5" borderId="0" xfId="0" applyNumberFormat="1" applyFont="1" applyFill="1" applyAlignment="1">
      <alignment vertical="center"/>
    </xf>
    <xf numFmtId="49" fontId="5" fillId="0" borderId="98" xfId="0" applyNumberFormat="1" applyFont="1" applyFill="1" applyBorder="1" applyAlignment="1">
      <alignment vertical="center" wrapText="1"/>
    </xf>
    <xf numFmtId="0" fontId="5" fillId="0" borderId="112" xfId="0" applyFont="1" applyFill="1" applyBorder="1" applyAlignment="1">
      <alignment horizontal="center" vertical="center"/>
    </xf>
    <xf numFmtId="168" fontId="5" fillId="0" borderId="108" xfId="0" applyNumberFormat="1" applyFont="1" applyFill="1" applyBorder="1" applyAlignment="1">
      <alignment horizontal="center" vertical="center"/>
    </xf>
    <xf numFmtId="1" fontId="5" fillId="0" borderId="109" xfId="2" applyNumberFormat="1" applyFont="1" applyFill="1" applyBorder="1" applyAlignment="1">
      <alignment horizontal="center" vertical="center"/>
    </xf>
    <xf numFmtId="1" fontId="5" fillId="0" borderId="57" xfId="2" applyNumberFormat="1" applyFont="1" applyFill="1" applyBorder="1" applyAlignment="1">
      <alignment horizontal="center" vertical="center" wrapText="1"/>
    </xf>
    <xf numFmtId="49" fontId="5" fillId="0" borderId="37" xfId="0" applyNumberFormat="1" applyFont="1" applyFill="1" applyBorder="1" applyAlignment="1">
      <alignment horizontal="center" vertical="center"/>
    </xf>
    <xf numFmtId="49" fontId="5" fillId="0" borderId="55" xfId="0" applyNumberFormat="1" applyFont="1" applyFill="1" applyBorder="1" applyAlignment="1">
      <alignment horizontal="center" vertical="center"/>
    </xf>
    <xf numFmtId="0" fontId="5" fillId="0" borderId="115" xfId="0" applyFont="1" applyFill="1" applyBorder="1" applyAlignment="1">
      <alignment horizontal="center" vertical="center"/>
    </xf>
    <xf numFmtId="0" fontId="5" fillId="5" borderId="112" xfId="0" applyFont="1" applyFill="1" applyBorder="1" applyAlignment="1">
      <alignment horizontal="center" vertical="center"/>
    </xf>
    <xf numFmtId="0" fontId="5" fillId="5" borderId="115" xfId="0" applyFont="1" applyFill="1" applyBorder="1" applyAlignment="1">
      <alignment horizontal="center" vertical="center"/>
    </xf>
    <xf numFmtId="49" fontId="5" fillId="0" borderId="116" xfId="2" applyNumberFormat="1" applyFont="1" applyFill="1" applyBorder="1" applyAlignment="1">
      <alignment vertical="center" wrapText="1"/>
    </xf>
    <xf numFmtId="1" fontId="5" fillId="0" borderId="59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/>
    </xf>
    <xf numFmtId="49" fontId="5" fillId="0" borderId="57" xfId="2" applyNumberFormat="1" applyFont="1" applyFill="1" applyBorder="1" applyAlignment="1">
      <alignment horizontal="center" vertical="center"/>
    </xf>
    <xf numFmtId="0" fontId="5" fillId="0" borderId="57" xfId="2" applyNumberFormat="1" applyFont="1" applyFill="1" applyBorder="1" applyAlignment="1">
      <alignment horizontal="center" vertical="center"/>
    </xf>
    <xf numFmtId="168" fontId="5" fillId="0" borderId="98" xfId="2" applyNumberFormat="1" applyFont="1" applyFill="1" applyBorder="1" applyAlignment="1" applyProtection="1">
      <alignment horizontal="center" vertical="center"/>
    </xf>
    <xf numFmtId="1" fontId="5" fillId="0" borderId="95" xfId="2" applyNumberFormat="1" applyFont="1" applyFill="1" applyBorder="1" applyAlignment="1">
      <alignment horizontal="center" vertical="center"/>
    </xf>
    <xf numFmtId="49" fontId="5" fillId="0" borderId="37" xfId="2" applyNumberFormat="1" applyFont="1" applyFill="1" applyBorder="1" applyAlignment="1">
      <alignment horizontal="center" vertical="center" wrapText="1"/>
    </xf>
    <xf numFmtId="49" fontId="5" fillId="0" borderId="55" xfId="2" applyNumberFormat="1" applyFont="1" applyFill="1" applyBorder="1" applyAlignment="1">
      <alignment horizontal="center" vertical="center" wrapText="1"/>
    </xf>
    <xf numFmtId="0" fontId="5" fillId="0" borderId="59" xfId="2" applyNumberFormat="1" applyFont="1" applyFill="1" applyBorder="1" applyAlignment="1">
      <alignment horizontal="center" vertical="center" wrapText="1"/>
    </xf>
    <xf numFmtId="0" fontId="5" fillId="0" borderId="55" xfId="2" applyNumberFormat="1" applyFont="1" applyFill="1" applyBorder="1" applyAlignment="1">
      <alignment horizontal="center" vertical="center" wrapText="1"/>
    </xf>
    <xf numFmtId="0" fontId="5" fillId="5" borderId="54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>
      <alignment horizontal="center" vertical="center" wrapText="1"/>
    </xf>
    <xf numFmtId="0" fontId="5" fillId="5" borderId="55" xfId="2" applyNumberFormat="1" applyFont="1" applyFill="1" applyBorder="1" applyAlignment="1" applyProtection="1">
      <alignment horizontal="center" vertical="center"/>
    </xf>
    <xf numFmtId="49" fontId="5" fillId="0" borderId="37" xfId="0" applyNumberFormat="1" applyFont="1" applyFill="1" applyBorder="1" applyAlignment="1">
      <alignment vertical="center" wrapText="1"/>
    </xf>
    <xf numFmtId="49" fontId="5" fillId="0" borderId="37" xfId="2" applyNumberFormat="1" applyFont="1" applyFill="1" applyBorder="1" applyAlignment="1">
      <alignment vertical="center" wrapText="1"/>
    </xf>
    <xf numFmtId="0" fontId="5" fillId="0" borderId="37" xfId="0" applyFont="1" applyFill="1" applyBorder="1" applyAlignment="1">
      <alignment horizontal="left" wrapText="1"/>
    </xf>
    <xf numFmtId="1" fontId="5" fillId="0" borderId="54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/>
    </xf>
    <xf numFmtId="0" fontId="5" fillId="0" borderId="37" xfId="2" applyNumberFormat="1" applyFont="1" applyFill="1" applyBorder="1" applyAlignment="1">
      <alignment horizontal="center" vertical="center"/>
    </xf>
    <xf numFmtId="49" fontId="5" fillId="0" borderId="54" xfId="2" applyNumberFormat="1" applyFont="1" applyFill="1" applyBorder="1" applyAlignment="1">
      <alignment horizontal="center" vertical="center" wrapText="1"/>
    </xf>
    <xf numFmtId="49" fontId="5" fillId="0" borderId="87" xfId="2" applyNumberFormat="1" applyFont="1" applyFill="1" applyBorder="1" applyAlignment="1">
      <alignment vertical="center" wrapText="1"/>
    </xf>
    <xf numFmtId="49" fontId="5" fillId="0" borderId="108" xfId="2" applyNumberFormat="1" applyFont="1" applyFill="1" applyBorder="1" applyAlignment="1">
      <alignment vertical="center" wrapText="1"/>
    </xf>
    <xf numFmtId="49" fontId="5" fillId="0" borderId="117" xfId="2" applyNumberFormat="1" applyFont="1" applyFill="1" applyBorder="1" applyAlignment="1">
      <alignment vertical="center" wrapText="1"/>
    </xf>
    <xf numFmtId="49" fontId="5" fillId="0" borderId="98" xfId="2" applyNumberFormat="1" applyFont="1" applyFill="1" applyBorder="1" applyAlignment="1">
      <alignment vertical="center" wrapText="1"/>
    </xf>
    <xf numFmtId="1" fontId="5" fillId="0" borderId="70" xfId="2" applyNumberFormat="1" applyFont="1" applyFill="1" applyBorder="1" applyAlignment="1">
      <alignment horizontal="center" vertical="center"/>
    </xf>
    <xf numFmtId="49" fontId="5" fillId="0" borderId="65" xfId="2" applyNumberFormat="1" applyFont="1" applyFill="1" applyBorder="1" applyAlignment="1">
      <alignment horizontal="center" vertical="center"/>
    </xf>
    <xf numFmtId="49" fontId="5" fillId="0" borderId="69" xfId="2" applyNumberFormat="1" applyFont="1" applyFill="1" applyBorder="1" applyAlignment="1">
      <alignment horizontal="center" vertical="center"/>
    </xf>
    <xf numFmtId="0" fontId="5" fillId="0" borderId="69" xfId="2" applyNumberFormat="1" applyFont="1" applyFill="1" applyBorder="1" applyAlignment="1">
      <alignment horizontal="center" vertical="center"/>
    </xf>
    <xf numFmtId="168" fontId="5" fillId="0" borderId="116" xfId="2" applyNumberFormat="1" applyFont="1" applyFill="1" applyBorder="1" applyAlignment="1" applyProtection="1">
      <alignment horizontal="center" vertical="center"/>
    </xf>
    <xf numFmtId="1" fontId="5" fillId="0" borderId="117" xfId="2" applyNumberFormat="1" applyFont="1" applyFill="1" applyBorder="1" applyAlignment="1">
      <alignment horizontal="center" vertical="center"/>
    </xf>
    <xf numFmtId="1" fontId="5" fillId="0" borderId="69" xfId="2" applyNumberFormat="1" applyFont="1" applyFill="1" applyBorder="1" applyAlignment="1">
      <alignment horizontal="center" vertical="center" wrapText="1"/>
    </xf>
    <xf numFmtId="49" fontId="5" fillId="0" borderId="56" xfId="2" applyNumberFormat="1" applyFont="1" applyFill="1" applyBorder="1" applyAlignment="1">
      <alignment horizontal="center" vertical="center" wrapText="1"/>
    </xf>
    <xf numFmtId="49" fontId="5" fillId="0" borderId="65" xfId="2" applyNumberFormat="1" applyFont="1" applyFill="1" applyBorder="1" applyAlignment="1">
      <alignment horizontal="center" vertical="center" wrapText="1"/>
    </xf>
    <xf numFmtId="0" fontId="5" fillId="0" borderId="70" xfId="2" applyNumberFormat="1" applyFont="1" applyFill="1" applyBorder="1" applyAlignment="1">
      <alignment horizontal="center" vertical="center" wrapText="1"/>
    </xf>
    <xf numFmtId="0" fontId="5" fillId="0" borderId="60" xfId="2" applyNumberFormat="1" applyFont="1" applyFill="1" applyBorder="1" applyAlignment="1">
      <alignment horizontal="center" vertical="center" wrapText="1"/>
    </xf>
    <xf numFmtId="0" fontId="5" fillId="5" borderId="56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>
      <alignment horizontal="center" vertical="center" wrapText="1"/>
    </xf>
    <xf numFmtId="0" fontId="5" fillId="5" borderId="60" xfId="2" applyNumberFormat="1" applyFont="1" applyFill="1" applyBorder="1" applyAlignment="1" applyProtection="1">
      <alignment horizontal="center" vertical="center"/>
    </xf>
    <xf numFmtId="168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 applyProtection="1">
      <alignment horizontal="center" vertical="center"/>
    </xf>
    <xf numFmtId="1" fontId="5" fillId="0" borderId="37" xfId="2" applyNumberFormat="1" applyFont="1" applyFill="1" applyBorder="1" applyAlignment="1">
      <alignment horizontal="center" vertical="center" wrapText="1"/>
    </xf>
    <xf numFmtId="0" fontId="5" fillId="0" borderId="37" xfId="2" applyNumberFormat="1" applyFont="1" applyFill="1" applyBorder="1" applyAlignment="1">
      <alignment horizontal="center" vertical="center" wrapText="1"/>
    </xf>
    <xf numFmtId="0" fontId="5" fillId="5" borderId="0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>
      <alignment horizontal="center" vertical="center" wrapText="1"/>
    </xf>
    <xf numFmtId="0" fontId="5" fillId="5" borderId="87" xfId="2" applyNumberFormat="1" applyFont="1" applyFill="1" applyBorder="1" applyAlignment="1">
      <alignment horizontal="center" vertical="center" wrapText="1"/>
    </xf>
    <xf numFmtId="0" fontId="5" fillId="5" borderId="103" xfId="2" applyNumberFormat="1" applyFont="1" applyFill="1" applyBorder="1" applyAlignment="1" applyProtection="1">
      <alignment horizontal="center" vertical="center"/>
    </xf>
    <xf numFmtId="167" fontId="16" fillId="0" borderId="86" xfId="2" applyNumberFormat="1" applyFont="1" applyFill="1" applyBorder="1" applyAlignment="1" applyProtection="1">
      <alignment horizontal="center" vertical="center"/>
    </xf>
    <xf numFmtId="1" fontId="16" fillId="0" borderId="86" xfId="2" applyNumberFormat="1" applyFont="1" applyFill="1" applyBorder="1" applyAlignment="1" applyProtection="1">
      <alignment horizontal="center" vertical="center"/>
    </xf>
    <xf numFmtId="167" fontId="27" fillId="6" borderId="76" xfId="2" applyNumberFormat="1" applyFont="1" applyFill="1" applyBorder="1" applyAlignment="1" applyProtection="1">
      <alignment horizontal="center" vertical="center"/>
    </xf>
    <xf numFmtId="1" fontId="16" fillId="0" borderId="63" xfId="2" applyNumberFormat="1" applyFont="1" applyFill="1" applyBorder="1" applyAlignment="1">
      <alignment horizontal="center" vertical="center" wrapText="1"/>
    </xf>
    <xf numFmtId="0" fontId="16" fillId="0" borderId="63" xfId="0" applyFont="1" applyFill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 wrapText="1"/>
    </xf>
    <xf numFmtId="0" fontId="28" fillId="0" borderId="63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 wrapText="1"/>
    </xf>
    <xf numFmtId="0" fontId="5" fillId="0" borderId="88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16" fillId="0" borderId="86" xfId="0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horizontal="center" vertical="center"/>
    </xf>
    <xf numFmtId="0" fontId="16" fillId="0" borderId="63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  <xf numFmtId="172" fontId="5" fillId="0" borderId="0" xfId="2" applyNumberFormat="1" applyFont="1" applyFill="1" applyBorder="1" applyAlignment="1" applyProtection="1">
      <alignment vertical="center"/>
    </xf>
    <xf numFmtId="164" fontId="5" fillId="0" borderId="0" xfId="2" applyNumberFormat="1" applyFont="1" applyFill="1" applyBorder="1" applyAlignment="1" applyProtection="1">
      <alignment horizontal="right" vertical="center"/>
    </xf>
    <xf numFmtId="167" fontId="5" fillId="3" borderId="0" xfId="2" applyNumberFormat="1" applyFont="1" applyFill="1" applyBorder="1" applyAlignment="1" applyProtection="1">
      <alignment horizontal="center" vertical="center"/>
    </xf>
    <xf numFmtId="164" fontId="5" fillId="3" borderId="0" xfId="2" applyNumberFormat="1" applyFont="1" applyFill="1" applyBorder="1" applyAlignment="1" applyProtection="1">
      <alignment vertical="center"/>
    </xf>
    <xf numFmtId="164" fontId="5" fillId="0" borderId="37" xfId="2" applyNumberFormat="1" applyFont="1" applyFill="1" applyBorder="1" applyAlignment="1" applyProtection="1">
      <alignment vertical="center"/>
    </xf>
    <xf numFmtId="49" fontId="16" fillId="0" borderId="37" xfId="2" applyNumberFormat="1" applyFont="1" applyFill="1" applyBorder="1" applyAlignment="1">
      <alignment horizontal="left" vertical="center" wrapText="1"/>
    </xf>
    <xf numFmtId="0" fontId="16" fillId="0" borderId="37" xfId="0" applyFont="1" applyFill="1" applyBorder="1" applyAlignment="1" applyProtection="1">
      <alignment horizontal="center" vertical="center"/>
    </xf>
    <xf numFmtId="164" fontId="5" fillId="0" borderId="37" xfId="2" applyNumberFormat="1" applyFont="1" applyFill="1" applyBorder="1" applyAlignment="1" applyProtection="1">
      <alignment horizontal="center" vertical="center"/>
    </xf>
    <xf numFmtId="49" fontId="16" fillId="0" borderId="0" xfId="2" applyNumberFormat="1" applyFont="1" applyFill="1" applyBorder="1" applyAlignment="1">
      <alignment horizontal="left" vertical="center" wrapText="1"/>
    </xf>
    <xf numFmtId="0" fontId="16" fillId="0" borderId="0" xfId="0" applyFont="1" applyFill="1" applyBorder="1" applyAlignment="1" applyProtection="1">
      <alignment horizontal="right" vertical="center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center" wrapText="1"/>
    </xf>
    <xf numFmtId="0" fontId="22" fillId="0" borderId="0" xfId="2" applyNumberFormat="1" applyFont="1" applyFill="1" applyBorder="1" applyAlignment="1" applyProtection="1">
      <alignment horizontal="center" vertical="center"/>
    </xf>
    <xf numFmtId="164" fontId="24" fillId="0" borderId="0" xfId="2" applyNumberFormat="1" applyFont="1" applyFill="1" applyBorder="1" applyAlignment="1" applyProtection="1">
      <alignment horizontal="center" vertical="center" wrapText="1"/>
    </xf>
    <xf numFmtId="0" fontId="24" fillId="0" borderId="0" xfId="2" applyNumberFormat="1" applyFont="1" applyFill="1" applyBorder="1" applyAlignment="1" applyProtection="1">
      <alignment horizontal="center" vertical="center" wrapText="1"/>
    </xf>
    <xf numFmtId="49" fontId="16" fillId="0" borderId="86" xfId="2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wrapText="1"/>
    </xf>
    <xf numFmtId="0" fontId="14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/>
    </xf>
    <xf numFmtId="0" fontId="19" fillId="3" borderId="11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7" fillId="3" borderId="1" xfId="1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23" xfId="1" applyFont="1" applyFill="1" applyBorder="1" applyAlignment="1">
      <alignment horizontal="center" vertical="center" wrapText="1"/>
    </xf>
    <xf numFmtId="0" fontId="15" fillId="3" borderId="24" xfId="1" applyFont="1" applyFill="1" applyBorder="1" applyAlignment="1">
      <alignment horizontal="center" vertical="center" wrapText="1"/>
    </xf>
    <xf numFmtId="0" fontId="15" fillId="3" borderId="27" xfId="1" applyFont="1" applyFill="1" applyBorder="1" applyAlignment="1">
      <alignment horizontal="center" vertical="center" wrapText="1"/>
    </xf>
    <xf numFmtId="0" fontId="15" fillId="3" borderId="28" xfId="1" applyFont="1" applyFill="1" applyBorder="1" applyAlignment="1">
      <alignment horizontal="center" vertical="center" wrapText="1"/>
    </xf>
    <xf numFmtId="0" fontId="15" fillId="3" borderId="30" xfId="1" applyFont="1" applyFill="1" applyBorder="1" applyAlignment="1">
      <alignment horizontal="center" vertical="center" wrapText="1"/>
    </xf>
    <xf numFmtId="0" fontId="15" fillId="3" borderId="31" xfId="1" applyFont="1" applyFill="1" applyBorder="1" applyAlignment="1">
      <alignment horizontal="center" vertical="center" wrapText="1"/>
    </xf>
    <xf numFmtId="0" fontId="15" fillId="3" borderId="25" xfId="1" applyFont="1" applyFill="1" applyBorder="1" applyAlignment="1">
      <alignment horizontal="center" vertical="center" wrapText="1"/>
    </xf>
    <xf numFmtId="0" fontId="15" fillId="3" borderId="26" xfId="1" applyFont="1" applyFill="1" applyBorder="1" applyAlignment="1">
      <alignment horizontal="center" vertical="center" wrapText="1"/>
    </xf>
    <xf numFmtId="0" fontId="15" fillId="3" borderId="0" xfId="1" applyFont="1" applyFill="1" applyBorder="1" applyAlignment="1">
      <alignment horizontal="center" vertical="center" wrapText="1"/>
    </xf>
    <xf numFmtId="0" fontId="15" fillId="3" borderId="29" xfId="1" applyFont="1" applyFill="1" applyBorder="1" applyAlignment="1">
      <alignment horizontal="center" vertical="center" wrapText="1"/>
    </xf>
    <xf numFmtId="0" fontId="15" fillId="3" borderId="32" xfId="1" applyFont="1" applyFill="1" applyBorder="1" applyAlignment="1">
      <alignment horizontal="center" vertical="center" wrapText="1"/>
    </xf>
    <xf numFmtId="0" fontId="15" fillId="3" borderId="33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4" borderId="35" xfId="0" applyFont="1" applyFill="1" applyBorder="1" applyAlignment="1">
      <alignment horizontal="center" vertical="center" wrapText="1"/>
    </xf>
    <xf numFmtId="0" fontId="19" fillId="4" borderId="36" xfId="0" applyFont="1" applyFill="1" applyBorder="1" applyAlignment="1">
      <alignment horizontal="center" vertical="center"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8" fillId="3" borderId="26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9" fillId="4" borderId="11" xfId="1" applyFont="1" applyFill="1" applyBorder="1" applyAlignment="1">
      <alignment horizontal="center" vertical="center" wrapText="1"/>
    </xf>
    <xf numFmtId="49" fontId="15" fillId="3" borderId="1" xfId="1" applyNumberFormat="1" applyFont="1" applyFill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49" fontId="19" fillId="3" borderId="34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44" xfId="1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wrapText="1"/>
    </xf>
    <xf numFmtId="0" fontId="19" fillId="3" borderId="19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wrapText="1"/>
    </xf>
    <xf numFmtId="0" fontId="19" fillId="4" borderId="19" xfId="1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44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wrapText="1"/>
    </xf>
    <xf numFmtId="0" fontId="19" fillId="3" borderId="11" xfId="0" applyFont="1" applyFill="1" applyBorder="1" applyAlignment="1">
      <alignment horizontal="center" wrapText="1"/>
    </xf>
    <xf numFmtId="0" fontId="19" fillId="3" borderId="121" xfId="0" applyFont="1" applyFill="1" applyBorder="1" applyAlignment="1">
      <alignment horizontal="center" vertical="center" wrapText="1"/>
    </xf>
    <xf numFmtId="0" fontId="19" fillId="3" borderId="42" xfId="0" applyFont="1" applyFill="1" applyBorder="1" applyAlignment="1">
      <alignment horizontal="center" vertical="center" wrapText="1"/>
    </xf>
    <xf numFmtId="0" fontId="19" fillId="3" borderId="122" xfId="0" applyFont="1" applyFill="1" applyBorder="1" applyAlignment="1">
      <alignment horizontal="center" vertical="center" wrapText="1"/>
    </xf>
    <xf numFmtId="0" fontId="19" fillId="3" borderId="123" xfId="0" applyFont="1" applyFill="1" applyBorder="1" applyAlignment="1">
      <alignment horizontal="center" vertical="center" wrapText="1"/>
    </xf>
    <xf numFmtId="0" fontId="19" fillId="3" borderId="90" xfId="0" applyFont="1" applyFill="1" applyBorder="1" applyAlignment="1">
      <alignment horizontal="center" vertical="center" wrapText="1"/>
    </xf>
    <xf numFmtId="0" fontId="19" fillId="3" borderId="124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19" fillId="3" borderId="125" xfId="0" applyFont="1" applyFill="1" applyBorder="1" applyAlignment="1">
      <alignment horizontal="center" vertical="center" wrapText="1"/>
    </xf>
    <xf numFmtId="49" fontId="19" fillId="3" borderId="41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3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46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2" xfId="1" applyNumberFormat="1" applyFont="1" applyFill="1" applyBorder="1" applyAlignment="1" applyProtection="1">
      <alignment horizontal="center" vertical="center" wrapText="1"/>
      <protection locked="0"/>
    </xf>
    <xf numFmtId="49" fontId="19" fillId="3" borderId="33" xfId="1" applyNumberFormat="1" applyFont="1" applyFill="1" applyBorder="1" applyAlignment="1" applyProtection="1">
      <alignment horizontal="center" vertical="center" wrapText="1"/>
      <protection locked="0"/>
    </xf>
    <xf numFmtId="0" fontId="19" fillId="3" borderId="45" xfId="0" applyFont="1" applyFill="1" applyBorder="1" applyAlignment="1">
      <alignment horizontal="center" vertical="center" wrapText="1"/>
    </xf>
    <xf numFmtId="0" fontId="19" fillId="3" borderId="19" xfId="1" applyFont="1" applyFill="1" applyBorder="1" applyAlignment="1">
      <alignment horizontal="center" vertical="center" wrapText="1"/>
    </xf>
    <xf numFmtId="164" fontId="18" fillId="0" borderId="47" xfId="2" applyNumberFormat="1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5" fillId="0" borderId="49" xfId="2" applyNumberFormat="1" applyFont="1" applyFill="1" applyBorder="1" applyAlignment="1" applyProtection="1">
      <alignment horizontal="center" vertical="center" textRotation="90"/>
    </xf>
    <xf numFmtId="0" fontId="5" fillId="0" borderId="53" xfId="2" applyNumberFormat="1" applyFont="1" applyFill="1" applyBorder="1" applyAlignment="1" applyProtection="1">
      <alignment horizontal="center" vertical="center" textRotation="90"/>
    </xf>
    <xf numFmtId="0" fontId="5" fillId="0" borderId="76" xfId="2" applyNumberFormat="1" applyFont="1" applyFill="1" applyBorder="1" applyAlignment="1" applyProtection="1">
      <alignment horizontal="center" vertical="center" textRotation="90"/>
    </xf>
    <xf numFmtId="164" fontId="5" fillId="0" borderId="49" xfId="2" applyNumberFormat="1" applyFont="1" applyFill="1" applyBorder="1" applyAlignment="1" applyProtection="1">
      <alignment horizontal="center" vertical="center"/>
    </xf>
    <xf numFmtId="164" fontId="5" fillId="0" borderId="53" xfId="2" applyNumberFormat="1" applyFont="1" applyFill="1" applyBorder="1" applyAlignment="1" applyProtection="1">
      <alignment horizontal="center" vertical="center"/>
    </xf>
    <xf numFmtId="164" fontId="5" fillId="0" borderId="76" xfId="2" applyNumberFormat="1" applyFont="1" applyFill="1" applyBorder="1" applyAlignment="1" applyProtection="1">
      <alignment horizontal="center" vertical="center"/>
    </xf>
    <xf numFmtId="164" fontId="5" fillId="0" borderId="8" xfId="2" applyNumberFormat="1" applyFont="1" applyFill="1" applyBorder="1" applyAlignment="1" applyProtection="1">
      <alignment horizontal="center" vertical="center" wrapText="1"/>
    </xf>
    <xf numFmtId="164" fontId="5" fillId="0" borderId="9" xfId="2" applyNumberFormat="1" applyFont="1" applyFill="1" applyBorder="1" applyAlignment="1" applyProtection="1">
      <alignment horizontal="center" vertical="center" wrapText="1"/>
    </xf>
    <xf numFmtId="164" fontId="5" fillId="0" borderId="10" xfId="2" applyNumberFormat="1" applyFont="1" applyFill="1" applyBorder="1" applyAlignment="1" applyProtection="1">
      <alignment horizontal="center" vertical="center" wrapText="1"/>
    </xf>
    <xf numFmtId="164" fontId="5" fillId="0" borderId="49" xfId="2" applyNumberFormat="1" applyFont="1" applyFill="1" applyBorder="1" applyAlignment="1" applyProtection="1">
      <alignment horizontal="center" vertical="center" textRotation="90" wrapText="1"/>
    </xf>
    <xf numFmtId="164" fontId="5" fillId="0" borderId="53" xfId="2" applyNumberFormat="1" applyFont="1" applyFill="1" applyBorder="1" applyAlignment="1" applyProtection="1">
      <alignment horizontal="center" vertical="center" textRotation="90" wrapText="1"/>
    </xf>
    <xf numFmtId="164" fontId="5" fillId="0" borderId="76" xfId="2" applyNumberFormat="1" applyFont="1" applyFill="1" applyBorder="1" applyAlignment="1" applyProtection="1">
      <alignment horizontal="center" vertical="center" textRotation="90" wrapText="1"/>
    </xf>
    <xf numFmtId="164" fontId="5" fillId="0" borderId="50" xfId="2" applyNumberFormat="1" applyFont="1" applyFill="1" applyBorder="1" applyAlignment="1" applyProtection="1">
      <alignment horizontal="center" vertical="center" wrapText="1"/>
    </xf>
    <xf numFmtId="164" fontId="5" fillId="0" borderId="51" xfId="2" applyNumberFormat="1" applyFont="1" applyFill="1" applyBorder="1" applyAlignment="1" applyProtection="1">
      <alignment horizontal="center" vertical="center" wrapText="1"/>
    </xf>
    <xf numFmtId="164" fontId="5" fillId="0" borderId="52" xfId="2" applyNumberFormat="1" applyFont="1" applyFill="1" applyBorder="1" applyAlignment="1" applyProtection="1">
      <alignment horizontal="center" vertical="center" wrapText="1"/>
    </xf>
    <xf numFmtId="0" fontId="5" fillId="3" borderId="47" xfId="2" applyNumberFormat="1" applyFont="1" applyFill="1" applyBorder="1" applyAlignment="1" applyProtection="1">
      <alignment horizontal="center" vertical="center" wrapText="1"/>
    </xf>
    <xf numFmtId="0" fontId="5" fillId="3" borderId="21" xfId="2" applyNumberFormat="1" applyFont="1" applyFill="1" applyBorder="1" applyAlignment="1" applyProtection="1">
      <alignment horizontal="center" vertical="center"/>
    </xf>
    <xf numFmtId="0" fontId="5" fillId="3" borderId="48" xfId="2" applyNumberFormat="1" applyFont="1" applyFill="1" applyBorder="1" applyAlignment="1" applyProtection="1">
      <alignment horizontal="center" vertical="center"/>
    </xf>
    <xf numFmtId="0" fontId="5" fillId="3" borderId="61" xfId="2" applyNumberFormat="1" applyFont="1" applyFill="1" applyBorder="1" applyAlignment="1" applyProtection="1">
      <alignment horizontal="center" vertical="center"/>
    </xf>
    <xf numFmtId="0" fontId="5" fillId="3" borderId="62" xfId="2" applyNumberFormat="1" applyFont="1" applyFill="1" applyBorder="1" applyAlignment="1" applyProtection="1">
      <alignment horizontal="center" vertical="center"/>
    </xf>
    <xf numFmtId="0" fontId="5" fillId="3" borderId="63" xfId="2" applyNumberFormat="1" applyFont="1" applyFill="1" applyBorder="1" applyAlignment="1" applyProtection="1">
      <alignment horizontal="center" vertical="center"/>
    </xf>
    <xf numFmtId="164" fontId="5" fillId="0" borderId="54" xfId="2" applyNumberFormat="1" applyFont="1" applyFill="1" applyBorder="1" applyAlignment="1" applyProtection="1">
      <alignment horizontal="center" vertical="center" textRotation="90" wrapText="1"/>
    </xf>
    <xf numFmtId="164" fontId="5" fillId="0" borderId="77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textRotation="90" wrapText="1"/>
    </xf>
    <xf numFmtId="164" fontId="5" fillId="0" borderId="78" xfId="2" applyNumberFormat="1" applyFont="1" applyFill="1" applyBorder="1" applyAlignment="1" applyProtection="1">
      <alignment horizontal="center" vertical="center" textRotation="90" wrapText="1"/>
    </xf>
    <xf numFmtId="164" fontId="5" fillId="0" borderId="37" xfId="2" applyNumberFormat="1" applyFont="1" applyFill="1" applyBorder="1" applyAlignment="1" applyProtection="1">
      <alignment horizontal="center" vertical="center" wrapText="1"/>
    </xf>
    <xf numFmtId="164" fontId="5" fillId="0" borderId="55" xfId="2" applyNumberFormat="1" applyFont="1" applyFill="1" applyBorder="1" applyAlignment="1" applyProtection="1">
      <alignment horizontal="center" vertical="center" wrapText="1"/>
    </xf>
    <xf numFmtId="49" fontId="16" fillId="0" borderId="88" xfId="0" applyNumberFormat="1" applyFont="1" applyFill="1" applyBorder="1" applyAlignment="1" applyProtection="1">
      <alignment horizontal="center" vertical="center"/>
    </xf>
    <xf numFmtId="49" fontId="16" fillId="0" borderId="84" xfId="0" applyNumberFormat="1" applyFont="1" applyFill="1" applyBorder="1" applyAlignment="1" applyProtection="1">
      <alignment horizontal="center" vertical="center"/>
    </xf>
    <xf numFmtId="49" fontId="16" fillId="0" borderId="96" xfId="0" applyNumberFormat="1" applyFont="1" applyFill="1" applyBorder="1" applyAlignment="1" applyProtection="1">
      <alignment horizontal="center" vertical="center"/>
    </xf>
    <xf numFmtId="0" fontId="5" fillId="0" borderId="50" xfId="2" applyNumberFormat="1" applyFont="1" applyFill="1" applyBorder="1" applyAlignment="1" applyProtection="1">
      <alignment horizontal="center" vertical="center"/>
    </xf>
    <xf numFmtId="0" fontId="5" fillId="0" borderId="51" xfId="2" applyNumberFormat="1" applyFont="1" applyFill="1" applyBorder="1" applyAlignment="1" applyProtection="1">
      <alignment horizontal="center" vertical="center"/>
    </xf>
    <xf numFmtId="0" fontId="5" fillId="0" borderId="52" xfId="2" applyNumberFormat="1" applyFont="1" applyFill="1" applyBorder="1" applyAlignment="1" applyProtection="1">
      <alignment horizontal="center" vertical="center"/>
    </xf>
    <xf numFmtId="0" fontId="5" fillId="3" borderId="50" xfId="2" applyNumberFormat="1" applyFont="1" applyFill="1" applyBorder="1" applyAlignment="1" applyProtection="1">
      <alignment horizontal="center" vertical="center"/>
    </xf>
    <xf numFmtId="0" fontId="5" fillId="3" borderId="52" xfId="2" applyNumberFormat="1" applyFont="1" applyFill="1" applyBorder="1" applyAlignment="1" applyProtection="1">
      <alignment horizontal="center" vertical="center"/>
    </xf>
    <xf numFmtId="0" fontId="5" fillId="3" borderId="72" xfId="2" applyNumberFormat="1" applyFont="1" applyFill="1" applyBorder="1" applyAlignment="1" applyProtection="1">
      <alignment horizontal="center" vertical="center"/>
    </xf>
    <xf numFmtId="0" fontId="5" fillId="3" borderId="73" xfId="2" applyNumberFormat="1" applyFont="1" applyFill="1" applyBorder="1" applyAlignment="1" applyProtection="1">
      <alignment horizontal="center" vertical="center"/>
    </xf>
    <xf numFmtId="0" fontId="5" fillId="3" borderId="74" xfId="2" applyNumberFormat="1" applyFont="1" applyFill="1" applyBorder="1" applyAlignment="1" applyProtection="1">
      <alignment horizontal="center" vertical="center"/>
    </xf>
    <xf numFmtId="0" fontId="5" fillId="3" borderId="75" xfId="2" applyNumberFormat="1" applyFont="1" applyFill="1" applyBorder="1" applyAlignment="1" applyProtection="1">
      <alignment horizontal="center" vertical="center"/>
    </xf>
    <xf numFmtId="165" fontId="16" fillId="3" borderId="89" xfId="0" applyNumberFormat="1" applyFont="1" applyFill="1" applyBorder="1" applyAlignment="1" applyProtection="1">
      <alignment horizontal="center" vertical="center"/>
    </xf>
    <xf numFmtId="165" fontId="16" fillId="3" borderId="90" xfId="0" applyNumberFormat="1" applyFont="1" applyFill="1" applyBorder="1" applyAlignment="1" applyProtection="1">
      <alignment horizontal="center" vertical="center"/>
    </xf>
    <xf numFmtId="165" fontId="16" fillId="3" borderId="91" xfId="0" applyNumberFormat="1" applyFont="1" applyFill="1" applyBorder="1" applyAlignment="1" applyProtection="1">
      <alignment horizontal="center" vertical="center"/>
    </xf>
    <xf numFmtId="165" fontId="16" fillId="3" borderId="92" xfId="0" applyNumberFormat="1" applyFont="1" applyFill="1" applyBorder="1" applyAlignment="1" applyProtection="1">
      <alignment horizontal="center" vertical="center"/>
    </xf>
    <xf numFmtId="164" fontId="5" fillId="0" borderId="56" xfId="2" applyNumberFormat="1" applyFont="1" applyFill="1" applyBorder="1" applyAlignment="1" applyProtection="1">
      <alignment horizontal="center" vertical="center" textRotation="90" wrapText="1"/>
    </xf>
    <xf numFmtId="164" fontId="5" fillId="0" borderId="64" xfId="2" applyNumberFormat="1" applyFont="1" applyFill="1" applyBorder="1" applyAlignment="1" applyProtection="1">
      <alignment horizontal="center" vertical="center" textRotation="90" wrapText="1"/>
    </xf>
    <xf numFmtId="164" fontId="5" fillId="0" borderId="80" xfId="2" applyNumberFormat="1" applyFont="1" applyFill="1" applyBorder="1" applyAlignment="1" applyProtection="1">
      <alignment horizontal="center" vertical="center" textRotation="90" wrapText="1"/>
    </xf>
    <xf numFmtId="164" fontId="5" fillId="0" borderId="57" xfId="2" applyNumberFormat="1" applyFont="1" applyFill="1" applyBorder="1" applyAlignment="1" applyProtection="1">
      <alignment horizontal="center" vertical="center"/>
    </xf>
    <xf numFmtId="164" fontId="5" fillId="0" borderId="58" xfId="2" applyNumberFormat="1" applyFont="1" applyFill="1" applyBorder="1" applyAlignment="1" applyProtection="1">
      <alignment horizontal="center" vertical="center"/>
    </xf>
    <xf numFmtId="164" fontId="5" fillId="0" borderId="59" xfId="2" applyNumberFormat="1" applyFont="1" applyFill="1" applyBorder="1" applyAlignment="1" applyProtection="1">
      <alignment horizontal="center" vertical="center"/>
    </xf>
    <xf numFmtId="164" fontId="5" fillId="0" borderId="60" xfId="2" applyNumberFormat="1" applyFont="1" applyFill="1" applyBorder="1" applyAlignment="1" applyProtection="1">
      <alignment horizontal="center" vertical="center" textRotation="90" wrapText="1"/>
    </xf>
    <xf numFmtId="164" fontId="5" fillId="0" borderId="66" xfId="2" applyNumberFormat="1" applyFont="1" applyFill="1" applyBorder="1" applyAlignment="1" applyProtection="1">
      <alignment horizontal="center" vertical="center" textRotation="90" wrapText="1"/>
    </xf>
    <xf numFmtId="164" fontId="5" fillId="0" borderId="71" xfId="2" applyNumberFormat="1" applyFont="1" applyFill="1" applyBorder="1" applyAlignment="1" applyProtection="1">
      <alignment horizontal="center" vertical="center" textRotation="90" wrapText="1"/>
    </xf>
    <xf numFmtId="164" fontId="5" fillId="0" borderId="82" xfId="2" applyNumberFormat="1" applyFont="1" applyFill="1" applyBorder="1" applyAlignment="1" applyProtection="1">
      <alignment horizontal="center" vertical="center" textRotation="90" wrapText="1"/>
    </xf>
    <xf numFmtId="164" fontId="5" fillId="0" borderId="55" xfId="2" applyNumberFormat="1" applyFont="1" applyFill="1" applyBorder="1" applyAlignment="1" applyProtection="1">
      <alignment horizontal="center" vertical="center" textRotation="90" wrapText="1"/>
    </xf>
    <xf numFmtId="164" fontId="5" fillId="0" borderId="79" xfId="2" applyNumberFormat="1" applyFont="1" applyFill="1" applyBorder="1" applyAlignment="1" applyProtection="1">
      <alignment horizontal="center" vertical="center" textRotation="90" wrapText="1"/>
    </xf>
    <xf numFmtId="164" fontId="5" fillId="0" borderId="65" xfId="2" applyNumberFormat="1" applyFont="1" applyFill="1" applyBorder="1" applyAlignment="1" applyProtection="1">
      <alignment horizontal="center" vertical="center" textRotation="90" wrapText="1"/>
    </xf>
    <xf numFmtId="164" fontId="5" fillId="0" borderId="67" xfId="2" applyNumberFormat="1" applyFont="1" applyFill="1" applyBorder="1" applyAlignment="1" applyProtection="1">
      <alignment horizontal="center" vertical="center" textRotation="90" wrapText="1"/>
    </xf>
    <xf numFmtId="164" fontId="5" fillId="0" borderId="81" xfId="2" applyNumberFormat="1" applyFont="1" applyFill="1" applyBorder="1" applyAlignment="1" applyProtection="1">
      <alignment horizontal="center" vertical="center" textRotation="90" wrapText="1"/>
    </xf>
    <xf numFmtId="166" fontId="16" fillId="3" borderId="56" xfId="2" applyNumberFormat="1" applyFont="1" applyFill="1" applyBorder="1" applyAlignment="1" applyProtection="1">
      <alignment horizontal="center" vertical="center"/>
    </xf>
    <xf numFmtId="166" fontId="16" fillId="3" borderId="65" xfId="2" applyNumberFormat="1" applyFont="1" applyFill="1" applyBorder="1" applyAlignment="1" applyProtection="1">
      <alignment horizontal="center" vertical="center"/>
    </xf>
    <xf numFmtId="166" fontId="16" fillId="3" borderId="60" xfId="2" applyNumberFormat="1" applyFont="1" applyFill="1" applyBorder="1" applyAlignment="1" applyProtection="1">
      <alignment horizontal="center" vertical="center"/>
    </xf>
    <xf numFmtId="0" fontId="16" fillId="0" borderId="61" xfId="2" applyFont="1" applyFill="1" applyBorder="1" applyAlignment="1">
      <alignment horizontal="center" vertical="center" wrapText="1"/>
    </xf>
    <xf numFmtId="0" fontId="16" fillId="0" borderId="63" xfId="2" applyFont="1" applyFill="1" applyBorder="1" applyAlignment="1">
      <alignment horizontal="center" vertical="center" wrapText="1"/>
    </xf>
    <xf numFmtId="0" fontId="16" fillId="0" borderId="56" xfId="2" applyFont="1" applyFill="1" applyBorder="1" applyAlignment="1">
      <alignment horizontal="center" vertical="center" wrapText="1"/>
    </xf>
    <xf numFmtId="0" fontId="16" fillId="0" borderId="65" xfId="2" applyFont="1" applyFill="1" applyBorder="1" applyAlignment="1">
      <alignment horizontal="center" vertical="center" wrapText="1"/>
    </xf>
    <xf numFmtId="0" fontId="16" fillId="0" borderId="67" xfId="2" applyFont="1" applyFill="1" applyBorder="1" applyAlignment="1">
      <alignment horizontal="center" vertical="center" wrapText="1"/>
    </xf>
    <xf numFmtId="0" fontId="16" fillId="0" borderId="66" xfId="2" applyFont="1" applyFill="1" applyBorder="1" applyAlignment="1">
      <alignment horizontal="center" vertical="center" wrapText="1"/>
    </xf>
    <xf numFmtId="0" fontId="16" fillId="0" borderId="84" xfId="2" applyFont="1" applyFill="1" applyBorder="1" applyAlignment="1">
      <alignment horizontal="center" vertical="center" wrapText="1"/>
    </xf>
    <xf numFmtId="0" fontId="16" fillId="0" borderId="96" xfId="2" applyFont="1" applyFill="1" applyBorder="1" applyAlignment="1">
      <alignment horizontal="center" vertical="center" wrapText="1"/>
    </xf>
    <xf numFmtId="49" fontId="16" fillId="3" borderId="47" xfId="0" applyNumberFormat="1" applyFont="1" applyFill="1" applyBorder="1" applyAlignment="1" applyProtection="1">
      <alignment horizontal="center" vertical="center"/>
    </xf>
    <xf numFmtId="49" fontId="16" fillId="3" borderId="21" xfId="0" applyNumberFormat="1" applyFont="1" applyFill="1" applyBorder="1" applyAlignment="1" applyProtection="1">
      <alignment horizontal="center" vertical="center"/>
    </xf>
    <xf numFmtId="49" fontId="16" fillId="3" borderId="48" xfId="0" applyNumberFormat="1" applyFont="1" applyFill="1" applyBorder="1" applyAlignment="1" applyProtection="1">
      <alignment horizontal="center" vertical="center"/>
    </xf>
    <xf numFmtId="0" fontId="16" fillId="0" borderId="86" xfId="2" applyFont="1" applyFill="1" applyBorder="1" applyAlignment="1" applyProtection="1">
      <alignment horizontal="right" vertical="center"/>
    </xf>
    <xf numFmtId="49" fontId="16" fillId="0" borderId="47" xfId="0" applyNumberFormat="1" applyFont="1" applyFill="1" applyBorder="1" applyAlignment="1" applyProtection="1">
      <alignment horizontal="center" vertical="center"/>
    </xf>
    <xf numFmtId="49" fontId="16" fillId="0" borderId="21" xfId="0" applyNumberFormat="1" applyFont="1" applyFill="1" applyBorder="1" applyAlignment="1" applyProtection="1">
      <alignment horizontal="center" vertical="center"/>
    </xf>
    <xf numFmtId="49" fontId="16" fillId="0" borderId="48" xfId="0" applyNumberFormat="1" applyFont="1" applyFill="1" applyBorder="1" applyAlignment="1" applyProtection="1">
      <alignment horizontal="center" vertical="center"/>
    </xf>
    <xf numFmtId="165" fontId="16" fillId="0" borderId="61" xfId="0" applyNumberFormat="1" applyFont="1" applyFill="1" applyBorder="1" applyAlignment="1" applyProtection="1">
      <alignment horizontal="center" vertical="center" wrapText="1"/>
    </xf>
    <xf numFmtId="165" fontId="16" fillId="0" borderId="62" xfId="0" applyNumberFormat="1" applyFont="1" applyFill="1" applyBorder="1" applyAlignment="1" applyProtection="1">
      <alignment horizontal="center" vertical="center" wrapText="1"/>
    </xf>
    <xf numFmtId="165" fontId="16" fillId="0" borderId="63" xfId="0" applyNumberFormat="1" applyFont="1" applyFill="1" applyBorder="1" applyAlignment="1" applyProtection="1">
      <alignment horizontal="center" vertical="center" wrapText="1"/>
    </xf>
    <xf numFmtId="0" fontId="16" fillId="0" borderId="106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3" borderId="47" xfId="2" applyNumberFormat="1" applyFont="1" applyFill="1" applyBorder="1" applyAlignment="1" applyProtection="1">
      <alignment horizontal="center" vertical="center"/>
    </xf>
    <xf numFmtId="0" fontId="16" fillId="3" borderId="21" xfId="2" applyNumberFormat="1" applyFont="1" applyFill="1" applyBorder="1" applyAlignment="1" applyProtection="1">
      <alignment horizontal="center" vertical="center"/>
    </xf>
    <xf numFmtId="0" fontId="16" fillId="3" borderId="48" xfId="2" applyNumberFormat="1" applyFont="1" applyFill="1" applyBorder="1" applyAlignment="1" applyProtection="1">
      <alignment horizontal="center" vertical="center"/>
    </xf>
    <xf numFmtId="166" fontId="16" fillId="3" borderId="77" xfId="2" applyNumberFormat="1" applyFont="1" applyFill="1" applyBorder="1" applyAlignment="1" applyProtection="1">
      <alignment horizontal="center" vertical="center"/>
    </xf>
    <xf numFmtId="166" fontId="16" fillId="3" borderId="78" xfId="2" applyNumberFormat="1" applyFont="1" applyFill="1" applyBorder="1" applyAlignment="1" applyProtection="1">
      <alignment horizontal="center" vertical="center"/>
    </xf>
    <xf numFmtId="166" fontId="16" fillId="3" borderId="79" xfId="2" applyNumberFormat="1" applyFont="1" applyFill="1" applyBorder="1" applyAlignment="1" applyProtection="1">
      <alignment horizontal="center" vertical="center"/>
    </xf>
    <xf numFmtId="0" fontId="16" fillId="0" borderId="62" xfId="2" applyFont="1" applyFill="1" applyBorder="1" applyAlignment="1">
      <alignment horizontal="center" vertical="center" wrapText="1"/>
    </xf>
    <xf numFmtId="166" fontId="16" fillId="3" borderId="83" xfId="2" applyNumberFormat="1" applyFont="1" applyFill="1" applyBorder="1" applyAlignment="1" applyProtection="1">
      <alignment horizontal="center" vertical="center"/>
    </xf>
    <xf numFmtId="166" fontId="16" fillId="3" borderId="102" xfId="2" applyNumberFormat="1" applyFont="1" applyFill="1" applyBorder="1" applyAlignment="1" applyProtection="1">
      <alignment horizontal="center" vertical="center"/>
    </xf>
    <xf numFmtId="166" fontId="16" fillId="3" borderId="85" xfId="2" applyNumberFormat="1" applyFont="1" applyFill="1" applyBorder="1" applyAlignment="1" applyProtection="1">
      <alignment horizontal="center" vertical="center"/>
    </xf>
    <xf numFmtId="166" fontId="16" fillId="0" borderId="88" xfId="2" applyNumberFormat="1" applyFont="1" applyFill="1" applyBorder="1" applyAlignment="1" applyProtection="1">
      <alignment horizontal="center" vertical="center"/>
    </xf>
    <xf numFmtId="166" fontId="16" fillId="0" borderId="84" xfId="2" applyNumberFormat="1" applyFont="1" applyFill="1" applyBorder="1" applyAlignment="1" applyProtection="1">
      <alignment horizontal="center" vertical="center"/>
    </xf>
    <xf numFmtId="166" fontId="16" fillId="0" borderId="96" xfId="2" applyNumberFormat="1" applyFont="1" applyFill="1" applyBorder="1" applyAlignment="1" applyProtection="1">
      <alignment horizontal="center" vertical="center"/>
    </xf>
    <xf numFmtId="166" fontId="16" fillId="0" borderId="76" xfId="2" applyNumberFormat="1" applyFont="1" applyFill="1" applyBorder="1" applyAlignment="1" applyProtection="1">
      <alignment horizontal="center" vertical="center"/>
    </xf>
    <xf numFmtId="0" fontId="16" fillId="0" borderId="49" xfId="2" applyFont="1" applyFill="1" applyBorder="1" applyAlignment="1" applyProtection="1">
      <alignment horizontal="right" vertical="center"/>
    </xf>
    <xf numFmtId="164" fontId="16" fillId="0" borderId="83" xfId="2" applyNumberFormat="1" applyFont="1" applyFill="1" applyBorder="1" applyAlignment="1" applyProtection="1">
      <alignment horizontal="right" vertical="center"/>
    </xf>
    <xf numFmtId="164" fontId="16" fillId="0" borderId="102" xfId="2" applyNumberFormat="1" applyFont="1" applyFill="1" applyBorder="1" applyAlignment="1" applyProtection="1">
      <alignment horizontal="right" vertical="center"/>
    </xf>
    <xf numFmtId="164" fontId="16" fillId="0" borderId="85" xfId="2" applyNumberFormat="1" applyFont="1" applyFill="1" applyBorder="1" applyAlignment="1" applyProtection="1">
      <alignment horizontal="right" vertical="center"/>
    </xf>
    <xf numFmtId="167" fontId="23" fillId="0" borderId="47" xfId="2" applyNumberFormat="1" applyFont="1" applyFill="1" applyBorder="1" applyAlignment="1" applyProtection="1">
      <alignment horizontal="center" vertical="center"/>
    </xf>
    <xf numFmtId="167" fontId="23" fillId="0" borderId="21" xfId="2" applyNumberFormat="1" applyFont="1" applyFill="1" applyBorder="1" applyAlignment="1" applyProtection="1">
      <alignment horizontal="center" vertical="center"/>
    </xf>
    <xf numFmtId="0" fontId="23" fillId="0" borderId="48" xfId="2" applyNumberFormat="1" applyFont="1" applyFill="1" applyBorder="1" applyAlignment="1" applyProtection="1">
      <alignment horizontal="center" vertical="center"/>
    </xf>
    <xf numFmtId="167" fontId="16" fillId="0" borderId="118" xfId="2" applyNumberFormat="1" applyFont="1" applyFill="1" applyBorder="1" applyAlignment="1" applyProtection="1">
      <alignment horizontal="center" vertical="center"/>
    </xf>
    <xf numFmtId="0" fontId="16" fillId="0" borderId="48" xfId="2" applyNumberFormat="1" applyFont="1" applyFill="1" applyBorder="1" applyAlignment="1" applyProtection="1">
      <alignment horizontal="center" vertical="center"/>
    </xf>
    <xf numFmtId="0" fontId="16" fillId="0" borderId="120" xfId="0" applyFont="1" applyFill="1" applyBorder="1" applyAlignment="1" applyProtection="1">
      <alignment horizontal="right" vertical="center"/>
    </xf>
    <xf numFmtId="0" fontId="1" fillId="0" borderId="120" xfId="0" applyFont="1" applyFill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29" fillId="0" borderId="0" xfId="2" applyNumberFormat="1" applyFont="1" applyFill="1" applyBorder="1" applyAlignment="1" applyProtection="1">
      <alignment horizontal="left"/>
    </xf>
    <xf numFmtId="167" fontId="16" fillId="3" borderId="88" xfId="2" applyNumberFormat="1" applyFont="1" applyFill="1" applyBorder="1" applyAlignment="1" applyProtection="1">
      <alignment horizontal="center" vertical="center"/>
    </xf>
    <xf numFmtId="167" fontId="16" fillId="3" borderId="96" xfId="2" applyNumberFormat="1" applyFont="1" applyFill="1" applyBorder="1" applyAlignment="1" applyProtection="1">
      <alignment horizontal="center" vertical="center"/>
    </xf>
    <xf numFmtId="167" fontId="16" fillId="0" borderId="37" xfId="2" applyNumberFormat="1" applyFont="1" applyFill="1" applyBorder="1" applyAlignment="1" applyProtection="1">
      <alignment horizontal="center" vertical="center"/>
    </xf>
    <xf numFmtId="168" fontId="16" fillId="0" borderId="37" xfId="2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horizontal="right" vertical="center"/>
    </xf>
    <xf numFmtId="167" fontId="16" fillId="3" borderId="119" xfId="2" applyNumberFormat="1" applyFont="1" applyFill="1" applyBorder="1" applyAlignment="1" applyProtection="1">
      <alignment horizontal="center" vertical="center"/>
    </xf>
    <xf numFmtId="0" fontId="16" fillId="3" borderId="96" xfId="2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 2 2" xfId="1"/>
    <cellStyle name="Обычный_Plan Уч(бакал.) д_о 2013_14а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1"/>
  <sheetViews>
    <sheetView view="pageBreakPreview" topLeftCell="A16" zoomScale="64" zoomScaleNormal="75" zoomScaleSheetLayoutView="64" workbookViewId="0">
      <selection activeCell="R24" sqref="R24"/>
    </sheetView>
  </sheetViews>
  <sheetFormatPr defaultColWidth="3.28515625" defaultRowHeight="15.75" x14ac:dyDescent="0.25"/>
  <cols>
    <col min="1" max="1" width="5.28515625" style="1" customWidth="1"/>
    <col min="2" max="2" width="3.28515625" style="1"/>
    <col min="3" max="4" width="4.5703125" style="1" customWidth="1"/>
    <col min="5" max="5" width="5.42578125" style="1" customWidth="1"/>
    <col min="6" max="6" width="5.5703125" style="1" customWidth="1"/>
    <col min="7" max="7" width="6.85546875" style="1" customWidth="1"/>
    <col min="8" max="8" width="8" style="1" customWidth="1"/>
    <col min="9" max="9" width="8.28515625" style="1" customWidth="1"/>
    <col min="10" max="10" width="4.7109375" style="1" customWidth="1"/>
    <col min="11" max="12" width="5.42578125" style="1" customWidth="1"/>
    <col min="13" max="13" width="6" style="1" customWidth="1"/>
    <col min="14" max="14" width="4.5703125" style="1" customWidth="1"/>
    <col min="15" max="15" width="5.5703125" style="1" customWidth="1"/>
    <col min="16" max="16" width="7.28515625" style="1" customWidth="1"/>
    <col min="17" max="17" width="5.85546875" style="1" customWidth="1"/>
    <col min="18" max="18" width="4.85546875" style="1" customWidth="1"/>
    <col min="19" max="19" width="3.7109375" style="1" customWidth="1"/>
    <col min="20" max="20" width="5" style="1" customWidth="1"/>
    <col min="21" max="21" width="5.42578125" style="1" customWidth="1"/>
    <col min="22" max="22" width="5.5703125" style="1" customWidth="1"/>
    <col min="23" max="23" width="5.140625" style="1" customWidth="1"/>
    <col min="24" max="24" width="5.28515625" style="1" customWidth="1"/>
    <col min="25" max="25" width="5.140625" style="1" customWidth="1"/>
    <col min="26" max="26" width="4.28515625" style="1" customWidth="1"/>
    <col min="27" max="29" width="4.85546875" style="1" customWidth="1"/>
    <col min="30" max="30" width="3.85546875" style="1" customWidth="1"/>
    <col min="31" max="31" width="6.28515625" style="1" customWidth="1"/>
    <col min="32" max="32" width="6" style="1" customWidth="1"/>
    <col min="33" max="33" width="5.7109375" style="1" customWidth="1"/>
    <col min="34" max="34" width="5.5703125" style="1" customWidth="1"/>
    <col min="35" max="36" width="4.7109375" style="1" customWidth="1"/>
    <col min="37" max="37" width="4.85546875" style="1" customWidth="1"/>
    <col min="38" max="38" width="4" style="1" customWidth="1"/>
    <col min="39" max="39" width="5.7109375" style="1" customWidth="1"/>
    <col min="40" max="40" width="6.140625" style="1" customWidth="1"/>
    <col min="41" max="41" width="6" style="1" customWidth="1"/>
    <col min="42" max="42" width="4.140625" style="1" customWidth="1"/>
    <col min="43" max="43" width="4.28515625" style="1" customWidth="1"/>
    <col min="44" max="44" width="4.140625" style="1" customWidth="1"/>
    <col min="45" max="45" width="4.5703125" style="1" customWidth="1"/>
    <col min="46" max="46" width="4.7109375" style="1" customWidth="1"/>
    <col min="47" max="47" width="4.5703125" style="1" customWidth="1"/>
    <col min="48" max="48" width="4.140625" style="1" customWidth="1"/>
    <col min="49" max="49" width="4.28515625" style="1" customWidth="1"/>
    <col min="50" max="50" width="4.42578125" style="1" customWidth="1"/>
    <col min="51" max="51" width="4.28515625" style="1" customWidth="1"/>
    <col min="52" max="52" width="4.7109375" style="1" customWidth="1"/>
    <col min="53" max="53" width="4.28515625" style="1" customWidth="1"/>
    <col min="54" max="256" width="3.28515625" style="1"/>
    <col min="257" max="257" width="5.28515625" style="1" customWidth="1"/>
    <col min="258" max="258" width="3.28515625" style="1"/>
    <col min="259" max="260" width="4.5703125" style="1" customWidth="1"/>
    <col min="261" max="261" width="5.42578125" style="1" customWidth="1"/>
    <col min="262" max="262" width="5.5703125" style="1" customWidth="1"/>
    <col min="263" max="263" width="6.85546875" style="1" customWidth="1"/>
    <col min="264" max="264" width="8" style="1" customWidth="1"/>
    <col min="265" max="265" width="8.28515625" style="1" customWidth="1"/>
    <col min="266" max="266" width="4.7109375" style="1" customWidth="1"/>
    <col min="267" max="268" width="5.42578125" style="1" customWidth="1"/>
    <col min="269" max="269" width="6" style="1" customWidth="1"/>
    <col min="270" max="270" width="4.5703125" style="1" customWidth="1"/>
    <col min="271" max="271" width="5.5703125" style="1" customWidth="1"/>
    <col min="272" max="272" width="7.28515625" style="1" customWidth="1"/>
    <col min="273" max="273" width="5.85546875" style="1" customWidth="1"/>
    <col min="274" max="274" width="4.85546875" style="1" customWidth="1"/>
    <col min="275" max="275" width="3.7109375" style="1" customWidth="1"/>
    <col min="276" max="276" width="5" style="1" customWidth="1"/>
    <col min="277" max="277" width="5.42578125" style="1" customWidth="1"/>
    <col min="278" max="278" width="5.5703125" style="1" customWidth="1"/>
    <col min="279" max="279" width="5.140625" style="1" customWidth="1"/>
    <col min="280" max="280" width="5.28515625" style="1" customWidth="1"/>
    <col min="281" max="281" width="5.140625" style="1" customWidth="1"/>
    <col min="282" max="282" width="4.28515625" style="1" customWidth="1"/>
    <col min="283" max="285" width="4.85546875" style="1" customWidth="1"/>
    <col min="286" max="286" width="3.85546875" style="1" customWidth="1"/>
    <col min="287" max="287" width="6.28515625" style="1" customWidth="1"/>
    <col min="288" max="288" width="6" style="1" customWidth="1"/>
    <col min="289" max="289" width="5.7109375" style="1" customWidth="1"/>
    <col min="290" max="290" width="5.5703125" style="1" customWidth="1"/>
    <col min="291" max="292" width="4.7109375" style="1" customWidth="1"/>
    <col min="293" max="293" width="4.85546875" style="1" customWidth="1"/>
    <col min="294" max="294" width="4" style="1" customWidth="1"/>
    <col min="295" max="295" width="5.7109375" style="1" customWidth="1"/>
    <col min="296" max="296" width="6.140625" style="1" customWidth="1"/>
    <col min="297" max="297" width="6" style="1" customWidth="1"/>
    <col min="298" max="298" width="4.140625" style="1" customWidth="1"/>
    <col min="299" max="299" width="4.28515625" style="1" customWidth="1"/>
    <col min="300" max="300" width="4.140625" style="1" customWidth="1"/>
    <col min="301" max="301" width="4.5703125" style="1" customWidth="1"/>
    <col min="302" max="302" width="4.7109375" style="1" customWidth="1"/>
    <col min="303" max="303" width="4.5703125" style="1" customWidth="1"/>
    <col min="304" max="304" width="4.140625" style="1" customWidth="1"/>
    <col min="305" max="305" width="4.28515625" style="1" customWidth="1"/>
    <col min="306" max="306" width="4.42578125" style="1" customWidth="1"/>
    <col min="307" max="307" width="4.28515625" style="1" customWidth="1"/>
    <col min="308" max="308" width="4.7109375" style="1" customWidth="1"/>
    <col min="309" max="309" width="4.28515625" style="1" customWidth="1"/>
    <col min="310" max="512" width="3.28515625" style="1"/>
    <col min="513" max="513" width="5.28515625" style="1" customWidth="1"/>
    <col min="514" max="514" width="3.28515625" style="1"/>
    <col min="515" max="516" width="4.5703125" style="1" customWidth="1"/>
    <col min="517" max="517" width="5.42578125" style="1" customWidth="1"/>
    <col min="518" max="518" width="5.5703125" style="1" customWidth="1"/>
    <col min="519" max="519" width="6.85546875" style="1" customWidth="1"/>
    <col min="520" max="520" width="8" style="1" customWidth="1"/>
    <col min="521" max="521" width="8.28515625" style="1" customWidth="1"/>
    <col min="522" max="522" width="4.7109375" style="1" customWidth="1"/>
    <col min="523" max="524" width="5.42578125" style="1" customWidth="1"/>
    <col min="525" max="525" width="6" style="1" customWidth="1"/>
    <col min="526" max="526" width="4.5703125" style="1" customWidth="1"/>
    <col min="527" max="527" width="5.5703125" style="1" customWidth="1"/>
    <col min="528" max="528" width="7.28515625" style="1" customWidth="1"/>
    <col min="529" max="529" width="5.85546875" style="1" customWidth="1"/>
    <col min="530" max="530" width="4.85546875" style="1" customWidth="1"/>
    <col min="531" max="531" width="3.7109375" style="1" customWidth="1"/>
    <col min="532" max="532" width="5" style="1" customWidth="1"/>
    <col min="533" max="533" width="5.42578125" style="1" customWidth="1"/>
    <col min="534" max="534" width="5.5703125" style="1" customWidth="1"/>
    <col min="535" max="535" width="5.140625" style="1" customWidth="1"/>
    <col min="536" max="536" width="5.28515625" style="1" customWidth="1"/>
    <col min="537" max="537" width="5.140625" style="1" customWidth="1"/>
    <col min="538" max="538" width="4.28515625" style="1" customWidth="1"/>
    <col min="539" max="541" width="4.85546875" style="1" customWidth="1"/>
    <col min="542" max="542" width="3.85546875" style="1" customWidth="1"/>
    <col min="543" max="543" width="6.28515625" style="1" customWidth="1"/>
    <col min="544" max="544" width="6" style="1" customWidth="1"/>
    <col min="545" max="545" width="5.7109375" style="1" customWidth="1"/>
    <col min="546" max="546" width="5.5703125" style="1" customWidth="1"/>
    <col min="547" max="548" width="4.7109375" style="1" customWidth="1"/>
    <col min="549" max="549" width="4.85546875" style="1" customWidth="1"/>
    <col min="550" max="550" width="4" style="1" customWidth="1"/>
    <col min="551" max="551" width="5.7109375" style="1" customWidth="1"/>
    <col min="552" max="552" width="6.140625" style="1" customWidth="1"/>
    <col min="553" max="553" width="6" style="1" customWidth="1"/>
    <col min="554" max="554" width="4.140625" style="1" customWidth="1"/>
    <col min="555" max="555" width="4.28515625" style="1" customWidth="1"/>
    <col min="556" max="556" width="4.140625" style="1" customWidth="1"/>
    <col min="557" max="557" width="4.5703125" style="1" customWidth="1"/>
    <col min="558" max="558" width="4.7109375" style="1" customWidth="1"/>
    <col min="559" max="559" width="4.5703125" style="1" customWidth="1"/>
    <col min="560" max="560" width="4.140625" style="1" customWidth="1"/>
    <col min="561" max="561" width="4.28515625" style="1" customWidth="1"/>
    <col min="562" max="562" width="4.42578125" style="1" customWidth="1"/>
    <col min="563" max="563" width="4.28515625" style="1" customWidth="1"/>
    <col min="564" max="564" width="4.7109375" style="1" customWidth="1"/>
    <col min="565" max="565" width="4.28515625" style="1" customWidth="1"/>
    <col min="566" max="768" width="3.28515625" style="1"/>
    <col min="769" max="769" width="5.28515625" style="1" customWidth="1"/>
    <col min="770" max="770" width="3.28515625" style="1"/>
    <col min="771" max="772" width="4.5703125" style="1" customWidth="1"/>
    <col min="773" max="773" width="5.42578125" style="1" customWidth="1"/>
    <col min="774" max="774" width="5.5703125" style="1" customWidth="1"/>
    <col min="775" max="775" width="6.85546875" style="1" customWidth="1"/>
    <col min="776" max="776" width="8" style="1" customWidth="1"/>
    <col min="777" max="777" width="8.28515625" style="1" customWidth="1"/>
    <col min="778" max="778" width="4.7109375" style="1" customWidth="1"/>
    <col min="779" max="780" width="5.42578125" style="1" customWidth="1"/>
    <col min="781" max="781" width="6" style="1" customWidth="1"/>
    <col min="782" max="782" width="4.5703125" style="1" customWidth="1"/>
    <col min="783" max="783" width="5.5703125" style="1" customWidth="1"/>
    <col min="784" max="784" width="7.28515625" style="1" customWidth="1"/>
    <col min="785" max="785" width="5.85546875" style="1" customWidth="1"/>
    <col min="786" max="786" width="4.85546875" style="1" customWidth="1"/>
    <col min="787" max="787" width="3.7109375" style="1" customWidth="1"/>
    <col min="788" max="788" width="5" style="1" customWidth="1"/>
    <col min="789" max="789" width="5.42578125" style="1" customWidth="1"/>
    <col min="790" max="790" width="5.5703125" style="1" customWidth="1"/>
    <col min="791" max="791" width="5.140625" style="1" customWidth="1"/>
    <col min="792" max="792" width="5.28515625" style="1" customWidth="1"/>
    <col min="793" max="793" width="5.140625" style="1" customWidth="1"/>
    <col min="794" max="794" width="4.28515625" style="1" customWidth="1"/>
    <col min="795" max="797" width="4.85546875" style="1" customWidth="1"/>
    <col min="798" max="798" width="3.85546875" style="1" customWidth="1"/>
    <col min="799" max="799" width="6.28515625" style="1" customWidth="1"/>
    <col min="800" max="800" width="6" style="1" customWidth="1"/>
    <col min="801" max="801" width="5.7109375" style="1" customWidth="1"/>
    <col min="802" max="802" width="5.5703125" style="1" customWidth="1"/>
    <col min="803" max="804" width="4.7109375" style="1" customWidth="1"/>
    <col min="805" max="805" width="4.85546875" style="1" customWidth="1"/>
    <col min="806" max="806" width="4" style="1" customWidth="1"/>
    <col min="807" max="807" width="5.7109375" style="1" customWidth="1"/>
    <col min="808" max="808" width="6.140625" style="1" customWidth="1"/>
    <col min="809" max="809" width="6" style="1" customWidth="1"/>
    <col min="810" max="810" width="4.140625" style="1" customWidth="1"/>
    <col min="811" max="811" width="4.28515625" style="1" customWidth="1"/>
    <col min="812" max="812" width="4.140625" style="1" customWidth="1"/>
    <col min="813" max="813" width="4.5703125" style="1" customWidth="1"/>
    <col min="814" max="814" width="4.7109375" style="1" customWidth="1"/>
    <col min="815" max="815" width="4.5703125" style="1" customWidth="1"/>
    <col min="816" max="816" width="4.140625" style="1" customWidth="1"/>
    <col min="817" max="817" width="4.28515625" style="1" customWidth="1"/>
    <col min="818" max="818" width="4.42578125" style="1" customWidth="1"/>
    <col min="819" max="819" width="4.28515625" style="1" customWidth="1"/>
    <col min="820" max="820" width="4.7109375" style="1" customWidth="1"/>
    <col min="821" max="821" width="4.28515625" style="1" customWidth="1"/>
    <col min="822" max="1024" width="3.28515625" style="1"/>
    <col min="1025" max="1025" width="5.28515625" style="1" customWidth="1"/>
    <col min="1026" max="1026" width="3.28515625" style="1"/>
    <col min="1027" max="1028" width="4.5703125" style="1" customWidth="1"/>
    <col min="1029" max="1029" width="5.42578125" style="1" customWidth="1"/>
    <col min="1030" max="1030" width="5.5703125" style="1" customWidth="1"/>
    <col min="1031" max="1031" width="6.85546875" style="1" customWidth="1"/>
    <col min="1032" max="1032" width="8" style="1" customWidth="1"/>
    <col min="1033" max="1033" width="8.28515625" style="1" customWidth="1"/>
    <col min="1034" max="1034" width="4.7109375" style="1" customWidth="1"/>
    <col min="1035" max="1036" width="5.42578125" style="1" customWidth="1"/>
    <col min="1037" max="1037" width="6" style="1" customWidth="1"/>
    <col min="1038" max="1038" width="4.5703125" style="1" customWidth="1"/>
    <col min="1039" max="1039" width="5.5703125" style="1" customWidth="1"/>
    <col min="1040" max="1040" width="7.28515625" style="1" customWidth="1"/>
    <col min="1041" max="1041" width="5.85546875" style="1" customWidth="1"/>
    <col min="1042" max="1042" width="4.85546875" style="1" customWidth="1"/>
    <col min="1043" max="1043" width="3.7109375" style="1" customWidth="1"/>
    <col min="1044" max="1044" width="5" style="1" customWidth="1"/>
    <col min="1045" max="1045" width="5.42578125" style="1" customWidth="1"/>
    <col min="1046" max="1046" width="5.5703125" style="1" customWidth="1"/>
    <col min="1047" max="1047" width="5.140625" style="1" customWidth="1"/>
    <col min="1048" max="1048" width="5.28515625" style="1" customWidth="1"/>
    <col min="1049" max="1049" width="5.140625" style="1" customWidth="1"/>
    <col min="1050" max="1050" width="4.28515625" style="1" customWidth="1"/>
    <col min="1051" max="1053" width="4.85546875" style="1" customWidth="1"/>
    <col min="1054" max="1054" width="3.85546875" style="1" customWidth="1"/>
    <col min="1055" max="1055" width="6.28515625" style="1" customWidth="1"/>
    <col min="1056" max="1056" width="6" style="1" customWidth="1"/>
    <col min="1057" max="1057" width="5.7109375" style="1" customWidth="1"/>
    <col min="1058" max="1058" width="5.5703125" style="1" customWidth="1"/>
    <col min="1059" max="1060" width="4.7109375" style="1" customWidth="1"/>
    <col min="1061" max="1061" width="4.85546875" style="1" customWidth="1"/>
    <col min="1062" max="1062" width="4" style="1" customWidth="1"/>
    <col min="1063" max="1063" width="5.7109375" style="1" customWidth="1"/>
    <col min="1064" max="1064" width="6.140625" style="1" customWidth="1"/>
    <col min="1065" max="1065" width="6" style="1" customWidth="1"/>
    <col min="1066" max="1066" width="4.140625" style="1" customWidth="1"/>
    <col min="1067" max="1067" width="4.28515625" style="1" customWidth="1"/>
    <col min="1068" max="1068" width="4.140625" style="1" customWidth="1"/>
    <col min="1069" max="1069" width="4.5703125" style="1" customWidth="1"/>
    <col min="1070" max="1070" width="4.7109375" style="1" customWidth="1"/>
    <col min="1071" max="1071" width="4.5703125" style="1" customWidth="1"/>
    <col min="1072" max="1072" width="4.140625" style="1" customWidth="1"/>
    <col min="1073" max="1073" width="4.28515625" style="1" customWidth="1"/>
    <col min="1074" max="1074" width="4.42578125" style="1" customWidth="1"/>
    <col min="1075" max="1075" width="4.28515625" style="1" customWidth="1"/>
    <col min="1076" max="1076" width="4.7109375" style="1" customWidth="1"/>
    <col min="1077" max="1077" width="4.28515625" style="1" customWidth="1"/>
    <col min="1078" max="1280" width="3.28515625" style="1"/>
    <col min="1281" max="1281" width="5.28515625" style="1" customWidth="1"/>
    <col min="1282" max="1282" width="3.28515625" style="1"/>
    <col min="1283" max="1284" width="4.5703125" style="1" customWidth="1"/>
    <col min="1285" max="1285" width="5.42578125" style="1" customWidth="1"/>
    <col min="1286" max="1286" width="5.5703125" style="1" customWidth="1"/>
    <col min="1287" max="1287" width="6.85546875" style="1" customWidth="1"/>
    <col min="1288" max="1288" width="8" style="1" customWidth="1"/>
    <col min="1289" max="1289" width="8.28515625" style="1" customWidth="1"/>
    <col min="1290" max="1290" width="4.7109375" style="1" customWidth="1"/>
    <col min="1291" max="1292" width="5.42578125" style="1" customWidth="1"/>
    <col min="1293" max="1293" width="6" style="1" customWidth="1"/>
    <col min="1294" max="1294" width="4.5703125" style="1" customWidth="1"/>
    <col min="1295" max="1295" width="5.5703125" style="1" customWidth="1"/>
    <col min="1296" max="1296" width="7.28515625" style="1" customWidth="1"/>
    <col min="1297" max="1297" width="5.85546875" style="1" customWidth="1"/>
    <col min="1298" max="1298" width="4.85546875" style="1" customWidth="1"/>
    <col min="1299" max="1299" width="3.7109375" style="1" customWidth="1"/>
    <col min="1300" max="1300" width="5" style="1" customWidth="1"/>
    <col min="1301" max="1301" width="5.42578125" style="1" customWidth="1"/>
    <col min="1302" max="1302" width="5.5703125" style="1" customWidth="1"/>
    <col min="1303" max="1303" width="5.140625" style="1" customWidth="1"/>
    <col min="1304" max="1304" width="5.28515625" style="1" customWidth="1"/>
    <col min="1305" max="1305" width="5.140625" style="1" customWidth="1"/>
    <col min="1306" max="1306" width="4.28515625" style="1" customWidth="1"/>
    <col min="1307" max="1309" width="4.85546875" style="1" customWidth="1"/>
    <col min="1310" max="1310" width="3.85546875" style="1" customWidth="1"/>
    <col min="1311" max="1311" width="6.28515625" style="1" customWidth="1"/>
    <col min="1312" max="1312" width="6" style="1" customWidth="1"/>
    <col min="1313" max="1313" width="5.7109375" style="1" customWidth="1"/>
    <col min="1314" max="1314" width="5.5703125" style="1" customWidth="1"/>
    <col min="1315" max="1316" width="4.7109375" style="1" customWidth="1"/>
    <col min="1317" max="1317" width="4.85546875" style="1" customWidth="1"/>
    <col min="1318" max="1318" width="4" style="1" customWidth="1"/>
    <col min="1319" max="1319" width="5.7109375" style="1" customWidth="1"/>
    <col min="1320" max="1320" width="6.140625" style="1" customWidth="1"/>
    <col min="1321" max="1321" width="6" style="1" customWidth="1"/>
    <col min="1322" max="1322" width="4.140625" style="1" customWidth="1"/>
    <col min="1323" max="1323" width="4.28515625" style="1" customWidth="1"/>
    <col min="1324" max="1324" width="4.140625" style="1" customWidth="1"/>
    <col min="1325" max="1325" width="4.5703125" style="1" customWidth="1"/>
    <col min="1326" max="1326" width="4.7109375" style="1" customWidth="1"/>
    <col min="1327" max="1327" width="4.5703125" style="1" customWidth="1"/>
    <col min="1328" max="1328" width="4.140625" style="1" customWidth="1"/>
    <col min="1329" max="1329" width="4.28515625" style="1" customWidth="1"/>
    <col min="1330" max="1330" width="4.42578125" style="1" customWidth="1"/>
    <col min="1331" max="1331" width="4.28515625" style="1" customWidth="1"/>
    <col min="1332" max="1332" width="4.7109375" style="1" customWidth="1"/>
    <col min="1333" max="1333" width="4.28515625" style="1" customWidth="1"/>
    <col min="1334" max="1536" width="3.28515625" style="1"/>
    <col min="1537" max="1537" width="5.28515625" style="1" customWidth="1"/>
    <col min="1538" max="1538" width="3.28515625" style="1"/>
    <col min="1539" max="1540" width="4.5703125" style="1" customWidth="1"/>
    <col min="1541" max="1541" width="5.42578125" style="1" customWidth="1"/>
    <col min="1542" max="1542" width="5.5703125" style="1" customWidth="1"/>
    <col min="1543" max="1543" width="6.85546875" style="1" customWidth="1"/>
    <col min="1544" max="1544" width="8" style="1" customWidth="1"/>
    <col min="1545" max="1545" width="8.28515625" style="1" customWidth="1"/>
    <col min="1546" max="1546" width="4.7109375" style="1" customWidth="1"/>
    <col min="1547" max="1548" width="5.42578125" style="1" customWidth="1"/>
    <col min="1549" max="1549" width="6" style="1" customWidth="1"/>
    <col min="1550" max="1550" width="4.5703125" style="1" customWidth="1"/>
    <col min="1551" max="1551" width="5.5703125" style="1" customWidth="1"/>
    <col min="1552" max="1552" width="7.28515625" style="1" customWidth="1"/>
    <col min="1553" max="1553" width="5.85546875" style="1" customWidth="1"/>
    <col min="1554" max="1554" width="4.85546875" style="1" customWidth="1"/>
    <col min="1555" max="1555" width="3.7109375" style="1" customWidth="1"/>
    <col min="1556" max="1556" width="5" style="1" customWidth="1"/>
    <col min="1557" max="1557" width="5.42578125" style="1" customWidth="1"/>
    <col min="1558" max="1558" width="5.5703125" style="1" customWidth="1"/>
    <col min="1559" max="1559" width="5.140625" style="1" customWidth="1"/>
    <col min="1560" max="1560" width="5.28515625" style="1" customWidth="1"/>
    <col min="1561" max="1561" width="5.140625" style="1" customWidth="1"/>
    <col min="1562" max="1562" width="4.28515625" style="1" customWidth="1"/>
    <col min="1563" max="1565" width="4.85546875" style="1" customWidth="1"/>
    <col min="1566" max="1566" width="3.85546875" style="1" customWidth="1"/>
    <col min="1567" max="1567" width="6.28515625" style="1" customWidth="1"/>
    <col min="1568" max="1568" width="6" style="1" customWidth="1"/>
    <col min="1569" max="1569" width="5.7109375" style="1" customWidth="1"/>
    <col min="1570" max="1570" width="5.5703125" style="1" customWidth="1"/>
    <col min="1571" max="1572" width="4.7109375" style="1" customWidth="1"/>
    <col min="1573" max="1573" width="4.85546875" style="1" customWidth="1"/>
    <col min="1574" max="1574" width="4" style="1" customWidth="1"/>
    <col min="1575" max="1575" width="5.7109375" style="1" customWidth="1"/>
    <col min="1576" max="1576" width="6.140625" style="1" customWidth="1"/>
    <col min="1577" max="1577" width="6" style="1" customWidth="1"/>
    <col min="1578" max="1578" width="4.140625" style="1" customWidth="1"/>
    <col min="1579" max="1579" width="4.28515625" style="1" customWidth="1"/>
    <col min="1580" max="1580" width="4.140625" style="1" customWidth="1"/>
    <col min="1581" max="1581" width="4.5703125" style="1" customWidth="1"/>
    <col min="1582" max="1582" width="4.7109375" style="1" customWidth="1"/>
    <col min="1583" max="1583" width="4.5703125" style="1" customWidth="1"/>
    <col min="1584" max="1584" width="4.140625" style="1" customWidth="1"/>
    <col min="1585" max="1585" width="4.28515625" style="1" customWidth="1"/>
    <col min="1586" max="1586" width="4.42578125" style="1" customWidth="1"/>
    <col min="1587" max="1587" width="4.28515625" style="1" customWidth="1"/>
    <col min="1588" max="1588" width="4.7109375" style="1" customWidth="1"/>
    <col min="1589" max="1589" width="4.28515625" style="1" customWidth="1"/>
    <col min="1590" max="1792" width="3.28515625" style="1"/>
    <col min="1793" max="1793" width="5.28515625" style="1" customWidth="1"/>
    <col min="1794" max="1794" width="3.28515625" style="1"/>
    <col min="1795" max="1796" width="4.5703125" style="1" customWidth="1"/>
    <col min="1797" max="1797" width="5.42578125" style="1" customWidth="1"/>
    <col min="1798" max="1798" width="5.5703125" style="1" customWidth="1"/>
    <col min="1799" max="1799" width="6.85546875" style="1" customWidth="1"/>
    <col min="1800" max="1800" width="8" style="1" customWidth="1"/>
    <col min="1801" max="1801" width="8.28515625" style="1" customWidth="1"/>
    <col min="1802" max="1802" width="4.7109375" style="1" customWidth="1"/>
    <col min="1803" max="1804" width="5.42578125" style="1" customWidth="1"/>
    <col min="1805" max="1805" width="6" style="1" customWidth="1"/>
    <col min="1806" max="1806" width="4.5703125" style="1" customWidth="1"/>
    <col min="1807" max="1807" width="5.5703125" style="1" customWidth="1"/>
    <col min="1808" max="1808" width="7.28515625" style="1" customWidth="1"/>
    <col min="1809" max="1809" width="5.85546875" style="1" customWidth="1"/>
    <col min="1810" max="1810" width="4.85546875" style="1" customWidth="1"/>
    <col min="1811" max="1811" width="3.7109375" style="1" customWidth="1"/>
    <col min="1812" max="1812" width="5" style="1" customWidth="1"/>
    <col min="1813" max="1813" width="5.42578125" style="1" customWidth="1"/>
    <col min="1814" max="1814" width="5.5703125" style="1" customWidth="1"/>
    <col min="1815" max="1815" width="5.140625" style="1" customWidth="1"/>
    <col min="1816" max="1816" width="5.28515625" style="1" customWidth="1"/>
    <col min="1817" max="1817" width="5.140625" style="1" customWidth="1"/>
    <col min="1818" max="1818" width="4.28515625" style="1" customWidth="1"/>
    <col min="1819" max="1821" width="4.85546875" style="1" customWidth="1"/>
    <col min="1822" max="1822" width="3.85546875" style="1" customWidth="1"/>
    <col min="1823" max="1823" width="6.28515625" style="1" customWidth="1"/>
    <col min="1824" max="1824" width="6" style="1" customWidth="1"/>
    <col min="1825" max="1825" width="5.7109375" style="1" customWidth="1"/>
    <col min="1826" max="1826" width="5.5703125" style="1" customWidth="1"/>
    <col min="1827" max="1828" width="4.7109375" style="1" customWidth="1"/>
    <col min="1829" max="1829" width="4.85546875" style="1" customWidth="1"/>
    <col min="1830" max="1830" width="4" style="1" customWidth="1"/>
    <col min="1831" max="1831" width="5.7109375" style="1" customWidth="1"/>
    <col min="1832" max="1832" width="6.140625" style="1" customWidth="1"/>
    <col min="1833" max="1833" width="6" style="1" customWidth="1"/>
    <col min="1834" max="1834" width="4.140625" style="1" customWidth="1"/>
    <col min="1835" max="1835" width="4.28515625" style="1" customWidth="1"/>
    <col min="1836" max="1836" width="4.140625" style="1" customWidth="1"/>
    <col min="1837" max="1837" width="4.5703125" style="1" customWidth="1"/>
    <col min="1838" max="1838" width="4.7109375" style="1" customWidth="1"/>
    <col min="1839" max="1839" width="4.5703125" style="1" customWidth="1"/>
    <col min="1840" max="1840" width="4.140625" style="1" customWidth="1"/>
    <col min="1841" max="1841" width="4.28515625" style="1" customWidth="1"/>
    <col min="1842" max="1842" width="4.42578125" style="1" customWidth="1"/>
    <col min="1843" max="1843" width="4.28515625" style="1" customWidth="1"/>
    <col min="1844" max="1844" width="4.7109375" style="1" customWidth="1"/>
    <col min="1845" max="1845" width="4.28515625" style="1" customWidth="1"/>
    <col min="1846" max="2048" width="3.28515625" style="1"/>
    <col min="2049" max="2049" width="5.28515625" style="1" customWidth="1"/>
    <col min="2050" max="2050" width="3.28515625" style="1"/>
    <col min="2051" max="2052" width="4.5703125" style="1" customWidth="1"/>
    <col min="2053" max="2053" width="5.42578125" style="1" customWidth="1"/>
    <col min="2054" max="2054" width="5.5703125" style="1" customWidth="1"/>
    <col min="2055" max="2055" width="6.85546875" style="1" customWidth="1"/>
    <col min="2056" max="2056" width="8" style="1" customWidth="1"/>
    <col min="2057" max="2057" width="8.28515625" style="1" customWidth="1"/>
    <col min="2058" max="2058" width="4.7109375" style="1" customWidth="1"/>
    <col min="2059" max="2060" width="5.42578125" style="1" customWidth="1"/>
    <col min="2061" max="2061" width="6" style="1" customWidth="1"/>
    <col min="2062" max="2062" width="4.5703125" style="1" customWidth="1"/>
    <col min="2063" max="2063" width="5.5703125" style="1" customWidth="1"/>
    <col min="2064" max="2064" width="7.28515625" style="1" customWidth="1"/>
    <col min="2065" max="2065" width="5.85546875" style="1" customWidth="1"/>
    <col min="2066" max="2066" width="4.85546875" style="1" customWidth="1"/>
    <col min="2067" max="2067" width="3.7109375" style="1" customWidth="1"/>
    <col min="2068" max="2068" width="5" style="1" customWidth="1"/>
    <col min="2069" max="2069" width="5.42578125" style="1" customWidth="1"/>
    <col min="2070" max="2070" width="5.5703125" style="1" customWidth="1"/>
    <col min="2071" max="2071" width="5.140625" style="1" customWidth="1"/>
    <col min="2072" max="2072" width="5.28515625" style="1" customWidth="1"/>
    <col min="2073" max="2073" width="5.140625" style="1" customWidth="1"/>
    <col min="2074" max="2074" width="4.28515625" style="1" customWidth="1"/>
    <col min="2075" max="2077" width="4.85546875" style="1" customWidth="1"/>
    <col min="2078" max="2078" width="3.85546875" style="1" customWidth="1"/>
    <col min="2079" max="2079" width="6.28515625" style="1" customWidth="1"/>
    <col min="2080" max="2080" width="6" style="1" customWidth="1"/>
    <col min="2081" max="2081" width="5.7109375" style="1" customWidth="1"/>
    <col min="2082" max="2082" width="5.5703125" style="1" customWidth="1"/>
    <col min="2083" max="2084" width="4.7109375" style="1" customWidth="1"/>
    <col min="2085" max="2085" width="4.85546875" style="1" customWidth="1"/>
    <col min="2086" max="2086" width="4" style="1" customWidth="1"/>
    <col min="2087" max="2087" width="5.7109375" style="1" customWidth="1"/>
    <col min="2088" max="2088" width="6.140625" style="1" customWidth="1"/>
    <col min="2089" max="2089" width="6" style="1" customWidth="1"/>
    <col min="2090" max="2090" width="4.140625" style="1" customWidth="1"/>
    <col min="2091" max="2091" width="4.28515625" style="1" customWidth="1"/>
    <col min="2092" max="2092" width="4.140625" style="1" customWidth="1"/>
    <col min="2093" max="2093" width="4.5703125" style="1" customWidth="1"/>
    <col min="2094" max="2094" width="4.7109375" style="1" customWidth="1"/>
    <col min="2095" max="2095" width="4.5703125" style="1" customWidth="1"/>
    <col min="2096" max="2096" width="4.140625" style="1" customWidth="1"/>
    <col min="2097" max="2097" width="4.28515625" style="1" customWidth="1"/>
    <col min="2098" max="2098" width="4.42578125" style="1" customWidth="1"/>
    <col min="2099" max="2099" width="4.28515625" style="1" customWidth="1"/>
    <col min="2100" max="2100" width="4.7109375" style="1" customWidth="1"/>
    <col min="2101" max="2101" width="4.28515625" style="1" customWidth="1"/>
    <col min="2102" max="2304" width="3.28515625" style="1"/>
    <col min="2305" max="2305" width="5.28515625" style="1" customWidth="1"/>
    <col min="2306" max="2306" width="3.28515625" style="1"/>
    <col min="2307" max="2308" width="4.5703125" style="1" customWidth="1"/>
    <col min="2309" max="2309" width="5.42578125" style="1" customWidth="1"/>
    <col min="2310" max="2310" width="5.5703125" style="1" customWidth="1"/>
    <col min="2311" max="2311" width="6.85546875" style="1" customWidth="1"/>
    <col min="2312" max="2312" width="8" style="1" customWidth="1"/>
    <col min="2313" max="2313" width="8.28515625" style="1" customWidth="1"/>
    <col min="2314" max="2314" width="4.7109375" style="1" customWidth="1"/>
    <col min="2315" max="2316" width="5.42578125" style="1" customWidth="1"/>
    <col min="2317" max="2317" width="6" style="1" customWidth="1"/>
    <col min="2318" max="2318" width="4.5703125" style="1" customWidth="1"/>
    <col min="2319" max="2319" width="5.5703125" style="1" customWidth="1"/>
    <col min="2320" max="2320" width="7.28515625" style="1" customWidth="1"/>
    <col min="2321" max="2321" width="5.85546875" style="1" customWidth="1"/>
    <col min="2322" max="2322" width="4.85546875" style="1" customWidth="1"/>
    <col min="2323" max="2323" width="3.7109375" style="1" customWidth="1"/>
    <col min="2324" max="2324" width="5" style="1" customWidth="1"/>
    <col min="2325" max="2325" width="5.42578125" style="1" customWidth="1"/>
    <col min="2326" max="2326" width="5.5703125" style="1" customWidth="1"/>
    <col min="2327" max="2327" width="5.140625" style="1" customWidth="1"/>
    <col min="2328" max="2328" width="5.28515625" style="1" customWidth="1"/>
    <col min="2329" max="2329" width="5.140625" style="1" customWidth="1"/>
    <col min="2330" max="2330" width="4.28515625" style="1" customWidth="1"/>
    <col min="2331" max="2333" width="4.85546875" style="1" customWidth="1"/>
    <col min="2334" max="2334" width="3.85546875" style="1" customWidth="1"/>
    <col min="2335" max="2335" width="6.28515625" style="1" customWidth="1"/>
    <col min="2336" max="2336" width="6" style="1" customWidth="1"/>
    <col min="2337" max="2337" width="5.7109375" style="1" customWidth="1"/>
    <col min="2338" max="2338" width="5.5703125" style="1" customWidth="1"/>
    <col min="2339" max="2340" width="4.7109375" style="1" customWidth="1"/>
    <col min="2341" max="2341" width="4.85546875" style="1" customWidth="1"/>
    <col min="2342" max="2342" width="4" style="1" customWidth="1"/>
    <col min="2343" max="2343" width="5.7109375" style="1" customWidth="1"/>
    <col min="2344" max="2344" width="6.140625" style="1" customWidth="1"/>
    <col min="2345" max="2345" width="6" style="1" customWidth="1"/>
    <col min="2346" max="2346" width="4.140625" style="1" customWidth="1"/>
    <col min="2347" max="2347" width="4.28515625" style="1" customWidth="1"/>
    <col min="2348" max="2348" width="4.140625" style="1" customWidth="1"/>
    <col min="2349" max="2349" width="4.5703125" style="1" customWidth="1"/>
    <col min="2350" max="2350" width="4.7109375" style="1" customWidth="1"/>
    <col min="2351" max="2351" width="4.5703125" style="1" customWidth="1"/>
    <col min="2352" max="2352" width="4.140625" style="1" customWidth="1"/>
    <col min="2353" max="2353" width="4.28515625" style="1" customWidth="1"/>
    <col min="2354" max="2354" width="4.42578125" style="1" customWidth="1"/>
    <col min="2355" max="2355" width="4.28515625" style="1" customWidth="1"/>
    <col min="2356" max="2356" width="4.7109375" style="1" customWidth="1"/>
    <col min="2357" max="2357" width="4.28515625" style="1" customWidth="1"/>
    <col min="2358" max="2560" width="3.28515625" style="1"/>
    <col min="2561" max="2561" width="5.28515625" style="1" customWidth="1"/>
    <col min="2562" max="2562" width="3.28515625" style="1"/>
    <col min="2563" max="2564" width="4.5703125" style="1" customWidth="1"/>
    <col min="2565" max="2565" width="5.42578125" style="1" customWidth="1"/>
    <col min="2566" max="2566" width="5.5703125" style="1" customWidth="1"/>
    <col min="2567" max="2567" width="6.85546875" style="1" customWidth="1"/>
    <col min="2568" max="2568" width="8" style="1" customWidth="1"/>
    <col min="2569" max="2569" width="8.28515625" style="1" customWidth="1"/>
    <col min="2570" max="2570" width="4.7109375" style="1" customWidth="1"/>
    <col min="2571" max="2572" width="5.42578125" style="1" customWidth="1"/>
    <col min="2573" max="2573" width="6" style="1" customWidth="1"/>
    <col min="2574" max="2574" width="4.5703125" style="1" customWidth="1"/>
    <col min="2575" max="2575" width="5.5703125" style="1" customWidth="1"/>
    <col min="2576" max="2576" width="7.28515625" style="1" customWidth="1"/>
    <col min="2577" max="2577" width="5.85546875" style="1" customWidth="1"/>
    <col min="2578" max="2578" width="4.85546875" style="1" customWidth="1"/>
    <col min="2579" max="2579" width="3.7109375" style="1" customWidth="1"/>
    <col min="2580" max="2580" width="5" style="1" customWidth="1"/>
    <col min="2581" max="2581" width="5.42578125" style="1" customWidth="1"/>
    <col min="2582" max="2582" width="5.5703125" style="1" customWidth="1"/>
    <col min="2583" max="2583" width="5.140625" style="1" customWidth="1"/>
    <col min="2584" max="2584" width="5.28515625" style="1" customWidth="1"/>
    <col min="2585" max="2585" width="5.140625" style="1" customWidth="1"/>
    <col min="2586" max="2586" width="4.28515625" style="1" customWidth="1"/>
    <col min="2587" max="2589" width="4.85546875" style="1" customWidth="1"/>
    <col min="2590" max="2590" width="3.85546875" style="1" customWidth="1"/>
    <col min="2591" max="2591" width="6.28515625" style="1" customWidth="1"/>
    <col min="2592" max="2592" width="6" style="1" customWidth="1"/>
    <col min="2593" max="2593" width="5.7109375" style="1" customWidth="1"/>
    <col min="2594" max="2594" width="5.5703125" style="1" customWidth="1"/>
    <col min="2595" max="2596" width="4.7109375" style="1" customWidth="1"/>
    <col min="2597" max="2597" width="4.85546875" style="1" customWidth="1"/>
    <col min="2598" max="2598" width="4" style="1" customWidth="1"/>
    <col min="2599" max="2599" width="5.7109375" style="1" customWidth="1"/>
    <col min="2600" max="2600" width="6.140625" style="1" customWidth="1"/>
    <col min="2601" max="2601" width="6" style="1" customWidth="1"/>
    <col min="2602" max="2602" width="4.140625" style="1" customWidth="1"/>
    <col min="2603" max="2603" width="4.28515625" style="1" customWidth="1"/>
    <col min="2604" max="2604" width="4.140625" style="1" customWidth="1"/>
    <col min="2605" max="2605" width="4.5703125" style="1" customWidth="1"/>
    <col min="2606" max="2606" width="4.7109375" style="1" customWidth="1"/>
    <col min="2607" max="2607" width="4.5703125" style="1" customWidth="1"/>
    <col min="2608" max="2608" width="4.140625" style="1" customWidth="1"/>
    <col min="2609" max="2609" width="4.28515625" style="1" customWidth="1"/>
    <col min="2610" max="2610" width="4.42578125" style="1" customWidth="1"/>
    <col min="2611" max="2611" width="4.28515625" style="1" customWidth="1"/>
    <col min="2612" max="2612" width="4.7109375" style="1" customWidth="1"/>
    <col min="2613" max="2613" width="4.28515625" style="1" customWidth="1"/>
    <col min="2614" max="2816" width="3.28515625" style="1"/>
    <col min="2817" max="2817" width="5.28515625" style="1" customWidth="1"/>
    <col min="2818" max="2818" width="3.28515625" style="1"/>
    <col min="2819" max="2820" width="4.5703125" style="1" customWidth="1"/>
    <col min="2821" max="2821" width="5.42578125" style="1" customWidth="1"/>
    <col min="2822" max="2822" width="5.5703125" style="1" customWidth="1"/>
    <col min="2823" max="2823" width="6.85546875" style="1" customWidth="1"/>
    <col min="2824" max="2824" width="8" style="1" customWidth="1"/>
    <col min="2825" max="2825" width="8.28515625" style="1" customWidth="1"/>
    <col min="2826" max="2826" width="4.7109375" style="1" customWidth="1"/>
    <col min="2827" max="2828" width="5.42578125" style="1" customWidth="1"/>
    <col min="2829" max="2829" width="6" style="1" customWidth="1"/>
    <col min="2830" max="2830" width="4.5703125" style="1" customWidth="1"/>
    <col min="2831" max="2831" width="5.5703125" style="1" customWidth="1"/>
    <col min="2832" max="2832" width="7.28515625" style="1" customWidth="1"/>
    <col min="2833" max="2833" width="5.85546875" style="1" customWidth="1"/>
    <col min="2834" max="2834" width="4.85546875" style="1" customWidth="1"/>
    <col min="2835" max="2835" width="3.7109375" style="1" customWidth="1"/>
    <col min="2836" max="2836" width="5" style="1" customWidth="1"/>
    <col min="2837" max="2837" width="5.42578125" style="1" customWidth="1"/>
    <col min="2838" max="2838" width="5.5703125" style="1" customWidth="1"/>
    <col min="2839" max="2839" width="5.140625" style="1" customWidth="1"/>
    <col min="2840" max="2840" width="5.28515625" style="1" customWidth="1"/>
    <col min="2841" max="2841" width="5.140625" style="1" customWidth="1"/>
    <col min="2842" max="2842" width="4.28515625" style="1" customWidth="1"/>
    <col min="2843" max="2845" width="4.85546875" style="1" customWidth="1"/>
    <col min="2846" max="2846" width="3.85546875" style="1" customWidth="1"/>
    <col min="2847" max="2847" width="6.28515625" style="1" customWidth="1"/>
    <col min="2848" max="2848" width="6" style="1" customWidth="1"/>
    <col min="2849" max="2849" width="5.7109375" style="1" customWidth="1"/>
    <col min="2850" max="2850" width="5.5703125" style="1" customWidth="1"/>
    <col min="2851" max="2852" width="4.7109375" style="1" customWidth="1"/>
    <col min="2853" max="2853" width="4.85546875" style="1" customWidth="1"/>
    <col min="2854" max="2854" width="4" style="1" customWidth="1"/>
    <col min="2855" max="2855" width="5.7109375" style="1" customWidth="1"/>
    <col min="2856" max="2856" width="6.140625" style="1" customWidth="1"/>
    <col min="2857" max="2857" width="6" style="1" customWidth="1"/>
    <col min="2858" max="2858" width="4.140625" style="1" customWidth="1"/>
    <col min="2859" max="2859" width="4.28515625" style="1" customWidth="1"/>
    <col min="2860" max="2860" width="4.140625" style="1" customWidth="1"/>
    <col min="2861" max="2861" width="4.5703125" style="1" customWidth="1"/>
    <col min="2862" max="2862" width="4.7109375" style="1" customWidth="1"/>
    <col min="2863" max="2863" width="4.5703125" style="1" customWidth="1"/>
    <col min="2864" max="2864" width="4.140625" style="1" customWidth="1"/>
    <col min="2865" max="2865" width="4.28515625" style="1" customWidth="1"/>
    <col min="2866" max="2866" width="4.42578125" style="1" customWidth="1"/>
    <col min="2867" max="2867" width="4.28515625" style="1" customWidth="1"/>
    <col min="2868" max="2868" width="4.7109375" style="1" customWidth="1"/>
    <col min="2869" max="2869" width="4.28515625" style="1" customWidth="1"/>
    <col min="2870" max="3072" width="3.28515625" style="1"/>
    <col min="3073" max="3073" width="5.28515625" style="1" customWidth="1"/>
    <col min="3074" max="3074" width="3.28515625" style="1"/>
    <col min="3075" max="3076" width="4.5703125" style="1" customWidth="1"/>
    <col min="3077" max="3077" width="5.42578125" style="1" customWidth="1"/>
    <col min="3078" max="3078" width="5.5703125" style="1" customWidth="1"/>
    <col min="3079" max="3079" width="6.85546875" style="1" customWidth="1"/>
    <col min="3080" max="3080" width="8" style="1" customWidth="1"/>
    <col min="3081" max="3081" width="8.28515625" style="1" customWidth="1"/>
    <col min="3082" max="3082" width="4.7109375" style="1" customWidth="1"/>
    <col min="3083" max="3084" width="5.42578125" style="1" customWidth="1"/>
    <col min="3085" max="3085" width="6" style="1" customWidth="1"/>
    <col min="3086" max="3086" width="4.5703125" style="1" customWidth="1"/>
    <col min="3087" max="3087" width="5.5703125" style="1" customWidth="1"/>
    <col min="3088" max="3088" width="7.28515625" style="1" customWidth="1"/>
    <col min="3089" max="3089" width="5.85546875" style="1" customWidth="1"/>
    <col min="3090" max="3090" width="4.85546875" style="1" customWidth="1"/>
    <col min="3091" max="3091" width="3.7109375" style="1" customWidth="1"/>
    <col min="3092" max="3092" width="5" style="1" customWidth="1"/>
    <col min="3093" max="3093" width="5.42578125" style="1" customWidth="1"/>
    <col min="3094" max="3094" width="5.5703125" style="1" customWidth="1"/>
    <col min="3095" max="3095" width="5.140625" style="1" customWidth="1"/>
    <col min="3096" max="3096" width="5.28515625" style="1" customWidth="1"/>
    <col min="3097" max="3097" width="5.140625" style="1" customWidth="1"/>
    <col min="3098" max="3098" width="4.28515625" style="1" customWidth="1"/>
    <col min="3099" max="3101" width="4.85546875" style="1" customWidth="1"/>
    <col min="3102" max="3102" width="3.85546875" style="1" customWidth="1"/>
    <col min="3103" max="3103" width="6.28515625" style="1" customWidth="1"/>
    <col min="3104" max="3104" width="6" style="1" customWidth="1"/>
    <col min="3105" max="3105" width="5.7109375" style="1" customWidth="1"/>
    <col min="3106" max="3106" width="5.5703125" style="1" customWidth="1"/>
    <col min="3107" max="3108" width="4.7109375" style="1" customWidth="1"/>
    <col min="3109" max="3109" width="4.85546875" style="1" customWidth="1"/>
    <col min="3110" max="3110" width="4" style="1" customWidth="1"/>
    <col min="3111" max="3111" width="5.7109375" style="1" customWidth="1"/>
    <col min="3112" max="3112" width="6.140625" style="1" customWidth="1"/>
    <col min="3113" max="3113" width="6" style="1" customWidth="1"/>
    <col min="3114" max="3114" width="4.140625" style="1" customWidth="1"/>
    <col min="3115" max="3115" width="4.28515625" style="1" customWidth="1"/>
    <col min="3116" max="3116" width="4.140625" style="1" customWidth="1"/>
    <col min="3117" max="3117" width="4.5703125" style="1" customWidth="1"/>
    <col min="3118" max="3118" width="4.7109375" style="1" customWidth="1"/>
    <col min="3119" max="3119" width="4.5703125" style="1" customWidth="1"/>
    <col min="3120" max="3120" width="4.140625" style="1" customWidth="1"/>
    <col min="3121" max="3121" width="4.28515625" style="1" customWidth="1"/>
    <col min="3122" max="3122" width="4.42578125" style="1" customWidth="1"/>
    <col min="3123" max="3123" width="4.28515625" style="1" customWidth="1"/>
    <col min="3124" max="3124" width="4.7109375" style="1" customWidth="1"/>
    <col min="3125" max="3125" width="4.28515625" style="1" customWidth="1"/>
    <col min="3126" max="3328" width="3.28515625" style="1"/>
    <col min="3329" max="3329" width="5.28515625" style="1" customWidth="1"/>
    <col min="3330" max="3330" width="3.28515625" style="1"/>
    <col min="3331" max="3332" width="4.5703125" style="1" customWidth="1"/>
    <col min="3333" max="3333" width="5.42578125" style="1" customWidth="1"/>
    <col min="3334" max="3334" width="5.5703125" style="1" customWidth="1"/>
    <col min="3335" max="3335" width="6.85546875" style="1" customWidth="1"/>
    <col min="3336" max="3336" width="8" style="1" customWidth="1"/>
    <col min="3337" max="3337" width="8.28515625" style="1" customWidth="1"/>
    <col min="3338" max="3338" width="4.7109375" style="1" customWidth="1"/>
    <col min="3339" max="3340" width="5.42578125" style="1" customWidth="1"/>
    <col min="3341" max="3341" width="6" style="1" customWidth="1"/>
    <col min="3342" max="3342" width="4.5703125" style="1" customWidth="1"/>
    <col min="3343" max="3343" width="5.5703125" style="1" customWidth="1"/>
    <col min="3344" max="3344" width="7.28515625" style="1" customWidth="1"/>
    <col min="3345" max="3345" width="5.85546875" style="1" customWidth="1"/>
    <col min="3346" max="3346" width="4.85546875" style="1" customWidth="1"/>
    <col min="3347" max="3347" width="3.7109375" style="1" customWidth="1"/>
    <col min="3348" max="3348" width="5" style="1" customWidth="1"/>
    <col min="3349" max="3349" width="5.42578125" style="1" customWidth="1"/>
    <col min="3350" max="3350" width="5.5703125" style="1" customWidth="1"/>
    <col min="3351" max="3351" width="5.140625" style="1" customWidth="1"/>
    <col min="3352" max="3352" width="5.28515625" style="1" customWidth="1"/>
    <col min="3353" max="3353" width="5.140625" style="1" customWidth="1"/>
    <col min="3354" max="3354" width="4.28515625" style="1" customWidth="1"/>
    <col min="3355" max="3357" width="4.85546875" style="1" customWidth="1"/>
    <col min="3358" max="3358" width="3.85546875" style="1" customWidth="1"/>
    <col min="3359" max="3359" width="6.28515625" style="1" customWidth="1"/>
    <col min="3360" max="3360" width="6" style="1" customWidth="1"/>
    <col min="3361" max="3361" width="5.7109375" style="1" customWidth="1"/>
    <col min="3362" max="3362" width="5.5703125" style="1" customWidth="1"/>
    <col min="3363" max="3364" width="4.7109375" style="1" customWidth="1"/>
    <col min="3365" max="3365" width="4.85546875" style="1" customWidth="1"/>
    <col min="3366" max="3366" width="4" style="1" customWidth="1"/>
    <col min="3367" max="3367" width="5.7109375" style="1" customWidth="1"/>
    <col min="3368" max="3368" width="6.140625" style="1" customWidth="1"/>
    <col min="3369" max="3369" width="6" style="1" customWidth="1"/>
    <col min="3370" max="3370" width="4.140625" style="1" customWidth="1"/>
    <col min="3371" max="3371" width="4.28515625" style="1" customWidth="1"/>
    <col min="3372" max="3372" width="4.140625" style="1" customWidth="1"/>
    <col min="3373" max="3373" width="4.5703125" style="1" customWidth="1"/>
    <col min="3374" max="3374" width="4.7109375" style="1" customWidth="1"/>
    <col min="3375" max="3375" width="4.5703125" style="1" customWidth="1"/>
    <col min="3376" max="3376" width="4.140625" style="1" customWidth="1"/>
    <col min="3377" max="3377" width="4.28515625" style="1" customWidth="1"/>
    <col min="3378" max="3378" width="4.42578125" style="1" customWidth="1"/>
    <col min="3379" max="3379" width="4.28515625" style="1" customWidth="1"/>
    <col min="3380" max="3380" width="4.7109375" style="1" customWidth="1"/>
    <col min="3381" max="3381" width="4.28515625" style="1" customWidth="1"/>
    <col min="3382" max="3584" width="3.28515625" style="1"/>
    <col min="3585" max="3585" width="5.28515625" style="1" customWidth="1"/>
    <col min="3586" max="3586" width="3.28515625" style="1"/>
    <col min="3587" max="3588" width="4.5703125" style="1" customWidth="1"/>
    <col min="3589" max="3589" width="5.42578125" style="1" customWidth="1"/>
    <col min="3590" max="3590" width="5.5703125" style="1" customWidth="1"/>
    <col min="3591" max="3591" width="6.85546875" style="1" customWidth="1"/>
    <col min="3592" max="3592" width="8" style="1" customWidth="1"/>
    <col min="3593" max="3593" width="8.28515625" style="1" customWidth="1"/>
    <col min="3594" max="3594" width="4.7109375" style="1" customWidth="1"/>
    <col min="3595" max="3596" width="5.42578125" style="1" customWidth="1"/>
    <col min="3597" max="3597" width="6" style="1" customWidth="1"/>
    <col min="3598" max="3598" width="4.5703125" style="1" customWidth="1"/>
    <col min="3599" max="3599" width="5.5703125" style="1" customWidth="1"/>
    <col min="3600" max="3600" width="7.28515625" style="1" customWidth="1"/>
    <col min="3601" max="3601" width="5.85546875" style="1" customWidth="1"/>
    <col min="3602" max="3602" width="4.85546875" style="1" customWidth="1"/>
    <col min="3603" max="3603" width="3.7109375" style="1" customWidth="1"/>
    <col min="3604" max="3604" width="5" style="1" customWidth="1"/>
    <col min="3605" max="3605" width="5.42578125" style="1" customWidth="1"/>
    <col min="3606" max="3606" width="5.5703125" style="1" customWidth="1"/>
    <col min="3607" max="3607" width="5.140625" style="1" customWidth="1"/>
    <col min="3608" max="3608" width="5.28515625" style="1" customWidth="1"/>
    <col min="3609" max="3609" width="5.140625" style="1" customWidth="1"/>
    <col min="3610" max="3610" width="4.28515625" style="1" customWidth="1"/>
    <col min="3611" max="3613" width="4.85546875" style="1" customWidth="1"/>
    <col min="3614" max="3614" width="3.85546875" style="1" customWidth="1"/>
    <col min="3615" max="3615" width="6.28515625" style="1" customWidth="1"/>
    <col min="3616" max="3616" width="6" style="1" customWidth="1"/>
    <col min="3617" max="3617" width="5.7109375" style="1" customWidth="1"/>
    <col min="3618" max="3618" width="5.5703125" style="1" customWidth="1"/>
    <col min="3619" max="3620" width="4.7109375" style="1" customWidth="1"/>
    <col min="3621" max="3621" width="4.85546875" style="1" customWidth="1"/>
    <col min="3622" max="3622" width="4" style="1" customWidth="1"/>
    <col min="3623" max="3623" width="5.7109375" style="1" customWidth="1"/>
    <col min="3624" max="3624" width="6.140625" style="1" customWidth="1"/>
    <col min="3625" max="3625" width="6" style="1" customWidth="1"/>
    <col min="3626" max="3626" width="4.140625" style="1" customWidth="1"/>
    <col min="3627" max="3627" width="4.28515625" style="1" customWidth="1"/>
    <col min="3628" max="3628" width="4.140625" style="1" customWidth="1"/>
    <col min="3629" max="3629" width="4.5703125" style="1" customWidth="1"/>
    <col min="3630" max="3630" width="4.7109375" style="1" customWidth="1"/>
    <col min="3631" max="3631" width="4.5703125" style="1" customWidth="1"/>
    <col min="3632" max="3632" width="4.140625" style="1" customWidth="1"/>
    <col min="3633" max="3633" width="4.28515625" style="1" customWidth="1"/>
    <col min="3634" max="3634" width="4.42578125" style="1" customWidth="1"/>
    <col min="3635" max="3635" width="4.28515625" style="1" customWidth="1"/>
    <col min="3636" max="3636" width="4.7109375" style="1" customWidth="1"/>
    <col min="3637" max="3637" width="4.28515625" style="1" customWidth="1"/>
    <col min="3638" max="3840" width="3.28515625" style="1"/>
    <col min="3841" max="3841" width="5.28515625" style="1" customWidth="1"/>
    <col min="3842" max="3842" width="3.28515625" style="1"/>
    <col min="3843" max="3844" width="4.5703125" style="1" customWidth="1"/>
    <col min="3845" max="3845" width="5.42578125" style="1" customWidth="1"/>
    <col min="3846" max="3846" width="5.5703125" style="1" customWidth="1"/>
    <col min="3847" max="3847" width="6.85546875" style="1" customWidth="1"/>
    <col min="3848" max="3848" width="8" style="1" customWidth="1"/>
    <col min="3849" max="3849" width="8.28515625" style="1" customWidth="1"/>
    <col min="3850" max="3850" width="4.7109375" style="1" customWidth="1"/>
    <col min="3851" max="3852" width="5.42578125" style="1" customWidth="1"/>
    <col min="3853" max="3853" width="6" style="1" customWidth="1"/>
    <col min="3854" max="3854" width="4.5703125" style="1" customWidth="1"/>
    <col min="3855" max="3855" width="5.5703125" style="1" customWidth="1"/>
    <col min="3856" max="3856" width="7.28515625" style="1" customWidth="1"/>
    <col min="3857" max="3857" width="5.85546875" style="1" customWidth="1"/>
    <col min="3858" max="3858" width="4.85546875" style="1" customWidth="1"/>
    <col min="3859" max="3859" width="3.7109375" style="1" customWidth="1"/>
    <col min="3860" max="3860" width="5" style="1" customWidth="1"/>
    <col min="3861" max="3861" width="5.42578125" style="1" customWidth="1"/>
    <col min="3862" max="3862" width="5.5703125" style="1" customWidth="1"/>
    <col min="3863" max="3863" width="5.140625" style="1" customWidth="1"/>
    <col min="3864" max="3864" width="5.28515625" style="1" customWidth="1"/>
    <col min="3865" max="3865" width="5.140625" style="1" customWidth="1"/>
    <col min="3866" max="3866" width="4.28515625" style="1" customWidth="1"/>
    <col min="3867" max="3869" width="4.85546875" style="1" customWidth="1"/>
    <col min="3870" max="3870" width="3.85546875" style="1" customWidth="1"/>
    <col min="3871" max="3871" width="6.28515625" style="1" customWidth="1"/>
    <col min="3872" max="3872" width="6" style="1" customWidth="1"/>
    <col min="3873" max="3873" width="5.7109375" style="1" customWidth="1"/>
    <col min="3874" max="3874" width="5.5703125" style="1" customWidth="1"/>
    <col min="3875" max="3876" width="4.7109375" style="1" customWidth="1"/>
    <col min="3877" max="3877" width="4.85546875" style="1" customWidth="1"/>
    <col min="3878" max="3878" width="4" style="1" customWidth="1"/>
    <col min="3879" max="3879" width="5.7109375" style="1" customWidth="1"/>
    <col min="3880" max="3880" width="6.140625" style="1" customWidth="1"/>
    <col min="3881" max="3881" width="6" style="1" customWidth="1"/>
    <col min="3882" max="3882" width="4.140625" style="1" customWidth="1"/>
    <col min="3883" max="3883" width="4.28515625" style="1" customWidth="1"/>
    <col min="3884" max="3884" width="4.140625" style="1" customWidth="1"/>
    <col min="3885" max="3885" width="4.5703125" style="1" customWidth="1"/>
    <col min="3886" max="3886" width="4.7109375" style="1" customWidth="1"/>
    <col min="3887" max="3887" width="4.5703125" style="1" customWidth="1"/>
    <col min="3888" max="3888" width="4.140625" style="1" customWidth="1"/>
    <col min="3889" max="3889" width="4.28515625" style="1" customWidth="1"/>
    <col min="3890" max="3890" width="4.42578125" style="1" customWidth="1"/>
    <col min="3891" max="3891" width="4.28515625" style="1" customWidth="1"/>
    <col min="3892" max="3892" width="4.7109375" style="1" customWidth="1"/>
    <col min="3893" max="3893" width="4.28515625" style="1" customWidth="1"/>
    <col min="3894" max="4096" width="3.28515625" style="1"/>
    <col min="4097" max="4097" width="5.28515625" style="1" customWidth="1"/>
    <col min="4098" max="4098" width="3.28515625" style="1"/>
    <col min="4099" max="4100" width="4.5703125" style="1" customWidth="1"/>
    <col min="4101" max="4101" width="5.42578125" style="1" customWidth="1"/>
    <col min="4102" max="4102" width="5.5703125" style="1" customWidth="1"/>
    <col min="4103" max="4103" width="6.85546875" style="1" customWidth="1"/>
    <col min="4104" max="4104" width="8" style="1" customWidth="1"/>
    <col min="4105" max="4105" width="8.28515625" style="1" customWidth="1"/>
    <col min="4106" max="4106" width="4.7109375" style="1" customWidth="1"/>
    <col min="4107" max="4108" width="5.42578125" style="1" customWidth="1"/>
    <col min="4109" max="4109" width="6" style="1" customWidth="1"/>
    <col min="4110" max="4110" width="4.5703125" style="1" customWidth="1"/>
    <col min="4111" max="4111" width="5.5703125" style="1" customWidth="1"/>
    <col min="4112" max="4112" width="7.28515625" style="1" customWidth="1"/>
    <col min="4113" max="4113" width="5.85546875" style="1" customWidth="1"/>
    <col min="4114" max="4114" width="4.85546875" style="1" customWidth="1"/>
    <col min="4115" max="4115" width="3.7109375" style="1" customWidth="1"/>
    <col min="4116" max="4116" width="5" style="1" customWidth="1"/>
    <col min="4117" max="4117" width="5.42578125" style="1" customWidth="1"/>
    <col min="4118" max="4118" width="5.5703125" style="1" customWidth="1"/>
    <col min="4119" max="4119" width="5.140625" style="1" customWidth="1"/>
    <col min="4120" max="4120" width="5.28515625" style="1" customWidth="1"/>
    <col min="4121" max="4121" width="5.140625" style="1" customWidth="1"/>
    <col min="4122" max="4122" width="4.28515625" style="1" customWidth="1"/>
    <col min="4123" max="4125" width="4.85546875" style="1" customWidth="1"/>
    <col min="4126" max="4126" width="3.85546875" style="1" customWidth="1"/>
    <col min="4127" max="4127" width="6.28515625" style="1" customWidth="1"/>
    <col min="4128" max="4128" width="6" style="1" customWidth="1"/>
    <col min="4129" max="4129" width="5.7109375" style="1" customWidth="1"/>
    <col min="4130" max="4130" width="5.5703125" style="1" customWidth="1"/>
    <col min="4131" max="4132" width="4.7109375" style="1" customWidth="1"/>
    <col min="4133" max="4133" width="4.85546875" style="1" customWidth="1"/>
    <col min="4134" max="4134" width="4" style="1" customWidth="1"/>
    <col min="4135" max="4135" width="5.7109375" style="1" customWidth="1"/>
    <col min="4136" max="4136" width="6.140625" style="1" customWidth="1"/>
    <col min="4137" max="4137" width="6" style="1" customWidth="1"/>
    <col min="4138" max="4138" width="4.140625" style="1" customWidth="1"/>
    <col min="4139" max="4139" width="4.28515625" style="1" customWidth="1"/>
    <col min="4140" max="4140" width="4.140625" style="1" customWidth="1"/>
    <col min="4141" max="4141" width="4.5703125" style="1" customWidth="1"/>
    <col min="4142" max="4142" width="4.7109375" style="1" customWidth="1"/>
    <col min="4143" max="4143" width="4.5703125" style="1" customWidth="1"/>
    <col min="4144" max="4144" width="4.140625" style="1" customWidth="1"/>
    <col min="4145" max="4145" width="4.28515625" style="1" customWidth="1"/>
    <col min="4146" max="4146" width="4.42578125" style="1" customWidth="1"/>
    <col min="4147" max="4147" width="4.28515625" style="1" customWidth="1"/>
    <col min="4148" max="4148" width="4.7109375" style="1" customWidth="1"/>
    <col min="4149" max="4149" width="4.28515625" style="1" customWidth="1"/>
    <col min="4150" max="4352" width="3.28515625" style="1"/>
    <col min="4353" max="4353" width="5.28515625" style="1" customWidth="1"/>
    <col min="4354" max="4354" width="3.28515625" style="1"/>
    <col min="4355" max="4356" width="4.5703125" style="1" customWidth="1"/>
    <col min="4357" max="4357" width="5.42578125" style="1" customWidth="1"/>
    <col min="4358" max="4358" width="5.5703125" style="1" customWidth="1"/>
    <col min="4359" max="4359" width="6.85546875" style="1" customWidth="1"/>
    <col min="4360" max="4360" width="8" style="1" customWidth="1"/>
    <col min="4361" max="4361" width="8.28515625" style="1" customWidth="1"/>
    <col min="4362" max="4362" width="4.7109375" style="1" customWidth="1"/>
    <col min="4363" max="4364" width="5.42578125" style="1" customWidth="1"/>
    <col min="4365" max="4365" width="6" style="1" customWidth="1"/>
    <col min="4366" max="4366" width="4.5703125" style="1" customWidth="1"/>
    <col min="4367" max="4367" width="5.5703125" style="1" customWidth="1"/>
    <col min="4368" max="4368" width="7.28515625" style="1" customWidth="1"/>
    <col min="4369" max="4369" width="5.85546875" style="1" customWidth="1"/>
    <col min="4370" max="4370" width="4.85546875" style="1" customWidth="1"/>
    <col min="4371" max="4371" width="3.7109375" style="1" customWidth="1"/>
    <col min="4372" max="4372" width="5" style="1" customWidth="1"/>
    <col min="4373" max="4373" width="5.42578125" style="1" customWidth="1"/>
    <col min="4374" max="4374" width="5.5703125" style="1" customWidth="1"/>
    <col min="4375" max="4375" width="5.140625" style="1" customWidth="1"/>
    <col min="4376" max="4376" width="5.28515625" style="1" customWidth="1"/>
    <col min="4377" max="4377" width="5.140625" style="1" customWidth="1"/>
    <col min="4378" max="4378" width="4.28515625" style="1" customWidth="1"/>
    <col min="4379" max="4381" width="4.85546875" style="1" customWidth="1"/>
    <col min="4382" max="4382" width="3.85546875" style="1" customWidth="1"/>
    <col min="4383" max="4383" width="6.28515625" style="1" customWidth="1"/>
    <col min="4384" max="4384" width="6" style="1" customWidth="1"/>
    <col min="4385" max="4385" width="5.7109375" style="1" customWidth="1"/>
    <col min="4386" max="4386" width="5.5703125" style="1" customWidth="1"/>
    <col min="4387" max="4388" width="4.7109375" style="1" customWidth="1"/>
    <col min="4389" max="4389" width="4.85546875" style="1" customWidth="1"/>
    <col min="4390" max="4390" width="4" style="1" customWidth="1"/>
    <col min="4391" max="4391" width="5.7109375" style="1" customWidth="1"/>
    <col min="4392" max="4392" width="6.140625" style="1" customWidth="1"/>
    <col min="4393" max="4393" width="6" style="1" customWidth="1"/>
    <col min="4394" max="4394" width="4.140625" style="1" customWidth="1"/>
    <col min="4395" max="4395" width="4.28515625" style="1" customWidth="1"/>
    <col min="4396" max="4396" width="4.140625" style="1" customWidth="1"/>
    <col min="4397" max="4397" width="4.5703125" style="1" customWidth="1"/>
    <col min="4398" max="4398" width="4.7109375" style="1" customWidth="1"/>
    <col min="4399" max="4399" width="4.5703125" style="1" customWidth="1"/>
    <col min="4400" max="4400" width="4.140625" style="1" customWidth="1"/>
    <col min="4401" max="4401" width="4.28515625" style="1" customWidth="1"/>
    <col min="4402" max="4402" width="4.42578125" style="1" customWidth="1"/>
    <col min="4403" max="4403" width="4.28515625" style="1" customWidth="1"/>
    <col min="4404" max="4404" width="4.7109375" style="1" customWidth="1"/>
    <col min="4405" max="4405" width="4.28515625" style="1" customWidth="1"/>
    <col min="4406" max="4608" width="3.28515625" style="1"/>
    <col min="4609" max="4609" width="5.28515625" style="1" customWidth="1"/>
    <col min="4610" max="4610" width="3.28515625" style="1"/>
    <col min="4611" max="4612" width="4.5703125" style="1" customWidth="1"/>
    <col min="4613" max="4613" width="5.42578125" style="1" customWidth="1"/>
    <col min="4614" max="4614" width="5.5703125" style="1" customWidth="1"/>
    <col min="4615" max="4615" width="6.85546875" style="1" customWidth="1"/>
    <col min="4616" max="4616" width="8" style="1" customWidth="1"/>
    <col min="4617" max="4617" width="8.28515625" style="1" customWidth="1"/>
    <col min="4618" max="4618" width="4.7109375" style="1" customWidth="1"/>
    <col min="4619" max="4620" width="5.42578125" style="1" customWidth="1"/>
    <col min="4621" max="4621" width="6" style="1" customWidth="1"/>
    <col min="4622" max="4622" width="4.5703125" style="1" customWidth="1"/>
    <col min="4623" max="4623" width="5.5703125" style="1" customWidth="1"/>
    <col min="4624" max="4624" width="7.28515625" style="1" customWidth="1"/>
    <col min="4625" max="4625" width="5.85546875" style="1" customWidth="1"/>
    <col min="4626" max="4626" width="4.85546875" style="1" customWidth="1"/>
    <col min="4627" max="4627" width="3.7109375" style="1" customWidth="1"/>
    <col min="4628" max="4628" width="5" style="1" customWidth="1"/>
    <col min="4629" max="4629" width="5.42578125" style="1" customWidth="1"/>
    <col min="4630" max="4630" width="5.5703125" style="1" customWidth="1"/>
    <col min="4631" max="4631" width="5.140625" style="1" customWidth="1"/>
    <col min="4632" max="4632" width="5.28515625" style="1" customWidth="1"/>
    <col min="4633" max="4633" width="5.140625" style="1" customWidth="1"/>
    <col min="4634" max="4634" width="4.28515625" style="1" customWidth="1"/>
    <col min="4635" max="4637" width="4.85546875" style="1" customWidth="1"/>
    <col min="4638" max="4638" width="3.85546875" style="1" customWidth="1"/>
    <col min="4639" max="4639" width="6.28515625" style="1" customWidth="1"/>
    <col min="4640" max="4640" width="6" style="1" customWidth="1"/>
    <col min="4641" max="4641" width="5.7109375" style="1" customWidth="1"/>
    <col min="4642" max="4642" width="5.5703125" style="1" customWidth="1"/>
    <col min="4643" max="4644" width="4.7109375" style="1" customWidth="1"/>
    <col min="4645" max="4645" width="4.85546875" style="1" customWidth="1"/>
    <col min="4646" max="4646" width="4" style="1" customWidth="1"/>
    <col min="4647" max="4647" width="5.7109375" style="1" customWidth="1"/>
    <col min="4648" max="4648" width="6.140625" style="1" customWidth="1"/>
    <col min="4649" max="4649" width="6" style="1" customWidth="1"/>
    <col min="4650" max="4650" width="4.140625" style="1" customWidth="1"/>
    <col min="4651" max="4651" width="4.28515625" style="1" customWidth="1"/>
    <col min="4652" max="4652" width="4.140625" style="1" customWidth="1"/>
    <col min="4653" max="4653" width="4.5703125" style="1" customWidth="1"/>
    <col min="4654" max="4654" width="4.7109375" style="1" customWidth="1"/>
    <col min="4655" max="4655" width="4.5703125" style="1" customWidth="1"/>
    <col min="4656" max="4656" width="4.140625" style="1" customWidth="1"/>
    <col min="4657" max="4657" width="4.28515625" style="1" customWidth="1"/>
    <col min="4658" max="4658" width="4.42578125" style="1" customWidth="1"/>
    <col min="4659" max="4659" width="4.28515625" style="1" customWidth="1"/>
    <col min="4660" max="4660" width="4.7109375" style="1" customWidth="1"/>
    <col min="4661" max="4661" width="4.28515625" style="1" customWidth="1"/>
    <col min="4662" max="4864" width="3.28515625" style="1"/>
    <col min="4865" max="4865" width="5.28515625" style="1" customWidth="1"/>
    <col min="4866" max="4866" width="3.28515625" style="1"/>
    <col min="4867" max="4868" width="4.5703125" style="1" customWidth="1"/>
    <col min="4869" max="4869" width="5.42578125" style="1" customWidth="1"/>
    <col min="4870" max="4870" width="5.5703125" style="1" customWidth="1"/>
    <col min="4871" max="4871" width="6.85546875" style="1" customWidth="1"/>
    <col min="4872" max="4872" width="8" style="1" customWidth="1"/>
    <col min="4873" max="4873" width="8.28515625" style="1" customWidth="1"/>
    <col min="4874" max="4874" width="4.7109375" style="1" customWidth="1"/>
    <col min="4875" max="4876" width="5.42578125" style="1" customWidth="1"/>
    <col min="4877" max="4877" width="6" style="1" customWidth="1"/>
    <col min="4878" max="4878" width="4.5703125" style="1" customWidth="1"/>
    <col min="4879" max="4879" width="5.5703125" style="1" customWidth="1"/>
    <col min="4880" max="4880" width="7.28515625" style="1" customWidth="1"/>
    <col min="4881" max="4881" width="5.85546875" style="1" customWidth="1"/>
    <col min="4882" max="4882" width="4.85546875" style="1" customWidth="1"/>
    <col min="4883" max="4883" width="3.7109375" style="1" customWidth="1"/>
    <col min="4884" max="4884" width="5" style="1" customWidth="1"/>
    <col min="4885" max="4885" width="5.42578125" style="1" customWidth="1"/>
    <col min="4886" max="4886" width="5.5703125" style="1" customWidth="1"/>
    <col min="4887" max="4887" width="5.140625" style="1" customWidth="1"/>
    <col min="4888" max="4888" width="5.28515625" style="1" customWidth="1"/>
    <col min="4889" max="4889" width="5.140625" style="1" customWidth="1"/>
    <col min="4890" max="4890" width="4.28515625" style="1" customWidth="1"/>
    <col min="4891" max="4893" width="4.85546875" style="1" customWidth="1"/>
    <col min="4894" max="4894" width="3.85546875" style="1" customWidth="1"/>
    <col min="4895" max="4895" width="6.28515625" style="1" customWidth="1"/>
    <col min="4896" max="4896" width="6" style="1" customWidth="1"/>
    <col min="4897" max="4897" width="5.7109375" style="1" customWidth="1"/>
    <col min="4898" max="4898" width="5.5703125" style="1" customWidth="1"/>
    <col min="4899" max="4900" width="4.7109375" style="1" customWidth="1"/>
    <col min="4901" max="4901" width="4.85546875" style="1" customWidth="1"/>
    <col min="4902" max="4902" width="4" style="1" customWidth="1"/>
    <col min="4903" max="4903" width="5.7109375" style="1" customWidth="1"/>
    <col min="4904" max="4904" width="6.140625" style="1" customWidth="1"/>
    <col min="4905" max="4905" width="6" style="1" customWidth="1"/>
    <col min="4906" max="4906" width="4.140625" style="1" customWidth="1"/>
    <col min="4907" max="4907" width="4.28515625" style="1" customWidth="1"/>
    <col min="4908" max="4908" width="4.140625" style="1" customWidth="1"/>
    <col min="4909" max="4909" width="4.5703125" style="1" customWidth="1"/>
    <col min="4910" max="4910" width="4.7109375" style="1" customWidth="1"/>
    <col min="4911" max="4911" width="4.5703125" style="1" customWidth="1"/>
    <col min="4912" max="4912" width="4.140625" style="1" customWidth="1"/>
    <col min="4913" max="4913" width="4.28515625" style="1" customWidth="1"/>
    <col min="4914" max="4914" width="4.42578125" style="1" customWidth="1"/>
    <col min="4915" max="4915" width="4.28515625" style="1" customWidth="1"/>
    <col min="4916" max="4916" width="4.7109375" style="1" customWidth="1"/>
    <col min="4917" max="4917" width="4.28515625" style="1" customWidth="1"/>
    <col min="4918" max="5120" width="3.28515625" style="1"/>
    <col min="5121" max="5121" width="5.28515625" style="1" customWidth="1"/>
    <col min="5122" max="5122" width="3.28515625" style="1"/>
    <col min="5123" max="5124" width="4.5703125" style="1" customWidth="1"/>
    <col min="5125" max="5125" width="5.42578125" style="1" customWidth="1"/>
    <col min="5126" max="5126" width="5.5703125" style="1" customWidth="1"/>
    <col min="5127" max="5127" width="6.85546875" style="1" customWidth="1"/>
    <col min="5128" max="5128" width="8" style="1" customWidth="1"/>
    <col min="5129" max="5129" width="8.28515625" style="1" customWidth="1"/>
    <col min="5130" max="5130" width="4.7109375" style="1" customWidth="1"/>
    <col min="5131" max="5132" width="5.42578125" style="1" customWidth="1"/>
    <col min="5133" max="5133" width="6" style="1" customWidth="1"/>
    <col min="5134" max="5134" width="4.5703125" style="1" customWidth="1"/>
    <col min="5135" max="5135" width="5.5703125" style="1" customWidth="1"/>
    <col min="5136" max="5136" width="7.28515625" style="1" customWidth="1"/>
    <col min="5137" max="5137" width="5.85546875" style="1" customWidth="1"/>
    <col min="5138" max="5138" width="4.85546875" style="1" customWidth="1"/>
    <col min="5139" max="5139" width="3.7109375" style="1" customWidth="1"/>
    <col min="5140" max="5140" width="5" style="1" customWidth="1"/>
    <col min="5141" max="5141" width="5.42578125" style="1" customWidth="1"/>
    <col min="5142" max="5142" width="5.5703125" style="1" customWidth="1"/>
    <col min="5143" max="5143" width="5.140625" style="1" customWidth="1"/>
    <col min="5144" max="5144" width="5.28515625" style="1" customWidth="1"/>
    <col min="5145" max="5145" width="5.140625" style="1" customWidth="1"/>
    <col min="5146" max="5146" width="4.28515625" style="1" customWidth="1"/>
    <col min="5147" max="5149" width="4.85546875" style="1" customWidth="1"/>
    <col min="5150" max="5150" width="3.85546875" style="1" customWidth="1"/>
    <col min="5151" max="5151" width="6.28515625" style="1" customWidth="1"/>
    <col min="5152" max="5152" width="6" style="1" customWidth="1"/>
    <col min="5153" max="5153" width="5.7109375" style="1" customWidth="1"/>
    <col min="5154" max="5154" width="5.5703125" style="1" customWidth="1"/>
    <col min="5155" max="5156" width="4.7109375" style="1" customWidth="1"/>
    <col min="5157" max="5157" width="4.85546875" style="1" customWidth="1"/>
    <col min="5158" max="5158" width="4" style="1" customWidth="1"/>
    <col min="5159" max="5159" width="5.7109375" style="1" customWidth="1"/>
    <col min="5160" max="5160" width="6.140625" style="1" customWidth="1"/>
    <col min="5161" max="5161" width="6" style="1" customWidth="1"/>
    <col min="5162" max="5162" width="4.140625" style="1" customWidth="1"/>
    <col min="5163" max="5163" width="4.28515625" style="1" customWidth="1"/>
    <col min="5164" max="5164" width="4.140625" style="1" customWidth="1"/>
    <col min="5165" max="5165" width="4.5703125" style="1" customWidth="1"/>
    <col min="5166" max="5166" width="4.7109375" style="1" customWidth="1"/>
    <col min="5167" max="5167" width="4.5703125" style="1" customWidth="1"/>
    <col min="5168" max="5168" width="4.140625" style="1" customWidth="1"/>
    <col min="5169" max="5169" width="4.28515625" style="1" customWidth="1"/>
    <col min="5170" max="5170" width="4.42578125" style="1" customWidth="1"/>
    <col min="5171" max="5171" width="4.28515625" style="1" customWidth="1"/>
    <col min="5172" max="5172" width="4.7109375" style="1" customWidth="1"/>
    <col min="5173" max="5173" width="4.28515625" style="1" customWidth="1"/>
    <col min="5174" max="5376" width="3.28515625" style="1"/>
    <col min="5377" max="5377" width="5.28515625" style="1" customWidth="1"/>
    <col min="5378" max="5378" width="3.28515625" style="1"/>
    <col min="5379" max="5380" width="4.5703125" style="1" customWidth="1"/>
    <col min="5381" max="5381" width="5.42578125" style="1" customWidth="1"/>
    <col min="5382" max="5382" width="5.5703125" style="1" customWidth="1"/>
    <col min="5383" max="5383" width="6.85546875" style="1" customWidth="1"/>
    <col min="5384" max="5384" width="8" style="1" customWidth="1"/>
    <col min="5385" max="5385" width="8.28515625" style="1" customWidth="1"/>
    <col min="5386" max="5386" width="4.7109375" style="1" customWidth="1"/>
    <col min="5387" max="5388" width="5.42578125" style="1" customWidth="1"/>
    <col min="5389" max="5389" width="6" style="1" customWidth="1"/>
    <col min="5390" max="5390" width="4.5703125" style="1" customWidth="1"/>
    <col min="5391" max="5391" width="5.5703125" style="1" customWidth="1"/>
    <col min="5392" max="5392" width="7.28515625" style="1" customWidth="1"/>
    <col min="5393" max="5393" width="5.85546875" style="1" customWidth="1"/>
    <col min="5394" max="5394" width="4.85546875" style="1" customWidth="1"/>
    <col min="5395" max="5395" width="3.7109375" style="1" customWidth="1"/>
    <col min="5396" max="5396" width="5" style="1" customWidth="1"/>
    <col min="5397" max="5397" width="5.42578125" style="1" customWidth="1"/>
    <col min="5398" max="5398" width="5.5703125" style="1" customWidth="1"/>
    <col min="5399" max="5399" width="5.140625" style="1" customWidth="1"/>
    <col min="5400" max="5400" width="5.28515625" style="1" customWidth="1"/>
    <col min="5401" max="5401" width="5.140625" style="1" customWidth="1"/>
    <col min="5402" max="5402" width="4.28515625" style="1" customWidth="1"/>
    <col min="5403" max="5405" width="4.85546875" style="1" customWidth="1"/>
    <col min="5406" max="5406" width="3.85546875" style="1" customWidth="1"/>
    <col min="5407" max="5407" width="6.28515625" style="1" customWidth="1"/>
    <col min="5408" max="5408" width="6" style="1" customWidth="1"/>
    <col min="5409" max="5409" width="5.7109375" style="1" customWidth="1"/>
    <col min="5410" max="5410" width="5.5703125" style="1" customWidth="1"/>
    <col min="5411" max="5412" width="4.7109375" style="1" customWidth="1"/>
    <col min="5413" max="5413" width="4.85546875" style="1" customWidth="1"/>
    <col min="5414" max="5414" width="4" style="1" customWidth="1"/>
    <col min="5415" max="5415" width="5.7109375" style="1" customWidth="1"/>
    <col min="5416" max="5416" width="6.140625" style="1" customWidth="1"/>
    <col min="5417" max="5417" width="6" style="1" customWidth="1"/>
    <col min="5418" max="5418" width="4.140625" style="1" customWidth="1"/>
    <col min="5419" max="5419" width="4.28515625" style="1" customWidth="1"/>
    <col min="5420" max="5420" width="4.140625" style="1" customWidth="1"/>
    <col min="5421" max="5421" width="4.5703125" style="1" customWidth="1"/>
    <col min="5422" max="5422" width="4.7109375" style="1" customWidth="1"/>
    <col min="5423" max="5423" width="4.5703125" style="1" customWidth="1"/>
    <col min="5424" max="5424" width="4.140625" style="1" customWidth="1"/>
    <col min="5425" max="5425" width="4.28515625" style="1" customWidth="1"/>
    <col min="5426" max="5426" width="4.42578125" style="1" customWidth="1"/>
    <col min="5427" max="5427" width="4.28515625" style="1" customWidth="1"/>
    <col min="5428" max="5428" width="4.7109375" style="1" customWidth="1"/>
    <col min="5429" max="5429" width="4.28515625" style="1" customWidth="1"/>
    <col min="5430" max="5632" width="3.28515625" style="1"/>
    <col min="5633" max="5633" width="5.28515625" style="1" customWidth="1"/>
    <col min="5634" max="5634" width="3.28515625" style="1"/>
    <col min="5635" max="5636" width="4.5703125" style="1" customWidth="1"/>
    <col min="5637" max="5637" width="5.42578125" style="1" customWidth="1"/>
    <col min="5638" max="5638" width="5.5703125" style="1" customWidth="1"/>
    <col min="5639" max="5639" width="6.85546875" style="1" customWidth="1"/>
    <col min="5640" max="5640" width="8" style="1" customWidth="1"/>
    <col min="5641" max="5641" width="8.28515625" style="1" customWidth="1"/>
    <col min="5642" max="5642" width="4.7109375" style="1" customWidth="1"/>
    <col min="5643" max="5644" width="5.42578125" style="1" customWidth="1"/>
    <col min="5645" max="5645" width="6" style="1" customWidth="1"/>
    <col min="5646" max="5646" width="4.5703125" style="1" customWidth="1"/>
    <col min="5647" max="5647" width="5.5703125" style="1" customWidth="1"/>
    <col min="5648" max="5648" width="7.28515625" style="1" customWidth="1"/>
    <col min="5649" max="5649" width="5.85546875" style="1" customWidth="1"/>
    <col min="5650" max="5650" width="4.85546875" style="1" customWidth="1"/>
    <col min="5651" max="5651" width="3.7109375" style="1" customWidth="1"/>
    <col min="5652" max="5652" width="5" style="1" customWidth="1"/>
    <col min="5653" max="5653" width="5.42578125" style="1" customWidth="1"/>
    <col min="5654" max="5654" width="5.5703125" style="1" customWidth="1"/>
    <col min="5655" max="5655" width="5.140625" style="1" customWidth="1"/>
    <col min="5656" max="5656" width="5.28515625" style="1" customWidth="1"/>
    <col min="5657" max="5657" width="5.140625" style="1" customWidth="1"/>
    <col min="5658" max="5658" width="4.28515625" style="1" customWidth="1"/>
    <col min="5659" max="5661" width="4.85546875" style="1" customWidth="1"/>
    <col min="5662" max="5662" width="3.85546875" style="1" customWidth="1"/>
    <col min="5663" max="5663" width="6.28515625" style="1" customWidth="1"/>
    <col min="5664" max="5664" width="6" style="1" customWidth="1"/>
    <col min="5665" max="5665" width="5.7109375" style="1" customWidth="1"/>
    <col min="5666" max="5666" width="5.5703125" style="1" customWidth="1"/>
    <col min="5667" max="5668" width="4.7109375" style="1" customWidth="1"/>
    <col min="5669" max="5669" width="4.85546875" style="1" customWidth="1"/>
    <col min="5670" max="5670" width="4" style="1" customWidth="1"/>
    <col min="5671" max="5671" width="5.7109375" style="1" customWidth="1"/>
    <col min="5672" max="5672" width="6.140625" style="1" customWidth="1"/>
    <col min="5673" max="5673" width="6" style="1" customWidth="1"/>
    <col min="5674" max="5674" width="4.140625" style="1" customWidth="1"/>
    <col min="5675" max="5675" width="4.28515625" style="1" customWidth="1"/>
    <col min="5676" max="5676" width="4.140625" style="1" customWidth="1"/>
    <col min="5677" max="5677" width="4.5703125" style="1" customWidth="1"/>
    <col min="5678" max="5678" width="4.7109375" style="1" customWidth="1"/>
    <col min="5679" max="5679" width="4.5703125" style="1" customWidth="1"/>
    <col min="5680" max="5680" width="4.140625" style="1" customWidth="1"/>
    <col min="5681" max="5681" width="4.28515625" style="1" customWidth="1"/>
    <col min="5682" max="5682" width="4.42578125" style="1" customWidth="1"/>
    <col min="5683" max="5683" width="4.28515625" style="1" customWidth="1"/>
    <col min="5684" max="5684" width="4.7109375" style="1" customWidth="1"/>
    <col min="5685" max="5685" width="4.28515625" style="1" customWidth="1"/>
    <col min="5686" max="5888" width="3.28515625" style="1"/>
    <col min="5889" max="5889" width="5.28515625" style="1" customWidth="1"/>
    <col min="5890" max="5890" width="3.28515625" style="1"/>
    <col min="5891" max="5892" width="4.5703125" style="1" customWidth="1"/>
    <col min="5893" max="5893" width="5.42578125" style="1" customWidth="1"/>
    <col min="5894" max="5894" width="5.5703125" style="1" customWidth="1"/>
    <col min="5895" max="5895" width="6.85546875" style="1" customWidth="1"/>
    <col min="5896" max="5896" width="8" style="1" customWidth="1"/>
    <col min="5897" max="5897" width="8.28515625" style="1" customWidth="1"/>
    <col min="5898" max="5898" width="4.7109375" style="1" customWidth="1"/>
    <col min="5899" max="5900" width="5.42578125" style="1" customWidth="1"/>
    <col min="5901" max="5901" width="6" style="1" customWidth="1"/>
    <col min="5902" max="5902" width="4.5703125" style="1" customWidth="1"/>
    <col min="5903" max="5903" width="5.5703125" style="1" customWidth="1"/>
    <col min="5904" max="5904" width="7.28515625" style="1" customWidth="1"/>
    <col min="5905" max="5905" width="5.85546875" style="1" customWidth="1"/>
    <col min="5906" max="5906" width="4.85546875" style="1" customWidth="1"/>
    <col min="5907" max="5907" width="3.7109375" style="1" customWidth="1"/>
    <col min="5908" max="5908" width="5" style="1" customWidth="1"/>
    <col min="5909" max="5909" width="5.42578125" style="1" customWidth="1"/>
    <col min="5910" max="5910" width="5.5703125" style="1" customWidth="1"/>
    <col min="5911" max="5911" width="5.140625" style="1" customWidth="1"/>
    <col min="5912" max="5912" width="5.28515625" style="1" customWidth="1"/>
    <col min="5913" max="5913" width="5.140625" style="1" customWidth="1"/>
    <col min="5914" max="5914" width="4.28515625" style="1" customWidth="1"/>
    <col min="5915" max="5917" width="4.85546875" style="1" customWidth="1"/>
    <col min="5918" max="5918" width="3.85546875" style="1" customWidth="1"/>
    <col min="5919" max="5919" width="6.28515625" style="1" customWidth="1"/>
    <col min="5920" max="5920" width="6" style="1" customWidth="1"/>
    <col min="5921" max="5921" width="5.7109375" style="1" customWidth="1"/>
    <col min="5922" max="5922" width="5.5703125" style="1" customWidth="1"/>
    <col min="5923" max="5924" width="4.7109375" style="1" customWidth="1"/>
    <col min="5925" max="5925" width="4.85546875" style="1" customWidth="1"/>
    <col min="5926" max="5926" width="4" style="1" customWidth="1"/>
    <col min="5927" max="5927" width="5.7109375" style="1" customWidth="1"/>
    <col min="5928" max="5928" width="6.140625" style="1" customWidth="1"/>
    <col min="5929" max="5929" width="6" style="1" customWidth="1"/>
    <col min="5930" max="5930" width="4.140625" style="1" customWidth="1"/>
    <col min="5931" max="5931" width="4.28515625" style="1" customWidth="1"/>
    <col min="5932" max="5932" width="4.140625" style="1" customWidth="1"/>
    <col min="5933" max="5933" width="4.5703125" style="1" customWidth="1"/>
    <col min="5934" max="5934" width="4.7109375" style="1" customWidth="1"/>
    <col min="5935" max="5935" width="4.5703125" style="1" customWidth="1"/>
    <col min="5936" max="5936" width="4.140625" style="1" customWidth="1"/>
    <col min="5937" max="5937" width="4.28515625" style="1" customWidth="1"/>
    <col min="5938" max="5938" width="4.42578125" style="1" customWidth="1"/>
    <col min="5939" max="5939" width="4.28515625" style="1" customWidth="1"/>
    <col min="5940" max="5940" width="4.7109375" style="1" customWidth="1"/>
    <col min="5941" max="5941" width="4.28515625" style="1" customWidth="1"/>
    <col min="5942" max="6144" width="3.28515625" style="1"/>
    <col min="6145" max="6145" width="5.28515625" style="1" customWidth="1"/>
    <col min="6146" max="6146" width="3.28515625" style="1"/>
    <col min="6147" max="6148" width="4.5703125" style="1" customWidth="1"/>
    <col min="6149" max="6149" width="5.42578125" style="1" customWidth="1"/>
    <col min="6150" max="6150" width="5.5703125" style="1" customWidth="1"/>
    <col min="6151" max="6151" width="6.85546875" style="1" customWidth="1"/>
    <col min="6152" max="6152" width="8" style="1" customWidth="1"/>
    <col min="6153" max="6153" width="8.28515625" style="1" customWidth="1"/>
    <col min="6154" max="6154" width="4.7109375" style="1" customWidth="1"/>
    <col min="6155" max="6156" width="5.42578125" style="1" customWidth="1"/>
    <col min="6157" max="6157" width="6" style="1" customWidth="1"/>
    <col min="6158" max="6158" width="4.5703125" style="1" customWidth="1"/>
    <col min="6159" max="6159" width="5.5703125" style="1" customWidth="1"/>
    <col min="6160" max="6160" width="7.28515625" style="1" customWidth="1"/>
    <col min="6161" max="6161" width="5.85546875" style="1" customWidth="1"/>
    <col min="6162" max="6162" width="4.85546875" style="1" customWidth="1"/>
    <col min="6163" max="6163" width="3.7109375" style="1" customWidth="1"/>
    <col min="6164" max="6164" width="5" style="1" customWidth="1"/>
    <col min="6165" max="6165" width="5.42578125" style="1" customWidth="1"/>
    <col min="6166" max="6166" width="5.5703125" style="1" customWidth="1"/>
    <col min="6167" max="6167" width="5.140625" style="1" customWidth="1"/>
    <col min="6168" max="6168" width="5.28515625" style="1" customWidth="1"/>
    <col min="6169" max="6169" width="5.140625" style="1" customWidth="1"/>
    <col min="6170" max="6170" width="4.28515625" style="1" customWidth="1"/>
    <col min="6171" max="6173" width="4.85546875" style="1" customWidth="1"/>
    <col min="6174" max="6174" width="3.85546875" style="1" customWidth="1"/>
    <col min="6175" max="6175" width="6.28515625" style="1" customWidth="1"/>
    <col min="6176" max="6176" width="6" style="1" customWidth="1"/>
    <col min="6177" max="6177" width="5.7109375" style="1" customWidth="1"/>
    <col min="6178" max="6178" width="5.5703125" style="1" customWidth="1"/>
    <col min="6179" max="6180" width="4.7109375" style="1" customWidth="1"/>
    <col min="6181" max="6181" width="4.85546875" style="1" customWidth="1"/>
    <col min="6182" max="6182" width="4" style="1" customWidth="1"/>
    <col min="6183" max="6183" width="5.7109375" style="1" customWidth="1"/>
    <col min="6184" max="6184" width="6.140625" style="1" customWidth="1"/>
    <col min="6185" max="6185" width="6" style="1" customWidth="1"/>
    <col min="6186" max="6186" width="4.140625" style="1" customWidth="1"/>
    <col min="6187" max="6187" width="4.28515625" style="1" customWidth="1"/>
    <col min="6188" max="6188" width="4.140625" style="1" customWidth="1"/>
    <col min="6189" max="6189" width="4.5703125" style="1" customWidth="1"/>
    <col min="6190" max="6190" width="4.7109375" style="1" customWidth="1"/>
    <col min="6191" max="6191" width="4.5703125" style="1" customWidth="1"/>
    <col min="6192" max="6192" width="4.140625" style="1" customWidth="1"/>
    <col min="6193" max="6193" width="4.28515625" style="1" customWidth="1"/>
    <col min="6194" max="6194" width="4.42578125" style="1" customWidth="1"/>
    <col min="6195" max="6195" width="4.28515625" style="1" customWidth="1"/>
    <col min="6196" max="6196" width="4.7109375" style="1" customWidth="1"/>
    <col min="6197" max="6197" width="4.28515625" style="1" customWidth="1"/>
    <col min="6198" max="6400" width="3.28515625" style="1"/>
    <col min="6401" max="6401" width="5.28515625" style="1" customWidth="1"/>
    <col min="6402" max="6402" width="3.28515625" style="1"/>
    <col min="6403" max="6404" width="4.5703125" style="1" customWidth="1"/>
    <col min="6405" max="6405" width="5.42578125" style="1" customWidth="1"/>
    <col min="6406" max="6406" width="5.5703125" style="1" customWidth="1"/>
    <col min="6407" max="6407" width="6.85546875" style="1" customWidth="1"/>
    <col min="6408" max="6408" width="8" style="1" customWidth="1"/>
    <col min="6409" max="6409" width="8.28515625" style="1" customWidth="1"/>
    <col min="6410" max="6410" width="4.7109375" style="1" customWidth="1"/>
    <col min="6411" max="6412" width="5.42578125" style="1" customWidth="1"/>
    <col min="6413" max="6413" width="6" style="1" customWidth="1"/>
    <col min="6414" max="6414" width="4.5703125" style="1" customWidth="1"/>
    <col min="6415" max="6415" width="5.5703125" style="1" customWidth="1"/>
    <col min="6416" max="6416" width="7.28515625" style="1" customWidth="1"/>
    <col min="6417" max="6417" width="5.85546875" style="1" customWidth="1"/>
    <col min="6418" max="6418" width="4.85546875" style="1" customWidth="1"/>
    <col min="6419" max="6419" width="3.7109375" style="1" customWidth="1"/>
    <col min="6420" max="6420" width="5" style="1" customWidth="1"/>
    <col min="6421" max="6421" width="5.42578125" style="1" customWidth="1"/>
    <col min="6422" max="6422" width="5.5703125" style="1" customWidth="1"/>
    <col min="6423" max="6423" width="5.140625" style="1" customWidth="1"/>
    <col min="6424" max="6424" width="5.28515625" style="1" customWidth="1"/>
    <col min="6425" max="6425" width="5.140625" style="1" customWidth="1"/>
    <col min="6426" max="6426" width="4.28515625" style="1" customWidth="1"/>
    <col min="6427" max="6429" width="4.85546875" style="1" customWidth="1"/>
    <col min="6430" max="6430" width="3.85546875" style="1" customWidth="1"/>
    <col min="6431" max="6431" width="6.28515625" style="1" customWidth="1"/>
    <col min="6432" max="6432" width="6" style="1" customWidth="1"/>
    <col min="6433" max="6433" width="5.7109375" style="1" customWidth="1"/>
    <col min="6434" max="6434" width="5.5703125" style="1" customWidth="1"/>
    <col min="6435" max="6436" width="4.7109375" style="1" customWidth="1"/>
    <col min="6437" max="6437" width="4.85546875" style="1" customWidth="1"/>
    <col min="6438" max="6438" width="4" style="1" customWidth="1"/>
    <col min="6439" max="6439" width="5.7109375" style="1" customWidth="1"/>
    <col min="6440" max="6440" width="6.140625" style="1" customWidth="1"/>
    <col min="6441" max="6441" width="6" style="1" customWidth="1"/>
    <col min="6442" max="6442" width="4.140625" style="1" customWidth="1"/>
    <col min="6443" max="6443" width="4.28515625" style="1" customWidth="1"/>
    <col min="6444" max="6444" width="4.140625" style="1" customWidth="1"/>
    <col min="6445" max="6445" width="4.5703125" style="1" customWidth="1"/>
    <col min="6446" max="6446" width="4.7109375" style="1" customWidth="1"/>
    <col min="6447" max="6447" width="4.5703125" style="1" customWidth="1"/>
    <col min="6448" max="6448" width="4.140625" style="1" customWidth="1"/>
    <col min="6449" max="6449" width="4.28515625" style="1" customWidth="1"/>
    <col min="6450" max="6450" width="4.42578125" style="1" customWidth="1"/>
    <col min="6451" max="6451" width="4.28515625" style="1" customWidth="1"/>
    <col min="6452" max="6452" width="4.7109375" style="1" customWidth="1"/>
    <col min="6453" max="6453" width="4.28515625" style="1" customWidth="1"/>
    <col min="6454" max="6656" width="3.28515625" style="1"/>
    <col min="6657" max="6657" width="5.28515625" style="1" customWidth="1"/>
    <col min="6658" max="6658" width="3.28515625" style="1"/>
    <col min="6659" max="6660" width="4.5703125" style="1" customWidth="1"/>
    <col min="6661" max="6661" width="5.42578125" style="1" customWidth="1"/>
    <col min="6662" max="6662" width="5.5703125" style="1" customWidth="1"/>
    <col min="6663" max="6663" width="6.85546875" style="1" customWidth="1"/>
    <col min="6664" max="6664" width="8" style="1" customWidth="1"/>
    <col min="6665" max="6665" width="8.28515625" style="1" customWidth="1"/>
    <col min="6666" max="6666" width="4.7109375" style="1" customWidth="1"/>
    <col min="6667" max="6668" width="5.42578125" style="1" customWidth="1"/>
    <col min="6669" max="6669" width="6" style="1" customWidth="1"/>
    <col min="6670" max="6670" width="4.5703125" style="1" customWidth="1"/>
    <col min="6671" max="6671" width="5.5703125" style="1" customWidth="1"/>
    <col min="6672" max="6672" width="7.28515625" style="1" customWidth="1"/>
    <col min="6673" max="6673" width="5.85546875" style="1" customWidth="1"/>
    <col min="6674" max="6674" width="4.85546875" style="1" customWidth="1"/>
    <col min="6675" max="6675" width="3.7109375" style="1" customWidth="1"/>
    <col min="6676" max="6676" width="5" style="1" customWidth="1"/>
    <col min="6677" max="6677" width="5.42578125" style="1" customWidth="1"/>
    <col min="6678" max="6678" width="5.5703125" style="1" customWidth="1"/>
    <col min="6679" max="6679" width="5.140625" style="1" customWidth="1"/>
    <col min="6680" max="6680" width="5.28515625" style="1" customWidth="1"/>
    <col min="6681" max="6681" width="5.140625" style="1" customWidth="1"/>
    <col min="6682" max="6682" width="4.28515625" style="1" customWidth="1"/>
    <col min="6683" max="6685" width="4.85546875" style="1" customWidth="1"/>
    <col min="6686" max="6686" width="3.85546875" style="1" customWidth="1"/>
    <col min="6687" max="6687" width="6.28515625" style="1" customWidth="1"/>
    <col min="6688" max="6688" width="6" style="1" customWidth="1"/>
    <col min="6689" max="6689" width="5.7109375" style="1" customWidth="1"/>
    <col min="6690" max="6690" width="5.5703125" style="1" customWidth="1"/>
    <col min="6691" max="6692" width="4.7109375" style="1" customWidth="1"/>
    <col min="6693" max="6693" width="4.85546875" style="1" customWidth="1"/>
    <col min="6694" max="6694" width="4" style="1" customWidth="1"/>
    <col min="6695" max="6695" width="5.7109375" style="1" customWidth="1"/>
    <col min="6696" max="6696" width="6.140625" style="1" customWidth="1"/>
    <col min="6697" max="6697" width="6" style="1" customWidth="1"/>
    <col min="6698" max="6698" width="4.140625" style="1" customWidth="1"/>
    <col min="6699" max="6699" width="4.28515625" style="1" customWidth="1"/>
    <col min="6700" max="6700" width="4.140625" style="1" customWidth="1"/>
    <col min="6701" max="6701" width="4.5703125" style="1" customWidth="1"/>
    <col min="6702" max="6702" width="4.7109375" style="1" customWidth="1"/>
    <col min="6703" max="6703" width="4.5703125" style="1" customWidth="1"/>
    <col min="6704" max="6704" width="4.140625" style="1" customWidth="1"/>
    <col min="6705" max="6705" width="4.28515625" style="1" customWidth="1"/>
    <col min="6706" max="6706" width="4.42578125" style="1" customWidth="1"/>
    <col min="6707" max="6707" width="4.28515625" style="1" customWidth="1"/>
    <col min="6708" max="6708" width="4.7109375" style="1" customWidth="1"/>
    <col min="6709" max="6709" width="4.28515625" style="1" customWidth="1"/>
    <col min="6710" max="6912" width="3.28515625" style="1"/>
    <col min="6913" max="6913" width="5.28515625" style="1" customWidth="1"/>
    <col min="6914" max="6914" width="3.28515625" style="1"/>
    <col min="6915" max="6916" width="4.5703125" style="1" customWidth="1"/>
    <col min="6917" max="6917" width="5.42578125" style="1" customWidth="1"/>
    <col min="6918" max="6918" width="5.5703125" style="1" customWidth="1"/>
    <col min="6919" max="6919" width="6.85546875" style="1" customWidth="1"/>
    <col min="6920" max="6920" width="8" style="1" customWidth="1"/>
    <col min="6921" max="6921" width="8.28515625" style="1" customWidth="1"/>
    <col min="6922" max="6922" width="4.7109375" style="1" customWidth="1"/>
    <col min="6923" max="6924" width="5.42578125" style="1" customWidth="1"/>
    <col min="6925" max="6925" width="6" style="1" customWidth="1"/>
    <col min="6926" max="6926" width="4.5703125" style="1" customWidth="1"/>
    <col min="6927" max="6927" width="5.5703125" style="1" customWidth="1"/>
    <col min="6928" max="6928" width="7.28515625" style="1" customWidth="1"/>
    <col min="6929" max="6929" width="5.85546875" style="1" customWidth="1"/>
    <col min="6930" max="6930" width="4.85546875" style="1" customWidth="1"/>
    <col min="6931" max="6931" width="3.7109375" style="1" customWidth="1"/>
    <col min="6932" max="6932" width="5" style="1" customWidth="1"/>
    <col min="6933" max="6933" width="5.42578125" style="1" customWidth="1"/>
    <col min="6934" max="6934" width="5.5703125" style="1" customWidth="1"/>
    <col min="6935" max="6935" width="5.140625" style="1" customWidth="1"/>
    <col min="6936" max="6936" width="5.28515625" style="1" customWidth="1"/>
    <col min="6937" max="6937" width="5.140625" style="1" customWidth="1"/>
    <col min="6938" max="6938" width="4.28515625" style="1" customWidth="1"/>
    <col min="6939" max="6941" width="4.85546875" style="1" customWidth="1"/>
    <col min="6942" max="6942" width="3.85546875" style="1" customWidth="1"/>
    <col min="6943" max="6943" width="6.28515625" style="1" customWidth="1"/>
    <col min="6944" max="6944" width="6" style="1" customWidth="1"/>
    <col min="6945" max="6945" width="5.7109375" style="1" customWidth="1"/>
    <col min="6946" max="6946" width="5.5703125" style="1" customWidth="1"/>
    <col min="6947" max="6948" width="4.7109375" style="1" customWidth="1"/>
    <col min="6949" max="6949" width="4.85546875" style="1" customWidth="1"/>
    <col min="6950" max="6950" width="4" style="1" customWidth="1"/>
    <col min="6951" max="6951" width="5.7109375" style="1" customWidth="1"/>
    <col min="6952" max="6952" width="6.140625" style="1" customWidth="1"/>
    <col min="6953" max="6953" width="6" style="1" customWidth="1"/>
    <col min="6954" max="6954" width="4.140625" style="1" customWidth="1"/>
    <col min="6955" max="6955" width="4.28515625" style="1" customWidth="1"/>
    <col min="6956" max="6956" width="4.140625" style="1" customWidth="1"/>
    <col min="6957" max="6957" width="4.5703125" style="1" customWidth="1"/>
    <col min="6958" max="6958" width="4.7109375" style="1" customWidth="1"/>
    <col min="6959" max="6959" width="4.5703125" style="1" customWidth="1"/>
    <col min="6960" max="6960" width="4.140625" style="1" customWidth="1"/>
    <col min="6961" max="6961" width="4.28515625" style="1" customWidth="1"/>
    <col min="6962" max="6962" width="4.42578125" style="1" customWidth="1"/>
    <col min="6963" max="6963" width="4.28515625" style="1" customWidth="1"/>
    <col min="6964" max="6964" width="4.7109375" style="1" customWidth="1"/>
    <col min="6965" max="6965" width="4.28515625" style="1" customWidth="1"/>
    <col min="6966" max="7168" width="3.28515625" style="1"/>
    <col min="7169" max="7169" width="5.28515625" style="1" customWidth="1"/>
    <col min="7170" max="7170" width="3.28515625" style="1"/>
    <col min="7171" max="7172" width="4.5703125" style="1" customWidth="1"/>
    <col min="7173" max="7173" width="5.42578125" style="1" customWidth="1"/>
    <col min="7174" max="7174" width="5.5703125" style="1" customWidth="1"/>
    <col min="7175" max="7175" width="6.85546875" style="1" customWidth="1"/>
    <col min="7176" max="7176" width="8" style="1" customWidth="1"/>
    <col min="7177" max="7177" width="8.28515625" style="1" customWidth="1"/>
    <col min="7178" max="7178" width="4.7109375" style="1" customWidth="1"/>
    <col min="7179" max="7180" width="5.42578125" style="1" customWidth="1"/>
    <col min="7181" max="7181" width="6" style="1" customWidth="1"/>
    <col min="7182" max="7182" width="4.5703125" style="1" customWidth="1"/>
    <col min="7183" max="7183" width="5.5703125" style="1" customWidth="1"/>
    <col min="7184" max="7184" width="7.28515625" style="1" customWidth="1"/>
    <col min="7185" max="7185" width="5.85546875" style="1" customWidth="1"/>
    <col min="7186" max="7186" width="4.85546875" style="1" customWidth="1"/>
    <col min="7187" max="7187" width="3.7109375" style="1" customWidth="1"/>
    <col min="7188" max="7188" width="5" style="1" customWidth="1"/>
    <col min="7189" max="7189" width="5.42578125" style="1" customWidth="1"/>
    <col min="7190" max="7190" width="5.5703125" style="1" customWidth="1"/>
    <col min="7191" max="7191" width="5.140625" style="1" customWidth="1"/>
    <col min="7192" max="7192" width="5.28515625" style="1" customWidth="1"/>
    <col min="7193" max="7193" width="5.140625" style="1" customWidth="1"/>
    <col min="7194" max="7194" width="4.28515625" style="1" customWidth="1"/>
    <col min="7195" max="7197" width="4.85546875" style="1" customWidth="1"/>
    <col min="7198" max="7198" width="3.85546875" style="1" customWidth="1"/>
    <col min="7199" max="7199" width="6.28515625" style="1" customWidth="1"/>
    <col min="7200" max="7200" width="6" style="1" customWidth="1"/>
    <col min="7201" max="7201" width="5.7109375" style="1" customWidth="1"/>
    <col min="7202" max="7202" width="5.5703125" style="1" customWidth="1"/>
    <col min="7203" max="7204" width="4.7109375" style="1" customWidth="1"/>
    <col min="7205" max="7205" width="4.85546875" style="1" customWidth="1"/>
    <col min="7206" max="7206" width="4" style="1" customWidth="1"/>
    <col min="7207" max="7207" width="5.7109375" style="1" customWidth="1"/>
    <col min="7208" max="7208" width="6.140625" style="1" customWidth="1"/>
    <col min="7209" max="7209" width="6" style="1" customWidth="1"/>
    <col min="7210" max="7210" width="4.140625" style="1" customWidth="1"/>
    <col min="7211" max="7211" width="4.28515625" style="1" customWidth="1"/>
    <col min="7212" max="7212" width="4.140625" style="1" customWidth="1"/>
    <col min="7213" max="7213" width="4.5703125" style="1" customWidth="1"/>
    <col min="7214" max="7214" width="4.7109375" style="1" customWidth="1"/>
    <col min="7215" max="7215" width="4.5703125" style="1" customWidth="1"/>
    <col min="7216" max="7216" width="4.140625" style="1" customWidth="1"/>
    <col min="7217" max="7217" width="4.28515625" style="1" customWidth="1"/>
    <col min="7218" max="7218" width="4.42578125" style="1" customWidth="1"/>
    <col min="7219" max="7219" width="4.28515625" style="1" customWidth="1"/>
    <col min="7220" max="7220" width="4.7109375" style="1" customWidth="1"/>
    <col min="7221" max="7221" width="4.28515625" style="1" customWidth="1"/>
    <col min="7222" max="7424" width="3.28515625" style="1"/>
    <col min="7425" max="7425" width="5.28515625" style="1" customWidth="1"/>
    <col min="7426" max="7426" width="3.28515625" style="1"/>
    <col min="7427" max="7428" width="4.5703125" style="1" customWidth="1"/>
    <col min="7429" max="7429" width="5.42578125" style="1" customWidth="1"/>
    <col min="7430" max="7430" width="5.5703125" style="1" customWidth="1"/>
    <col min="7431" max="7431" width="6.85546875" style="1" customWidth="1"/>
    <col min="7432" max="7432" width="8" style="1" customWidth="1"/>
    <col min="7433" max="7433" width="8.28515625" style="1" customWidth="1"/>
    <col min="7434" max="7434" width="4.7109375" style="1" customWidth="1"/>
    <col min="7435" max="7436" width="5.42578125" style="1" customWidth="1"/>
    <col min="7437" max="7437" width="6" style="1" customWidth="1"/>
    <col min="7438" max="7438" width="4.5703125" style="1" customWidth="1"/>
    <col min="7439" max="7439" width="5.5703125" style="1" customWidth="1"/>
    <col min="7440" max="7440" width="7.28515625" style="1" customWidth="1"/>
    <col min="7441" max="7441" width="5.85546875" style="1" customWidth="1"/>
    <col min="7442" max="7442" width="4.85546875" style="1" customWidth="1"/>
    <col min="7443" max="7443" width="3.7109375" style="1" customWidth="1"/>
    <col min="7444" max="7444" width="5" style="1" customWidth="1"/>
    <col min="7445" max="7445" width="5.42578125" style="1" customWidth="1"/>
    <col min="7446" max="7446" width="5.5703125" style="1" customWidth="1"/>
    <col min="7447" max="7447" width="5.140625" style="1" customWidth="1"/>
    <col min="7448" max="7448" width="5.28515625" style="1" customWidth="1"/>
    <col min="7449" max="7449" width="5.140625" style="1" customWidth="1"/>
    <col min="7450" max="7450" width="4.28515625" style="1" customWidth="1"/>
    <col min="7451" max="7453" width="4.85546875" style="1" customWidth="1"/>
    <col min="7454" max="7454" width="3.85546875" style="1" customWidth="1"/>
    <col min="7455" max="7455" width="6.28515625" style="1" customWidth="1"/>
    <col min="7456" max="7456" width="6" style="1" customWidth="1"/>
    <col min="7457" max="7457" width="5.7109375" style="1" customWidth="1"/>
    <col min="7458" max="7458" width="5.5703125" style="1" customWidth="1"/>
    <col min="7459" max="7460" width="4.7109375" style="1" customWidth="1"/>
    <col min="7461" max="7461" width="4.85546875" style="1" customWidth="1"/>
    <col min="7462" max="7462" width="4" style="1" customWidth="1"/>
    <col min="7463" max="7463" width="5.7109375" style="1" customWidth="1"/>
    <col min="7464" max="7464" width="6.140625" style="1" customWidth="1"/>
    <col min="7465" max="7465" width="6" style="1" customWidth="1"/>
    <col min="7466" max="7466" width="4.140625" style="1" customWidth="1"/>
    <col min="7467" max="7467" width="4.28515625" style="1" customWidth="1"/>
    <col min="7468" max="7468" width="4.140625" style="1" customWidth="1"/>
    <col min="7469" max="7469" width="4.5703125" style="1" customWidth="1"/>
    <col min="7470" max="7470" width="4.7109375" style="1" customWidth="1"/>
    <col min="7471" max="7471" width="4.5703125" style="1" customWidth="1"/>
    <col min="7472" max="7472" width="4.140625" style="1" customWidth="1"/>
    <col min="7473" max="7473" width="4.28515625" style="1" customWidth="1"/>
    <col min="7474" max="7474" width="4.42578125" style="1" customWidth="1"/>
    <col min="7475" max="7475" width="4.28515625" style="1" customWidth="1"/>
    <col min="7476" max="7476" width="4.7109375" style="1" customWidth="1"/>
    <col min="7477" max="7477" width="4.28515625" style="1" customWidth="1"/>
    <col min="7478" max="7680" width="3.28515625" style="1"/>
    <col min="7681" max="7681" width="5.28515625" style="1" customWidth="1"/>
    <col min="7682" max="7682" width="3.28515625" style="1"/>
    <col min="7683" max="7684" width="4.5703125" style="1" customWidth="1"/>
    <col min="7685" max="7685" width="5.42578125" style="1" customWidth="1"/>
    <col min="7686" max="7686" width="5.5703125" style="1" customWidth="1"/>
    <col min="7687" max="7687" width="6.85546875" style="1" customWidth="1"/>
    <col min="7688" max="7688" width="8" style="1" customWidth="1"/>
    <col min="7689" max="7689" width="8.28515625" style="1" customWidth="1"/>
    <col min="7690" max="7690" width="4.7109375" style="1" customWidth="1"/>
    <col min="7691" max="7692" width="5.42578125" style="1" customWidth="1"/>
    <col min="7693" max="7693" width="6" style="1" customWidth="1"/>
    <col min="7694" max="7694" width="4.5703125" style="1" customWidth="1"/>
    <col min="7695" max="7695" width="5.5703125" style="1" customWidth="1"/>
    <col min="7696" max="7696" width="7.28515625" style="1" customWidth="1"/>
    <col min="7697" max="7697" width="5.85546875" style="1" customWidth="1"/>
    <col min="7698" max="7698" width="4.85546875" style="1" customWidth="1"/>
    <col min="7699" max="7699" width="3.7109375" style="1" customWidth="1"/>
    <col min="7700" max="7700" width="5" style="1" customWidth="1"/>
    <col min="7701" max="7701" width="5.42578125" style="1" customWidth="1"/>
    <col min="7702" max="7702" width="5.5703125" style="1" customWidth="1"/>
    <col min="7703" max="7703" width="5.140625" style="1" customWidth="1"/>
    <col min="7704" max="7704" width="5.28515625" style="1" customWidth="1"/>
    <col min="7705" max="7705" width="5.140625" style="1" customWidth="1"/>
    <col min="7706" max="7706" width="4.28515625" style="1" customWidth="1"/>
    <col min="7707" max="7709" width="4.85546875" style="1" customWidth="1"/>
    <col min="7710" max="7710" width="3.85546875" style="1" customWidth="1"/>
    <col min="7711" max="7711" width="6.28515625" style="1" customWidth="1"/>
    <col min="7712" max="7712" width="6" style="1" customWidth="1"/>
    <col min="7713" max="7713" width="5.7109375" style="1" customWidth="1"/>
    <col min="7714" max="7714" width="5.5703125" style="1" customWidth="1"/>
    <col min="7715" max="7716" width="4.7109375" style="1" customWidth="1"/>
    <col min="7717" max="7717" width="4.85546875" style="1" customWidth="1"/>
    <col min="7718" max="7718" width="4" style="1" customWidth="1"/>
    <col min="7719" max="7719" width="5.7109375" style="1" customWidth="1"/>
    <col min="7720" max="7720" width="6.140625" style="1" customWidth="1"/>
    <col min="7721" max="7721" width="6" style="1" customWidth="1"/>
    <col min="7722" max="7722" width="4.140625" style="1" customWidth="1"/>
    <col min="7723" max="7723" width="4.28515625" style="1" customWidth="1"/>
    <col min="7724" max="7724" width="4.140625" style="1" customWidth="1"/>
    <col min="7725" max="7725" width="4.5703125" style="1" customWidth="1"/>
    <col min="7726" max="7726" width="4.7109375" style="1" customWidth="1"/>
    <col min="7727" max="7727" width="4.5703125" style="1" customWidth="1"/>
    <col min="7728" max="7728" width="4.140625" style="1" customWidth="1"/>
    <col min="7729" max="7729" width="4.28515625" style="1" customWidth="1"/>
    <col min="7730" max="7730" width="4.42578125" style="1" customWidth="1"/>
    <col min="7731" max="7731" width="4.28515625" style="1" customWidth="1"/>
    <col min="7732" max="7732" width="4.7109375" style="1" customWidth="1"/>
    <col min="7733" max="7733" width="4.28515625" style="1" customWidth="1"/>
    <col min="7734" max="7936" width="3.28515625" style="1"/>
    <col min="7937" max="7937" width="5.28515625" style="1" customWidth="1"/>
    <col min="7938" max="7938" width="3.28515625" style="1"/>
    <col min="7939" max="7940" width="4.5703125" style="1" customWidth="1"/>
    <col min="7941" max="7941" width="5.42578125" style="1" customWidth="1"/>
    <col min="7942" max="7942" width="5.5703125" style="1" customWidth="1"/>
    <col min="7943" max="7943" width="6.85546875" style="1" customWidth="1"/>
    <col min="7944" max="7944" width="8" style="1" customWidth="1"/>
    <col min="7945" max="7945" width="8.28515625" style="1" customWidth="1"/>
    <col min="7946" max="7946" width="4.7109375" style="1" customWidth="1"/>
    <col min="7947" max="7948" width="5.42578125" style="1" customWidth="1"/>
    <col min="7949" max="7949" width="6" style="1" customWidth="1"/>
    <col min="7950" max="7950" width="4.5703125" style="1" customWidth="1"/>
    <col min="7951" max="7951" width="5.5703125" style="1" customWidth="1"/>
    <col min="7952" max="7952" width="7.28515625" style="1" customWidth="1"/>
    <col min="7953" max="7953" width="5.85546875" style="1" customWidth="1"/>
    <col min="7954" max="7954" width="4.85546875" style="1" customWidth="1"/>
    <col min="7955" max="7955" width="3.7109375" style="1" customWidth="1"/>
    <col min="7956" max="7956" width="5" style="1" customWidth="1"/>
    <col min="7957" max="7957" width="5.42578125" style="1" customWidth="1"/>
    <col min="7958" max="7958" width="5.5703125" style="1" customWidth="1"/>
    <col min="7959" max="7959" width="5.140625" style="1" customWidth="1"/>
    <col min="7960" max="7960" width="5.28515625" style="1" customWidth="1"/>
    <col min="7961" max="7961" width="5.140625" style="1" customWidth="1"/>
    <col min="7962" max="7962" width="4.28515625" style="1" customWidth="1"/>
    <col min="7963" max="7965" width="4.85546875" style="1" customWidth="1"/>
    <col min="7966" max="7966" width="3.85546875" style="1" customWidth="1"/>
    <col min="7967" max="7967" width="6.28515625" style="1" customWidth="1"/>
    <col min="7968" max="7968" width="6" style="1" customWidth="1"/>
    <col min="7969" max="7969" width="5.7109375" style="1" customWidth="1"/>
    <col min="7970" max="7970" width="5.5703125" style="1" customWidth="1"/>
    <col min="7971" max="7972" width="4.7109375" style="1" customWidth="1"/>
    <col min="7973" max="7973" width="4.85546875" style="1" customWidth="1"/>
    <col min="7974" max="7974" width="4" style="1" customWidth="1"/>
    <col min="7975" max="7975" width="5.7109375" style="1" customWidth="1"/>
    <col min="7976" max="7976" width="6.140625" style="1" customWidth="1"/>
    <col min="7977" max="7977" width="6" style="1" customWidth="1"/>
    <col min="7978" max="7978" width="4.140625" style="1" customWidth="1"/>
    <col min="7979" max="7979" width="4.28515625" style="1" customWidth="1"/>
    <col min="7980" max="7980" width="4.140625" style="1" customWidth="1"/>
    <col min="7981" max="7981" width="4.5703125" style="1" customWidth="1"/>
    <col min="7982" max="7982" width="4.7109375" style="1" customWidth="1"/>
    <col min="7983" max="7983" width="4.5703125" style="1" customWidth="1"/>
    <col min="7984" max="7984" width="4.140625" style="1" customWidth="1"/>
    <col min="7985" max="7985" width="4.28515625" style="1" customWidth="1"/>
    <col min="7986" max="7986" width="4.42578125" style="1" customWidth="1"/>
    <col min="7987" max="7987" width="4.28515625" style="1" customWidth="1"/>
    <col min="7988" max="7988" width="4.7109375" style="1" customWidth="1"/>
    <col min="7989" max="7989" width="4.28515625" style="1" customWidth="1"/>
    <col min="7990" max="8192" width="3.28515625" style="1"/>
    <col min="8193" max="8193" width="5.28515625" style="1" customWidth="1"/>
    <col min="8194" max="8194" width="3.28515625" style="1"/>
    <col min="8195" max="8196" width="4.5703125" style="1" customWidth="1"/>
    <col min="8197" max="8197" width="5.42578125" style="1" customWidth="1"/>
    <col min="8198" max="8198" width="5.5703125" style="1" customWidth="1"/>
    <col min="8199" max="8199" width="6.85546875" style="1" customWidth="1"/>
    <col min="8200" max="8200" width="8" style="1" customWidth="1"/>
    <col min="8201" max="8201" width="8.28515625" style="1" customWidth="1"/>
    <col min="8202" max="8202" width="4.7109375" style="1" customWidth="1"/>
    <col min="8203" max="8204" width="5.42578125" style="1" customWidth="1"/>
    <col min="8205" max="8205" width="6" style="1" customWidth="1"/>
    <col min="8206" max="8206" width="4.5703125" style="1" customWidth="1"/>
    <col min="8207" max="8207" width="5.5703125" style="1" customWidth="1"/>
    <col min="8208" max="8208" width="7.28515625" style="1" customWidth="1"/>
    <col min="8209" max="8209" width="5.85546875" style="1" customWidth="1"/>
    <col min="8210" max="8210" width="4.85546875" style="1" customWidth="1"/>
    <col min="8211" max="8211" width="3.7109375" style="1" customWidth="1"/>
    <col min="8212" max="8212" width="5" style="1" customWidth="1"/>
    <col min="8213" max="8213" width="5.42578125" style="1" customWidth="1"/>
    <col min="8214" max="8214" width="5.5703125" style="1" customWidth="1"/>
    <col min="8215" max="8215" width="5.140625" style="1" customWidth="1"/>
    <col min="8216" max="8216" width="5.28515625" style="1" customWidth="1"/>
    <col min="8217" max="8217" width="5.140625" style="1" customWidth="1"/>
    <col min="8218" max="8218" width="4.28515625" style="1" customWidth="1"/>
    <col min="8219" max="8221" width="4.85546875" style="1" customWidth="1"/>
    <col min="8222" max="8222" width="3.85546875" style="1" customWidth="1"/>
    <col min="8223" max="8223" width="6.28515625" style="1" customWidth="1"/>
    <col min="8224" max="8224" width="6" style="1" customWidth="1"/>
    <col min="8225" max="8225" width="5.7109375" style="1" customWidth="1"/>
    <col min="8226" max="8226" width="5.5703125" style="1" customWidth="1"/>
    <col min="8227" max="8228" width="4.7109375" style="1" customWidth="1"/>
    <col min="8229" max="8229" width="4.85546875" style="1" customWidth="1"/>
    <col min="8230" max="8230" width="4" style="1" customWidth="1"/>
    <col min="8231" max="8231" width="5.7109375" style="1" customWidth="1"/>
    <col min="8232" max="8232" width="6.140625" style="1" customWidth="1"/>
    <col min="8233" max="8233" width="6" style="1" customWidth="1"/>
    <col min="8234" max="8234" width="4.140625" style="1" customWidth="1"/>
    <col min="8235" max="8235" width="4.28515625" style="1" customWidth="1"/>
    <col min="8236" max="8236" width="4.140625" style="1" customWidth="1"/>
    <col min="8237" max="8237" width="4.5703125" style="1" customWidth="1"/>
    <col min="8238" max="8238" width="4.7109375" style="1" customWidth="1"/>
    <col min="8239" max="8239" width="4.5703125" style="1" customWidth="1"/>
    <col min="8240" max="8240" width="4.140625" style="1" customWidth="1"/>
    <col min="8241" max="8241" width="4.28515625" style="1" customWidth="1"/>
    <col min="8242" max="8242" width="4.42578125" style="1" customWidth="1"/>
    <col min="8243" max="8243" width="4.28515625" style="1" customWidth="1"/>
    <col min="8244" max="8244" width="4.7109375" style="1" customWidth="1"/>
    <col min="8245" max="8245" width="4.28515625" style="1" customWidth="1"/>
    <col min="8246" max="8448" width="3.28515625" style="1"/>
    <col min="8449" max="8449" width="5.28515625" style="1" customWidth="1"/>
    <col min="8450" max="8450" width="3.28515625" style="1"/>
    <col min="8451" max="8452" width="4.5703125" style="1" customWidth="1"/>
    <col min="8453" max="8453" width="5.42578125" style="1" customWidth="1"/>
    <col min="8454" max="8454" width="5.5703125" style="1" customWidth="1"/>
    <col min="8455" max="8455" width="6.85546875" style="1" customWidth="1"/>
    <col min="8456" max="8456" width="8" style="1" customWidth="1"/>
    <col min="8457" max="8457" width="8.28515625" style="1" customWidth="1"/>
    <col min="8458" max="8458" width="4.7109375" style="1" customWidth="1"/>
    <col min="8459" max="8460" width="5.42578125" style="1" customWidth="1"/>
    <col min="8461" max="8461" width="6" style="1" customWidth="1"/>
    <col min="8462" max="8462" width="4.5703125" style="1" customWidth="1"/>
    <col min="8463" max="8463" width="5.5703125" style="1" customWidth="1"/>
    <col min="8464" max="8464" width="7.28515625" style="1" customWidth="1"/>
    <col min="8465" max="8465" width="5.85546875" style="1" customWidth="1"/>
    <col min="8466" max="8466" width="4.85546875" style="1" customWidth="1"/>
    <col min="8467" max="8467" width="3.7109375" style="1" customWidth="1"/>
    <col min="8468" max="8468" width="5" style="1" customWidth="1"/>
    <col min="8469" max="8469" width="5.42578125" style="1" customWidth="1"/>
    <col min="8470" max="8470" width="5.5703125" style="1" customWidth="1"/>
    <col min="8471" max="8471" width="5.140625" style="1" customWidth="1"/>
    <col min="8472" max="8472" width="5.28515625" style="1" customWidth="1"/>
    <col min="8473" max="8473" width="5.140625" style="1" customWidth="1"/>
    <col min="8474" max="8474" width="4.28515625" style="1" customWidth="1"/>
    <col min="8475" max="8477" width="4.85546875" style="1" customWidth="1"/>
    <col min="8478" max="8478" width="3.85546875" style="1" customWidth="1"/>
    <col min="8479" max="8479" width="6.28515625" style="1" customWidth="1"/>
    <col min="8480" max="8480" width="6" style="1" customWidth="1"/>
    <col min="8481" max="8481" width="5.7109375" style="1" customWidth="1"/>
    <col min="8482" max="8482" width="5.5703125" style="1" customWidth="1"/>
    <col min="8483" max="8484" width="4.7109375" style="1" customWidth="1"/>
    <col min="8485" max="8485" width="4.85546875" style="1" customWidth="1"/>
    <col min="8486" max="8486" width="4" style="1" customWidth="1"/>
    <col min="8487" max="8487" width="5.7109375" style="1" customWidth="1"/>
    <col min="8488" max="8488" width="6.140625" style="1" customWidth="1"/>
    <col min="8489" max="8489" width="6" style="1" customWidth="1"/>
    <col min="8490" max="8490" width="4.140625" style="1" customWidth="1"/>
    <col min="8491" max="8491" width="4.28515625" style="1" customWidth="1"/>
    <col min="8492" max="8492" width="4.140625" style="1" customWidth="1"/>
    <col min="8493" max="8493" width="4.5703125" style="1" customWidth="1"/>
    <col min="8494" max="8494" width="4.7109375" style="1" customWidth="1"/>
    <col min="8495" max="8495" width="4.5703125" style="1" customWidth="1"/>
    <col min="8496" max="8496" width="4.140625" style="1" customWidth="1"/>
    <col min="8497" max="8497" width="4.28515625" style="1" customWidth="1"/>
    <col min="8498" max="8498" width="4.42578125" style="1" customWidth="1"/>
    <col min="8499" max="8499" width="4.28515625" style="1" customWidth="1"/>
    <col min="8500" max="8500" width="4.7109375" style="1" customWidth="1"/>
    <col min="8501" max="8501" width="4.28515625" style="1" customWidth="1"/>
    <col min="8502" max="8704" width="3.28515625" style="1"/>
    <col min="8705" max="8705" width="5.28515625" style="1" customWidth="1"/>
    <col min="8706" max="8706" width="3.28515625" style="1"/>
    <col min="8707" max="8708" width="4.5703125" style="1" customWidth="1"/>
    <col min="8709" max="8709" width="5.42578125" style="1" customWidth="1"/>
    <col min="8710" max="8710" width="5.5703125" style="1" customWidth="1"/>
    <col min="8711" max="8711" width="6.85546875" style="1" customWidth="1"/>
    <col min="8712" max="8712" width="8" style="1" customWidth="1"/>
    <col min="8713" max="8713" width="8.28515625" style="1" customWidth="1"/>
    <col min="8714" max="8714" width="4.7109375" style="1" customWidth="1"/>
    <col min="8715" max="8716" width="5.42578125" style="1" customWidth="1"/>
    <col min="8717" max="8717" width="6" style="1" customWidth="1"/>
    <col min="8718" max="8718" width="4.5703125" style="1" customWidth="1"/>
    <col min="8719" max="8719" width="5.5703125" style="1" customWidth="1"/>
    <col min="8720" max="8720" width="7.28515625" style="1" customWidth="1"/>
    <col min="8721" max="8721" width="5.85546875" style="1" customWidth="1"/>
    <col min="8722" max="8722" width="4.85546875" style="1" customWidth="1"/>
    <col min="8723" max="8723" width="3.7109375" style="1" customWidth="1"/>
    <col min="8724" max="8724" width="5" style="1" customWidth="1"/>
    <col min="8725" max="8725" width="5.42578125" style="1" customWidth="1"/>
    <col min="8726" max="8726" width="5.5703125" style="1" customWidth="1"/>
    <col min="8727" max="8727" width="5.140625" style="1" customWidth="1"/>
    <col min="8728" max="8728" width="5.28515625" style="1" customWidth="1"/>
    <col min="8729" max="8729" width="5.140625" style="1" customWidth="1"/>
    <col min="8730" max="8730" width="4.28515625" style="1" customWidth="1"/>
    <col min="8731" max="8733" width="4.85546875" style="1" customWidth="1"/>
    <col min="8734" max="8734" width="3.85546875" style="1" customWidth="1"/>
    <col min="8735" max="8735" width="6.28515625" style="1" customWidth="1"/>
    <col min="8736" max="8736" width="6" style="1" customWidth="1"/>
    <col min="8737" max="8737" width="5.7109375" style="1" customWidth="1"/>
    <col min="8738" max="8738" width="5.5703125" style="1" customWidth="1"/>
    <col min="8739" max="8740" width="4.7109375" style="1" customWidth="1"/>
    <col min="8741" max="8741" width="4.85546875" style="1" customWidth="1"/>
    <col min="8742" max="8742" width="4" style="1" customWidth="1"/>
    <col min="8743" max="8743" width="5.7109375" style="1" customWidth="1"/>
    <col min="8744" max="8744" width="6.140625" style="1" customWidth="1"/>
    <col min="8745" max="8745" width="6" style="1" customWidth="1"/>
    <col min="8746" max="8746" width="4.140625" style="1" customWidth="1"/>
    <col min="8747" max="8747" width="4.28515625" style="1" customWidth="1"/>
    <col min="8748" max="8748" width="4.140625" style="1" customWidth="1"/>
    <col min="8749" max="8749" width="4.5703125" style="1" customWidth="1"/>
    <col min="8750" max="8750" width="4.7109375" style="1" customWidth="1"/>
    <col min="8751" max="8751" width="4.5703125" style="1" customWidth="1"/>
    <col min="8752" max="8752" width="4.140625" style="1" customWidth="1"/>
    <col min="8753" max="8753" width="4.28515625" style="1" customWidth="1"/>
    <col min="8754" max="8754" width="4.42578125" style="1" customWidth="1"/>
    <col min="8755" max="8755" width="4.28515625" style="1" customWidth="1"/>
    <col min="8756" max="8756" width="4.7109375" style="1" customWidth="1"/>
    <col min="8757" max="8757" width="4.28515625" style="1" customWidth="1"/>
    <col min="8758" max="8960" width="3.28515625" style="1"/>
    <col min="8961" max="8961" width="5.28515625" style="1" customWidth="1"/>
    <col min="8962" max="8962" width="3.28515625" style="1"/>
    <col min="8963" max="8964" width="4.5703125" style="1" customWidth="1"/>
    <col min="8965" max="8965" width="5.42578125" style="1" customWidth="1"/>
    <col min="8966" max="8966" width="5.5703125" style="1" customWidth="1"/>
    <col min="8967" max="8967" width="6.85546875" style="1" customWidth="1"/>
    <col min="8968" max="8968" width="8" style="1" customWidth="1"/>
    <col min="8969" max="8969" width="8.28515625" style="1" customWidth="1"/>
    <col min="8970" max="8970" width="4.7109375" style="1" customWidth="1"/>
    <col min="8971" max="8972" width="5.42578125" style="1" customWidth="1"/>
    <col min="8973" max="8973" width="6" style="1" customWidth="1"/>
    <col min="8974" max="8974" width="4.5703125" style="1" customWidth="1"/>
    <col min="8975" max="8975" width="5.5703125" style="1" customWidth="1"/>
    <col min="8976" max="8976" width="7.28515625" style="1" customWidth="1"/>
    <col min="8977" max="8977" width="5.85546875" style="1" customWidth="1"/>
    <col min="8978" max="8978" width="4.85546875" style="1" customWidth="1"/>
    <col min="8979" max="8979" width="3.7109375" style="1" customWidth="1"/>
    <col min="8980" max="8980" width="5" style="1" customWidth="1"/>
    <col min="8981" max="8981" width="5.42578125" style="1" customWidth="1"/>
    <col min="8982" max="8982" width="5.5703125" style="1" customWidth="1"/>
    <col min="8983" max="8983" width="5.140625" style="1" customWidth="1"/>
    <col min="8984" max="8984" width="5.28515625" style="1" customWidth="1"/>
    <col min="8985" max="8985" width="5.140625" style="1" customWidth="1"/>
    <col min="8986" max="8986" width="4.28515625" style="1" customWidth="1"/>
    <col min="8987" max="8989" width="4.85546875" style="1" customWidth="1"/>
    <col min="8990" max="8990" width="3.85546875" style="1" customWidth="1"/>
    <col min="8991" max="8991" width="6.28515625" style="1" customWidth="1"/>
    <col min="8992" max="8992" width="6" style="1" customWidth="1"/>
    <col min="8993" max="8993" width="5.7109375" style="1" customWidth="1"/>
    <col min="8994" max="8994" width="5.5703125" style="1" customWidth="1"/>
    <col min="8995" max="8996" width="4.7109375" style="1" customWidth="1"/>
    <col min="8997" max="8997" width="4.85546875" style="1" customWidth="1"/>
    <col min="8998" max="8998" width="4" style="1" customWidth="1"/>
    <col min="8999" max="8999" width="5.7109375" style="1" customWidth="1"/>
    <col min="9000" max="9000" width="6.140625" style="1" customWidth="1"/>
    <col min="9001" max="9001" width="6" style="1" customWidth="1"/>
    <col min="9002" max="9002" width="4.140625" style="1" customWidth="1"/>
    <col min="9003" max="9003" width="4.28515625" style="1" customWidth="1"/>
    <col min="9004" max="9004" width="4.140625" style="1" customWidth="1"/>
    <col min="9005" max="9005" width="4.5703125" style="1" customWidth="1"/>
    <col min="9006" max="9006" width="4.7109375" style="1" customWidth="1"/>
    <col min="9007" max="9007" width="4.5703125" style="1" customWidth="1"/>
    <col min="9008" max="9008" width="4.140625" style="1" customWidth="1"/>
    <col min="9009" max="9009" width="4.28515625" style="1" customWidth="1"/>
    <col min="9010" max="9010" width="4.42578125" style="1" customWidth="1"/>
    <col min="9011" max="9011" width="4.28515625" style="1" customWidth="1"/>
    <col min="9012" max="9012" width="4.7109375" style="1" customWidth="1"/>
    <col min="9013" max="9013" width="4.28515625" style="1" customWidth="1"/>
    <col min="9014" max="9216" width="3.28515625" style="1"/>
    <col min="9217" max="9217" width="5.28515625" style="1" customWidth="1"/>
    <col min="9218" max="9218" width="3.28515625" style="1"/>
    <col min="9219" max="9220" width="4.5703125" style="1" customWidth="1"/>
    <col min="9221" max="9221" width="5.42578125" style="1" customWidth="1"/>
    <col min="9222" max="9222" width="5.5703125" style="1" customWidth="1"/>
    <col min="9223" max="9223" width="6.85546875" style="1" customWidth="1"/>
    <col min="9224" max="9224" width="8" style="1" customWidth="1"/>
    <col min="9225" max="9225" width="8.28515625" style="1" customWidth="1"/>
    <col min="9226" max="9226" width="4.7109375" style="1" customWidth="1"/>
    <col min="9227" max="9228" width="5.42578125" style="1" customWidth="1"/>
    <col min="9229" max="9229" width="6" style="1" customWidth="1"/>
    <col min="9230" max="9230" width="4.5703125" style="1" customWidth="1"/>
    <col min="9231" max="9231" width="5.5703125" style="1" customWidth="1"/>
    <col min="9232" max="9232" width="7.28515625" style="1" customWidth="1"/>
    <col min="9233" max="9233" width="5.85546875" style="1" customWidth="1"/>
    <col min="9234" max="9234" width="4.85546875" style="1" customWidth="1"/>
    <col min="9235" max="9235" width="3.7109375" style="1" customWidth="1"/>
    <col min="9236" max="9236" width="5" style="1" customWidth="1"/>
    <col min="9237" max="9237" width="5.42578125" style="1" customWidth="1"/>
    <col min="9238" max="9238" width="5.5703125" style="1" customWidth="1"/>
    <col min="9239" max="9239" width="5.140625" style="1" customWidth="1"/>
    <col min="9240" max="9240" width="5.28515625" style="1" customWidth="1"/>
    <col min="9241" max="9241" width="5.140625" style="1" customWidth="1"/>
    <col min="9242" max="9242" width="4.28515625" style="1" customWidth="1"/>
    <col min="9243" max="9245" width="4.85546875" style="1" customWidth="1"/>
    <col min="9246" max="9246" width="3.85546875" style="1" customWidth="1"/>
    <col min="9247" max="9247" width="6.28515625" style="1" customWidth="1"/>
    <col min="9248" max="9248" width="6" style="1" customWidth="1"/>
    <col min="9249" max="9249" width="5.7109375" style="1" customWidth="1"/>
    <col min="9250" max="9250" width="5.5703125" style="1" customWidth="1"/>
    <col min="9251" max="9252" width="4.7109375" style="1" customWidth="1"/>
    <col min="9253" max="9253" width="4.85546875" style="1" customWidth="1"/>
    <col min="9254" max="9254" width="4" style="1" customWidth="1"/>
    <col min="9255" max="9255" width="5.7109375" style="1" customWidth="1"/>
    <col min="9256" max="9256" width="6.140625" style="1" customWidth="1"/>
    <col min="9257" max="9257" width="6" style="1" customWidth="1"/>
    <col min="9258" max="9258" width="4.140625" style="1" customWidth="1"/>
    <col min="9259" max="9259" width="4.28515625" style="1" customWidth="1"/>
    <col min="9260" max="9260" width="4.140625" style="1" customWidth="1"/>
    <col min="9261" max="9261" width="4.5703125" style="1" customWidth="1"/>
    <col min="9262" max="9262" width="4.7109375" style="1" customWidth="1"/>
    <col min="9263" max="9263" width="4.5703125" style="1" customWidth="1"/>
    <col min="9264" max="9264" width="4.140625" style="1" customWidth="1"/>
    <col min="9265" max="9265" width="4.28515625" style="1" customWidth="1"/>
    <col min="9266" max="9266" width="4.42578125" style="1" customWidth="1"/>
    <col min="9267" max="9267" width="4.28515625" style="1" customWidth="1"/>
    <col min="9268" max="9268" width="4.7109375" style="1" customWidth="1"/>
    <col min="9269" max="9269" width="4.28515625" style="1" customWidth="1"/>
    <col min="9270" max="9472" width="3.28515625" style="1"/>
    <col min="9473" max="9473" width="5.28515625" style="1" customWidth="1"/>
    <col min="9474" max="9474" width="3.28515625" style="1"/>
    <col min="9475" max="9476" width="4.5703125" style="1" customWidth="1"/>
    <col min="9477" max="9477" width="5.42578125" style="1" customWidth="1"/>
    <col min="9478" max="9478" width="5.5703125" style="1" customWidth="1"/>
    <col min="9479" max="9479" width="6.85546875" style="1" customWidth="1"/>
    <col min="9480" max="9480" width="8" style="1" customWidth="1"/>
    <col min="9481" max="9481" width="8.28515625" style="1" customWidth="1"/>
    <col min="9482" max="9482" width="4.7109375" style="1" customWidth="1"/>
    <col min="9483" max="9484" width="5.42578125" style="1" customWidth="1"/>
    <col min="9485" max="9485" width="6" style="1" customWidth="1"/>
    <col min="9486" max="9486" width="4.5703125" style="1" customWidth="1"/>
    <col min="9487" max="9487" width="5.5703125" style="1" customWidth="1"/>
    <col min="9488" max="9488" width="7.28515625" style="1" customWidth="1"/>
    <col min="9489" max="9489" width="5.85546875" style="1" customWidth="1"/>
    <col min="9490" max="9490" width="4.85546875" style="1" customWidth="1"/>
    <col min="9491" max="9491" width="3.7109375" style="1" customWidth="1"/>
    <col min="9492" max="9492" width="5" style="1" customWidth="1"/>
    <col min="9493" max="9493" width="5.42578125" style="1" customWidth="1"/>
    <col min="9494" max="9494" width="5.5703125" style="1" customWidth="1"/>
    <col min="9495" max="9495" width="5.140625" style="1" customWidth="1"/>
    <col min="9496" max="9496" width="5.28515625" style="1" customWidth="1"/>
    <col min="9497" max="9497" width="5.140625" style="1" customWidth="1"/>
    <col min="9498" max="9498" width="4.28515625" style="1" customWidth="1"/>
    <col min="9499" max="9501" width="4.85546875" style="1" customWidth="1"/>
    <col min="9502" max="9502" width="3.85546875" style="1" customWidth="1"/>
    <col min="9503" max="9503" width="6.28515625" style="1" customWidth="1"/>
    <col min="9504" max="9504" width="6" style="1" customWidth="1"/>
    <col min="9505" max="9505" width="5.7109375" style="1" customWidth="1"/>
    <col min="9506" max="9506" width="5.5703125" style="1" customWidth="1"/>
    <col min="9507" max="9508" width="4.7109375" style="1" customWidth="1"/>
    <col min="9509" max="9509" width="4.85546875" style="1" customWidth="1"/>
    <col min="9510" max="9510" width="4" style="1" customWidth="1"/>
    <col min="9511" max="9511" width="5.7109375" style="1" customWidth="1"/>
    <col min="9512" max="9512" width="6.140625" style="1" customWidth="1"/>
    <col min="9513" max="9513" width="6" style="1" customWidth="1"/>
    <col min="9514" max="9514" width="4.140625" style="1" customWidth="1"/>
    <col min="9515" max="9515" width="4.28515625" style="1" customWidth="1"/>
    <col min="9516" max="9516" width="4.140625" style="1" customWidth="1"/>
    <col min="9517" max="9517" width="4.5703125" style="1" customWidth="1"/>
    <col min="9518" max="9518" width="4.7109375" style="1" customWidth="1"/>
    <col min="9519" max="9519" width="4.5703125" style="1" customWidth="1"/>
    <col min="9520" max="9520" width="4.140625" style="1" customWidth="1"/>
    <col min="9521" max="9521" width="4.28515625" style="1" customWidth="1"/>
    <col min="9522" max="9522" width="4.42578125" style="1" customWidth="1"/>
    <col min="9523" max="9523" width="4.28515625" style="1" customWidth="1"/>
    <col min="9524" max="9524" width="4.7109375" style="1" customWidth="1"/>
    <col min="9525" max="9525" width="4.28515625" style="1" customWidth="1"/>
    <col min="9526" max="9728" width="3.28515625" style="1"/>
    <col min="9729" max="9729" width="5.28515625" style="1" customWidth="1"/>
    <col min="9730" max="9730" width="3.28515625" style="1"/>
    <col min="9731" max="9732" width="4.5703125" style="1" customWidth="1"/>
    <col min="9733" max="9733" width="5.42578125" style="1" customWidth="1"/>
    <col min="9734" max="9734" width="5.5703125" style="1" customWidth="1"/>
    <col min="9735" max="9735" width="6.85546875" style="1" customWidth="1"/>
    <col min="9736" max="9736" width="8" style="1" customWidth="1"/>
    <col min="9737" max="9737" width="8.28515625" style="1" customWidth="1"/>
    <col min="9738" max="9738" width="4.7109375" style="1" customWidth="1"/>
    <col min="9739" max="9740" width="5.42578125" style="1" customWidth="1"/>
    <col min="9741" max="9741" width="6" style="1" customWidth="1"/>
    <col min="9742" max="9742" width="4.5703125" style="1" customWidth="1"/>
    <col min="9743" max="9743" width="5.5703125" style="1" customWidth="1"/>
    <col min="9744" max="9744" width="7.28515625" style="1" customWidth="1"/>
    <col min="9745" max="9745" width="5.85546875" style="1" customWidth="1"/>
    <col min="9746" max="9746" width="4.85546875" style="1" customWidth="1"/>
    <col min="9747" max="9747" width="3.7109375" style="1" customWidth="1"/>
    <col min="9748" max="9748" width="5" style="1" customWidth="1"/>
    <col min="9749" max="9749" width="5.42578125" style="1" customWidth="1"/>
    <col min="9750" max="9750" width="5.5703125" style="1" customWidth="1"/>
    <col min="9751" max="9751" width="5.140625" style="1" customWidth="1"/>
    <col min="9752" max="9752" width="5.28515625" style="1" customWidth="1"/>
    <col min="9753" max="9753" width="5.140625" style="1" customWidth="1"/>
    <col min="9754" max="9754" width="4.28515625" style="1" customWidth="1"/>
    <col min="9755" max="9757" width="4.85546875" style="1" customWidth="1"/>
    <col min="9758" max="9758" width="3.85546875" style="1" customWidth="1"/>
    <col min="9759" max="9759" width="6.28515625" style="1" customWidth="1"/>
    <col min="9760" max="9760" width="6" style="1" customWidth="1"/>
    <col min="9761" max="9761" width="5.7109375" style="1" customWidth="1"/>
    <col min="9762" max="9762" width="5.5703125" style="1" customWidth="1"/>
    <col min="9763" max="9764" width="4.7109375" style="1" customWidth="1"/>
    <col min="9765" max="9765" width="4.85546875" style="1" customWidth="1"/>
    <col min="9766" max="9766" width="4" style="1" customWidth="1"/>
    <col min="9767" max="9767" width="5.7109375" style="1" customWidth="1"/>
    <col min="9768" max="9768" width="6.140625" style="1" customWidth="1"/>
    <col min="9769" max="9769" width="6" style="1" customWidth="1"/>
    <col min="9770" max="9770" width="4.140625" style="1" customWidth="1"/>
    <col min="9771" max="9771" width="4.28515625" style="1" customWidth="1"/>
    <col min="9772" max="9772" width="4.140625" style="1" customWidth="1"/>
    <col min="9773" max="9773" width="4.5703125" style="1" customWidth="1"/>
    <col min="9774" max="9774" width="4.7109375" style="1" customWidth="1"/>
    <col min="9775" max="9775" width="4.5703125" style="1" customWidth="1"/>
    <col min="9776" max="9776" width="4.140625" style="1" customWidth="1"/>
    <col min="9777" max="9777" width="4.28515625" style="1" customWidth="1"/>
    <col min="9778" max="9778" width="4.42578125" style="1" customWidth="1"/>
    <col min="9779" max="9779" width="4.28515625" style="1" customWidth="1"/>
    <col min="9780" max="9780" width="4.7109375" style="1" customWidth="1"/>
    <col min="9781" max="9781" width="4.28515625" style="1" customWidth="1"/>
    <col min="9782" max="9984" width="3.28515625" style="1"/>
    <col min="9985" max="9985" width="5.28515625" style="1" customWidth="1"/>
    <col min="9986" max="9986" width="3.28515625" style="1"/>
    <col min="9987" max="9988" width="4.5703125" style="1" customWidth="1"/>
    <col min="9989" max="9989" width="5.42578125" style="1" customWidth="1"/>
    <col min="9990" max="9990" width="5.5703125" style="1" customWidth="1"/>
    <col min="9991" max="9991" width="6.85546875" style="1" customWidth="1"/>
    <col min="9992" max="9992" width="8" style="1" customWidth="1"/>
    <col min="9993" max="9993" width="8.28515625" style="1" customWidth="1"/>
    <col min="9994" max="9994" width="4.7109375" style="1" customWidth="1"/>
    <col min="9995" max="9996" width="5.42578125" style="1" customWidth="1"/>
    <col min="9997" max="9997" width="6" style="1" customWidth="1"/>
    <col min="9998" max="9998" width="4.5703125" style="1" customWidth="1"/>
    <col min="9999" max="9999" width="5.5703125" style="1" customWidth="1"/>
    <col min="10000" max="10000" width="7.28515625" style="1" customWidth="1"/>
    <col min="10001" max="10001" width="5.85546875" style="1" customWidth="1"/>
    <col min="10002" max="10002" width="4.85546875" style="1" customWidth="1"/>
    <col min="10003" max="10003" width="3.7109375" style="1" customWidth="1"/>
    <col min="10004" max="10004" width="5" style="1" customWidth="1"/>
    <col min="10005" max="10005" width="5.42578125" style="1" customWidth="1"/>
    <col min="10006" max="10006" width="5.5703125" style="1" customWidth="1"/>
    <col min="10007" max="10007" width="5.140625" style="1" customWidth="1"/>
    <col min="10008" max="10008" width="5.28515625" style="1" customWidth="1"/>
    <col min="10009" max="10009" width="5.140625" style="1" customWidth="1"/>
    <col min="10010" max="10010" width="4.28515625" style="1" customWidth="1"/>
    <col min="10011" max="10013" width="4.85546875" style="1" customWidth="1"/>
    <col min="10014" max="10014" width="3.85546875" style="1" customWidth="1"/>
    <col min="10015" max="10015" width="6.28515625" style="1" customWidth="1"/>
    <col min="10016" max="10016" width="6" style="1" customWidth="1"/>
    <col min="10017" max="10017" width="5.7109375" style="1" customWidth="1"/>
    <col min="10018" max="10018" width="5.5703125" style="1" customWidth="1"/>
    <col min="10019" max="10020" width="4.7109375" style="1" customWidth="1"/>
    <col min="10021" max="10021" width="4.85546875" style="1" customWidth="1"/>
    <col min="10022" max="10022" width="4" style="1" customWidth="1"/>
    <col min="10023" max="10023" width="5.7109375" style="1" customWidth="1"/>
    <col min="10024" max="10024" width="6.140625" style="1" customWidth="1"/>
    <col min="10025" max="10025" width="6" style="1" customWidth="1"/>
    <col min="10026" max="10026" width="4.140625" style="1" customWidth="1"/>
    <col min="10027" max="10027" width="4.28515625" style="1" customWidth="1"/>
    <col min="10028" max="10028" width="4.140625" style="1" customWidth="1"/>
    <col min="10029" max="10029" width="4.5703125" style="1" customWidth="1"/>
    <col min="10030" max="10030" width="4.7109375" style="1" customWidth="1"/>
    <col min="10031" max="10031" width="4.5703125" style="1" customWidth="1"/>
    <col min="10032" max="10032" width="4.140625" style="1" customWidth="1"/>
    <col min="10033" max="10033" width="4.28515625" style="1" customWidth="1"/>
    <col min="10034" max="10034" width="4.42578125" style="1" customWidth="1"/>
    <col min="10035" max="10035" width="4.28515625" style="1" customWidth="1"/>
    <col min="10036" max="10036" width="4.7109375" style="1" customWidth="1"/>
    <col min="10037" max="10037" width="4.28515625" style="1" customWidth="1"/>
    <col min="10038" max="10240" width="3.28515625" style="1"/>
    <col min="10241" max="10241" width="5.28515625" style="1" customWidth="1"/>
    <col min="10242" max="10242" width="3.28515625" style="1"/>
    <col min="10243" max="10244" width="4.5703125" style="1" customWidth="1"/>
    <col min="10245" max="10245" width="5.42578125" style="1" customWidth="1"/>
    <col min="10246" max="10246" width="5.5703125" style="1" customWidth="1"/>
    <col min="10247" max="10247" width="6.85546875" style="1" customWidth="1"/>
    <col min="10248" max="10248" width="8" style="1" customWidth="1"/>
    <col min="10249" max="10249" width="8.28515625" style="1" customWidth="1"/>
    <col min="10250" max="10250" width="4.7109375" style="1" customWidth="1"/>
    <col min="10251" max="10252" width="5.42578125" style="1" customWidth="1"/>
    <col min="10253" max="10253" width="6" style="1" customWidth="1"/>
    <col min="10254" max="10254" width="4.5703125" style="1" customWidth="1"/>
    <col min="10255" max="10255" width="5.5703125" style="1" customWidth="1"/>
    <col min="10256" max="10256" width="7.28515625" style="1" customWidth="1"/>
    <col min="10257" max="10257" width="5.85546875" style="1" customWidth="1"/>
    <col min="10258" max="10258" width="4.85546875" style="1" customWidth="1"/>
    <col min="10259" max="10259" width="3.7109375" style="1" customWidth="1"/>
    <col min="10260" max="10260" width="5" style="1" customWidth="1"/>
    <col min="10261" max="10261" width="5.42578125" style="1" customWidth="1"/>
    <col min="10262" max="10262" width="5.5703125" style="1" customWidth="1"/>
    <col min="10263" max="10263" width="5.140625" style="1" customWidth="1"/>
    <col min="10264" max="10264" width="5.28515625" style="1" customWidth="1"/>
    <col min="10265" max="10265" width="5.140625" style="1" customWidth="1"/>
    <col min="10266" max="10266" width="4.28515625" style="1" customWidth="1"/>
    <col min="10267" max="10269" width="4.85546875" style="1" customWidth="1"/>
    <col min="10270" max="10270" width="3.85546875" style="1" customWidth="1"/>
    <col min="10271" max="10271" width="6.28515625" style="1" customWidth="1"/>
    <col min="10272" max="10272" width="6" style="1" customWidth="1"/>
    <col min="10273" max="10273" width="5.7109375" style="1" customWidth="1"/>
    <col min="10274" max="10274" width="5.5703125" style="1" customWidth="1"/>
    <col min="10275" max="10276" width="4.7109375" style="1" customWidth="1"/>
    <col min="10277" max="10277" width="4.85546875" style="1" customWidth="1"/>
    <col min="10278" max="10278" width="4" style="1" customWidth="1"/>
    <col min="10279" max="10279" width="5.7109375" style="1" customWidth="1"/>
    <col min="10280" max="10280" width="6.140625" style="1" customWidth="1"/>
    <col min="10281" max="10281" width="6" style="1" customWidth="1"/>
    <col min="10282" max="10282" width="4.140625" style="1" customWidth="1"/>
    <col min="10283" max="10283" width="4.28515625" style="1" customWidth="1"/>
    <col min="10284" max="10284" width="4.140625" style="1" customWidth="1"/>
    <col min="10285" max="10285" width="4.5703125" style="1" customWidth="1"/>
    <col min="10286" max="10286" width="4.7109375" style="1" customWidth="1"/>
    <col min="10287" max="10287" width="4.5703125" style="1" customWidth="1"/>
    <col min="10288" max="10288" width="4.140625" style="1" customWidth="1"/>
    <col min="10289" max="10289" width="4.28515625" style="1" customWidth="1"/>
    <col min="10290" max="10290" width="4.42578125" style="1" customWidth="1"/>
    <col min="10291" max="10291" width="4.28515625" style="1" customWidth="1"/>
    <col min="10292" max="10292" width="4.7109375" style="1" customWidth="1"/>
    <col min="10293" max="10293" width="4.28515625" style="1" customWidth="1"/>
    <col min="10294" max="10496" width="3.28515625" style="1"/>
    <col min="10497" max="10497" width="5.28515625" style="1" customWidth="1"/>
    <col min="10498" max="10498" width="3.28515625" style="1"/>
    <col min="10499" max="10500" width="4.5703125" style="1" customWidth="1"/>
    <col min="10501" max="10501" width="5.42578125" style="1" customWidth="1"/>
    <col min="10502" max="10502" width="5.5703125" style="1" customWidth="1"/>
    <col min="10503" max="10503" width="6.85546875" style="1" customWidth="1"/>
    <col min="10504" max="10504" width="8" style="1" customWidth="1"/>
    <col min="10505" max="10505" width="8.28515625" style="1" customWidth="1"/>
    <col min="10506" max="10506" width="4.7109375" style="1" customWidth="1"/>
    <col min="10507" max="10508" width="5.42578125" style="1" customWidth="1"/>
    <col min="10509" max="10509" width="6" style="1" customWidth="1"/>
    <col min="10510" max="10510" width="4.5703125" style="1" customWidth="1"/>
    <col min="10511" max="10511" width="5.5703125" style="1" customWidth="1"/>
    <col min="10512" max="10512" width="7.28515625" style="1" customWidth="1"/>
    <col min="10513" max="10513" width="5.85546875" style="1" customWidth="1"/>
    <col min="10514" max="10514" width="4.85546875" style="1" customWidth="1"/>
    <col min="10515" max="10515" width="3.7109375" style="1" customWidth="1"/>
    <col min="10516" max="10516" width="5" style="1" customWidth="1"/>
    <col min="10517" max="10517" width="5.42578125" style="1" customWidth="1"/>
    <col min="10518" max="10518" width="5.5703125" style="1" customWidth="1"/>
    <col min="10519" max="10519" width="5.140625" style="1" customWidth="1"/>
    <col min="10520" max="10520" width="5.28515625" style="1" customWidth="1"/>
    <col min="10521" max="10521" width="5.140625" style="1" customWidth="1"/>
    <col min="10522" max="10522" width="4.28515625" style="1" customWidth="1"/>
    <col min="10523" max="10525" width="4.85546875" style="1" customWidth="1"/>
    <col min="10526" max="10526" width="3.85546875" style="1" customWidth="1"/>
    <col min="10527" max="10527" width="6.28515625" style="1" customWidth="1"/>
    <col min="10528" max="10528" width="6" style="1" customWidth="1"/>
    <col min="10529" max="10529" width="5.7109375" style="1" customWidth="1"/>
    <col min="10530" max="10530" width="5.5703125" style="1" customWidth="1"/>
    <col min="10531" max="10532" width="4.7109375" style="1" customWidth="1"/>
    <col min="10533" max="10533" width="4.85546875" style="1" customWidth="1"/>
    <col min="10534" max="10534" width="4" style="1" customWidth="1"/>
    <col min="10535" max="10535" width="5.7109375" style="1" customWidth="1"/>
    <col min="10536" max="10536" width="6.140625" style="1" customWidth="1"/>
    <col min="10537" max="10537" width="6" style="1" customWidth="1"/>
    <col min="10538" max="10538" width="4.140625" style="1" customWidth="1"/>
    <col min="10539" max="10539" width="4.28515625" style="1" customWidth="1"/>
    <col min="10540" max="10540" width="4.140625" style="1" customWidth="1"/>
    <col min="10541" max="10541" width="4.5703125" style="1" customWidth="1"/>
    <col min="10542" max="10542" width="4.7109375" style="1" customWidth="1"/>
    <col min="10543" max="10543" width="4.5703125" style="1" customWidth="1"/>
    <col min="10544" max="10544" width="4.140625" style="1" customWidth="1"/>
    <col min="10545" max="10545" width="4.28515625" style="1" customWidth="1"/>
    <col min="10546" max="10546" width="4.42578125" style="1" customWidth="1"/>
    <col min="10547" max="10547" width="4.28515625" style="1" customWidth="1"/>
    <col min="10548" max="10548" width="4.7109375" style="1" customWidth="1"/>
    <col min="10549" max="10549" width="4.28515625" style="1" customWidth="1"/>
    <col min="10550" max="10752" width="3.28515625" style="1"/>
    <col min="10753" max="10753" width="5.28515625" style="1" customWidth="1"/>
    <col min="10754" max="10754" width="3.28515625" style="1"/>
    <col min="10755" max="10756" width="4.5703125" style="1" customWidth="1"/>
    <col min="10757" max="10757" width="5.42578125" style="1" customWidth="1"/>
    <col min="10758" max="10758" width="5.5703125" style="1" customWidth="1"/>
    <col min="10759" max="10759" width="6.85546875" style="1" customWidth="1"/>
    <col min="10760" max="10760" width="8" style="1" customWidth="1"/>
    <col min="10761" max="10761" width="8.28515625" style="1" customWidth="1"/>
    <col min="10762" max="10762" width="4.7109375" style="1" customWidth="1"/>
    <col min="10763" max="10764" width="5.42578125" style="1" customWidth="1"/>
    <col min="10765" max="10765" width="6" style="1" customWidth="1"/>
    <col min="10766" max="10766" width="4.5703125" style="1" customWidth="1"/>
    <col min="10767" max="10767" width="5.5703125" style="1" customWidth="1"/>
    <col min="10768" max="10768" width="7.28515625" style="1" customWidth="1"/>
    <col min="10769" max="10769" width="5.85546875" style="1" customWidth="1"/>
    <col min="10770" max="10770" width="4.85546875" style="1" customWidth="1"/>
    <col min="10771" max="10771" width="3.7109375" style="1" customWidth="1"/>
    <col min="10772" max="10772" width="5" style="1" customWidth="1"/>
    <col min="10773" max="10773" width="5.42578125" style="1" customWidth="1"/>
    <col min="10774" max="10774" width="5.5703125" style="1" customWidth="1"/>
    <col min="10775" max="10775" width="5.140625" style="1" customWidth="1"/>
    <col min="10776" max="10776" width="5.28515625" style="1" customWidth="1"/>
    <col min="10777" max="10777" width="5.140625" style="1" customWidth="1"/>
    <col min="10778" max="10778" width="4.28515625" style="1" customWidth="1"/>
    <col min="10779" max="10781" width="4.85546875" style="1" customWidth="1"/>
    <col min="10782" max="10782" width="3.85546875" style="1" customWidth="1"/>
    <col min="10783" max="10783" width="6.28515625" style="1" customWidth="1"/>
    <col min="10784" max="10784" width="6" style="1" customWidth="1"/>
    <col min="10785" max="10785" width="5.7109375" style="1" customWidth="1"/>
    <col min="10786" max="10786" width="5.5703125" style="1" customWidth="1"/>
    <col min="10787" max="10788" width="4.7109375" style="1" customWidth="1"/>
    <col min="10789" max="10789" width="4.85546875" style="1" customWidth="1"/>
    <col min="10790" max="10790" width="4" style="1" customWidth="1"/>
    <col min="10791" max="10791" width="5.7109375" style="1" customWidth="1"/>
    <col min="10792" max="10792" width="6.140625" style="1" customWidth="1"/>
    <col min="10793" max="10793" width="6" style="1" customWidth="1"/>
    <col min="10794" max="10794" width="4.140625" style="1" customWidth="1"/>
    <col min="10795" max="10795" width="4.28515625" style="1" customWidth="1"/>
    <col min="10796" max="10796" width="4.140625" style="1" customWidth="1"/>
    <col min="10797" max="10797" width="4.5703125" style="1" customWidth="1"/>
    <col min="10798" max="10798" width="4.7109375" style="1" customWidth="1"/>
    <col min="10799" max="10799" width="4.5703125" style="1" customWidth="1"/>
    <col min="10800" max="10800" width="4.140625" style="1" customWidth="1"/>
    <col min="10801" max="10801" width="4.28515625" style="1" customWidth="1"/>
    <col min="10802" max="10802" width="4.42578125" style="1" customWidth="1"/>
    <col min="10803" max="10803" width="4.28515625" style="1" customWidth="1"/>
    <col min="10804" max="10804" width="4.7109375" style="1" customWidth="1"/>
    <col min="10805" max="10805" width="4.28515625" style="1" customWidth="1"/>
    <col min="10806" max="11008" width="3.28515625" style="1"/>
    <col min="11009" max="11009" width="5.28515625" style="1" customWidth="1"/>
    <col min="11010" max="11010" width="3.28515625" style="1"/>
    <col min="11011" max="11012" width="4.5703125" style="1" customWidth="1"/>
    <col min="11013" max="11013" width="5.42578125" style="1" customWidth="1"/>
    <col min="11014" max="11014" width="5.5703125" style="1" customWidth="1"/>
    <col min="11015" max="11015" width="6.85546875" style="1" customWidth="1"/>
    <col min="11016" max="11016" width="8" style="1" customWidth="1"/>
    <col min="11017" max="11017" width="8.28515625" style="1" customWidth="1"/>
    <col min="11018" max="11018" width="4.7109375" style="1" customWidth="1"/>
    <col min="11019" max="11020" width="5.42578125" style="1" customWidth="1"/>
    <col min="11021" max="11021" width="6" style="1" customWidth="1"/>
    <col min="11022" max="11022" width="4.5703125" style="1" customWidth="1"/>
    <col min="11023" max="11023" width="5.5703125" style="1" customWidth="1"/>
    <col min="11024" max="11024" width="7.28515625" style="1" customWidth="1"/>
    <col min="11025" max="11025" width="5.85546875" style="1" customWidth="1"/>
    <col min="11026" max="11026" width="4.85546875" style="1" customWidth="1"/>
    <col min="11027" max="11027" width="3.7109375" style="1" customWidth="1"/>
    <col min="11028" max="11028" width="5" style="1" customWidth="1"/>
    <col min="11029" max="11029" width="5.42578125" style="1" customWidth="1"/>
    <col min="11030" max="11030" width="5.5703125" style="1" customWidth="1"/>
    <col min="11031" max="11031" width="5.140625" style="1" customWidth="1"/>
    <col min="11032" max="11032" width="5.28515625" style="1" customWidth="1"/>
    <col min="11033" max="11033" width="5.140625" style="1" customWidth="1"/>
    <col min="11034" max="11034" width="4.28515625" style="1" customWidth="1"/>
    <col min="11035" max="11037" width="4.85546875" style="1" customWidth="1"/>
    <col min="11038" max="11038" width="3.85546875" style="1" customWidth="1"/>
    <col min="11039" max="11039" width="6.28515625" style="1" customWidth="1"/>
    <col min="11040" max="11040" width="6" style="1" customWidth="1"/>
    <col min="11041" max="11041" width="5.7109375" style="1" customWidth="1"/>
    <col min="11042" max="11042" width="5.5703125" style="1" customWidth="1"/>
    <col min="11043" max="11044" width="4.7109375" style="1" customWidth="1"/>
    <col min="11045" max="11045" width="4.85546875" style="1" customWidth="1"/>
    <col min="11046" max="11046" width="4" style="1" customWidth="1"/>
    <col min="11047" max="11047" width="5.7109375" style="1" customWidth="1"/>
    <col min="11048" max="11048" width="6.140625" style="1" customWidth="1"/>
    <col min="11049" max="11049" width="6" style="1" customWidth="1"/>
    <col min="11050" max="11050" width="4.140625" style="1" customWidth="1"/>
    <col min="11051" max="11051" width="4.28515625" style="1" customWidth="1"/>
    <col min="11052" max="11052" width="4.140625" style="1" customWidth="1"/>
    <col min="11053" max="11053" width="4.5703125" style="1" customWidth="1"/>
    <col min="11054" max="11054" width="4.7109375" style="1" customWidth="1"/>
    <col min="11055" max="11055" width="4.5703125" style="1" customWidth="1"/>
    <col min="11056" max="11056" width="4.140625" style="1" customWidth="1"/>
    <col min="11057" max="11057" width="4.28515625" style="1" customWidth="1"/>
    <col min="11058" max="11058" width="4.42578125" style="1" customWidth="1"/>
    <col min="11059" max="11059" width="4.28515625" style="1" customWidth="1"/>
    <col min="11060" max="11060" width="4.7109375" style="1" customWidth="1"/>
    <col min="11061" max="11061" width="4.28515625" style="1" customWidth="1"/>
    <col min="11062" max="11264" width="3.28515625" style="1"/>
    <col min="11265" max="11265" width="5.28515625" style="1" customWidth="1"/>
    <col min="11266" max="11266" width="3.28515625" style="1"/>
    <col min="11267" max="11268" width="4.5703125" style="1" customWidth="1"/>
    <col min="11269" max="11269" width="5.42578125" style="1" customWidth="1"/>
    <col min="11270" max="11270" width="5.5703125" style="1" customWidth="1"/>
    <col min="11271" max="11271" width="6.85546875" style="1" customWidth="1"/>
    <col min="11272" max="11272" width="8" style="1" customWidth="1"/>
    <col min="11273" max="11273" width="8.28515625" style="1" customWidth="1"/>
    <col min="11274" max="11274" width="4.7109375" style="1" customWidth="1"/>
    <col min="11275" max="11276" width="5.42578125" style="1" customWidth="1"/>
    <col min="11277" max="11277" width="6" style="1" customWidth="1"/>
    <col min="11278" max="11278" width="4.5703125" style="1" customWidth="1"/>
    <col min="11279" max="11279" width="5.5703125" style="1" customWidth="1"/>
    <col min="11280" max="11280" width="7.28515625" style="1" customWidth="1"/>
    <col min="11281" max="11281" width="5.85546875" style="1" customWidth="1"/>
    <col min="11282" max="11282" width="4.85546875" style="1" customWidth="1"/>
    <col min="11283" max="11283" width="3.7109375" style="1" customWidth="1"/>
    <col min="11284" max="11284" width="5" style="1" customWidth="1"/>
    <col min="11285" max="11285" width="5.42578125" style="1" customWidth="1"/>
    <col min="11286" max="11286" width="5.5703125" style="1" customWidth="1"/>
    <col min="11287" max="11287" width="5.140625" style="1" customWidth="1"/>
    <col min="11288" max="11288" width="5.28515625" style="1" customWidth="1"/>
    <col min="11289" max="11289" width="5.140625" style="1" customWidth="1"/>
    <col min="11290" max="11290" width="4.28515625" style="1" customWidth="1"/>
    <col min="11291" max="11293" width="4.85546875" style="1" customWidth="1"/>
    <col min="11294" max="11294" width="3.85546875" style="1" customWidth="1"/>
    <col min="11295" max="11295" width="6.28515625" style="1" customWidth="1"/>
    <col min="11296" max="11296" width="6" style="1" customWidth="1"/>
    <col min="11297" max="11297" width="5.7109375" style="1" customWidth="1"/>
    <col min="11298" max="11298" width="5.5703125" style="1" customWidth="1"/>
    <col min="11299" max="11300" width="4.7109375" style="1" customWidth="1"/>
    <col min="11301" max="11301" width="4.85546875" style="1" customWidth="1"/>
    <col min="11302" max="11302" width="4" style="1" customWidth="1"/>
    <col min="11303" max="11303" width="5.7109375" style="1" customWidth="1"/>
    <col min="11304" max="11304" width="6.140625" style="1" customWidth="1"/>
    <col min="11305" max="11305" width="6" style="1" customWidth="1"/>
    <col min="11306" max="11306" width="4.140625" style="1" customWidth="1"/>
    <col min="11307" max="11307" width="4.28515625" style="1" customWidth="1"/>
    <col min="11308" max="11308" width="4.140625" style="1" customWidth="1"/>
    <col min="11309" max="11309" width="4.5703125" style="1" customWidth="1"/>
    <col min="11310" max="11310" width="4.7109375" style="1" customWidth="1"/>
    <col min="11311" max="11311" width="4.5703125" style="1" customWidth="1"/>
    <col min="11312" max="11312" width="4.140625" style="1" customWidth="1"/>
    <col min="11313" max="11313" width="4.28515625" style="1" customWidth="1"/>
    <col min="11314" max="11314" width="4.42578125" style="1" customWidth="1"/>
    <col min="11315" max="11315" width="4.28515625" style="1" customWidth="1"/>
    <col min="11316" max="11316" width="4.7109375" style="1" customWidth="1"/>
    <col min="11317" max="11317" width="4.28515625" style="1" customWidth="1"/>
    <col min="11318" max="11520" width="3.28515625" style="1"/>
    <col min="11521" max="11521" width="5.28515625" style="1" customWidth="1"/>
    <col min="11522" max="11522" width="3.28515625" style="1"/>
    <col min="11523" max="11524" width="4.5703125" style="1" customWidth="1"/>
    <col min="11525" max="11525" width="5.42578125" style="1" customWidth="1"/>
    <col min="11526" max="11526" width="5.5703125" style="1" customWidth="1"/>
    <col min="11527" max="11527" width="6.85546875" style="1" customWidth="1"/>
    <col min="11528" max="11528" width="8" style="1" customWidth="1"/>
    <col min="11529" max="11529" width="8.28515625" style="1" customWidth="1"/>
    <col min="11530" max="11530" width="4.7109375" style="1" customWidth="1"/>
    <col min="11531" max="11532" width="5.42578125" style="1" customWidth="1"/>
    <col min="11533" max="11533" width="6" style="1" customWidth="1"/>
    <col min="11534" max="11534" width="4.5703125" style="1" customWidth="1"/>
    <col min="11535" max="11535" width="5.5703125" style="1" customWidth="1"/>
    <col min="11536" max="11536" width="7.28515625" style="1" customWidth="1"/>
    <col min="11537" max="11537" width="5.85546875" style="1" customWidth="1"/>
    <col min="11538" max="11538" width="4.85546875" style="1" customWidth="1"/>
    <col min="11539" max="11539" width="3.7109375" style="1" customWidth="1"/>
    <col min="11540" max="11540" width="5" style="1" customWidth="1"/>
    <col min="11541" max="11541" width="5.42578125" style="1" customWidth="1"/>
    <col min="11542" max="11542" width="5.5703125" style="1" customWidth="1"/>
    <col min="11543" max="11543" width="5.140625" style="1" customWidth="1"/>
    <col min="11544" max="11544" width="5.28515625" style="1" customWidth="1"/>
    <col min="11545" max="11545" width="5.140625" style="1" customWidth="1"/>
    <col min="11546" max="11546" width="4.28515625" style="1" customWidth="1"/>
    <col min="11547" max="11549" width="4.85546875" style="1" customWidth="1"/>
    <col min="11550" max="11550" width="3.85546875" style="1" customWidth="1"/>
    <col min="11551" max="11551" width="6.28515625" style="1" customWidth="1"/>
    <col min="11552" max="11552" width="6" style="1" customWidth="1"/>
    <col min="11553" max="11553" width="5.7109375" style="1" customWidth="1"/>
    <col min="11554" max="11554" width="5.5703125" style="1" customWidth="1"/>
    <col min="11555" max="11556" width="4.7109375" style="1" customWidth="1"/>
    <col min="11557" max="11557" width="4.85546875" style="1" customWidth="1"/>
    <col min="11558" max="11558" width="4" style="1" customWidth="1"/>
    <col min="11559" max="11559" width="5.7109375" style="1" customWidth="1"/>
    <col min="11560" max="11560" width="6.140625" style="1" customWidth="1"/>
    <col min="11561" max="11561" width="6" style="1" customWidth="1"/>
    <col min="11562" max="11562" width="4.140625" style="1" customWidth="1"/>
    <col min="11563" max="11563" width="4.28515625" style="1" customWidth="1"/>
    <col min="11564" max="11564" width="4.140625" style="1" customWidth="1"/>
    <col min="11565" max="11565" width="4.5703125" style="1" customWidth="1"/>
    <col min="11566" max="11566" width="4.7109375" style="1" customWidth="1"/>
    <col min="11567" max="11567" width="4.5703125" style="1" customWidth="1"/>
    <col min="11568" max="11568" width="4.140625" style="1" customWidth="1"/>
    <col min="11569" max="11569" width="4.28515625" style="1" customWidth="1"/>
    <col min="11570" max="11570" width="4.42578125" style="1" customWidth="1"/>
    <col min="11571" max="11571" width="4.28515625" style="1" customWidth="1"/>
    <col min="11572" max="11572" width="4.7109375" style="1" customWidth="1"/>
    <col min="11573" max="11573" width="4.28515625" style="1" customWidth="1"/>
    <col min="11574" max="11776" width="3.28515625" style="1"/>
    <col min="11777" max="11777" width="5.28515625" style="1" customWidth="1"/>
    <col min="11778" max="11778" width="3.28515625" style="1"/>
    <col min="11779" max="11780" width="4.5703125" style="1" customWidth="1"/>
    <col min="11781" max="11781" width="5.42578125" style="1" customWidth="1"/>
    <col min="11782" max="11782" width="5.5703125" style="1" customWidth="1"/>
    <col min="11783" max="11783" width="6.85546875" style="1" customWidth="1"/>
    <col min="11784" max="11784" width="8" style="1" customWidth="1"/>
    <col min="11785" max="11785" width="8.28515625" style="1" customWidth="1"/>
    <col min="11786" max="11786" width="4.7109375" style="1" customWidth="1"/>
    <col min="11787" max="11788" width="5.42578125" style="1" customWidth="1"/>
    <col min="11789" max="11789" width="6" style="1" customWidth="1"/>
    <col min="11790" max="11790" width="4.5703125" style="1" customWidth="1"/>
    <col min="11791" max="11791" width="5.5703125" style="1" customWidth="1"/>
    <col min="11792" max="11792" width="7.28515625" style="1" customWidth="1"/>
    <col min="11793" max="11793" width="5.85546875" style="1" customWidth="1"/>
    <col min="11794" max="11794" width="4.85546875" style="1" customWidth="1"/>
    <col min="11795" max="11795" width="3.7109375" style="1" customWidth="1"/>
    <col min="11796" max="11796" width="5" style="1" customWidth="1"/>
    <col min="11797" max="11797" width="5.42578125" style="1" customWidth="1"/>
    <col min="11798" max="11798" width="5.5703125" style="1" customWidth="1"/>
    <col min="11799" max="11799" width="5.140625" style="1" customWidth="1"/>
    <col min="11800" max="11800" width="5.28515625" style="1" customWidth="1"/>
    <col min="11801" max="11801" width="5.140625" style="1" customWidth="1"/>
    <col min="11802" max="11802" width="4.28515625" style="1" customWidth="1"/>
    <col min="11803" max="11805" width="4.85546875" style="1" customWidth="1"/>
    <col min="11806" max="11806" width="3.85546875" style="1" customWidth="1"/>
    <col min="11807" max="11807" width="6.28515625" style="1" customWidth="1"/>
    <col min="11808" max="11808" width="6" style="1" customWidth="1"/>
    <col min="11809" max="11809" width="5.7109375" style="1" customWidth="1"/>
    <col min="11810" max="11810" width="5.5703125" style="1" customWidth="1"/>
    <col min="11811" max="11812" width="4.7109375" style="1" customWidth="1"/>
    <col min="11813" max="11813" width="4.85546875" style="1" customWidth="1"/>
    <col min="11814" max="11814" width="4" style="1" customWidth="1"/>
    <col min="11815" max="11815" width="5.7109375" style="1" customWidth="1"/>
    <col min="11816" max="11816" width="6.140625" style="1" customWidth="1"/>
    <col min="11817" max="11817" width="6" style="1" customWidth="1"/>
    <col min="11818" max="11818" width="4.140625" style="1" customWidth="1"/>
    <col min="11819" max="11819" width="4.28515625" style="1" customWidth="1"/>
    <col min="11820" max="11820" width="4.140625" style="1" customWidth="1"/>
    <col min="11821" max="11821" width="4.5703125" style="1" customWidth="1"/>
    <col min="11822" max="11822" width="4.7109375" style="1" customWidth="1"/>
    <col min="11823" max="11823" width="4.5703125" style="1" customWidth="1"/>
    <col min="11824" max="11824" width="4.140625" style="1" customWidth="1"/>
    <col min="11825" max="11825" width="4.28515625" style="1" customWidth="1"/>
    <col min="11826" max="11826" width="4.42578125" style="1" customWidth="1"/>
    <col min="11827" max="11827" width="4.28515625" style="1" customWidth="1"/>
    <col min="11828" max="11828" width="4.7109375" style="1" customWidth="1"/>
    <col min="11829" max="11829" width="4.28515625" style="1" customWidth="1"/>
    <col min="11830" max="12032" width="3.28515625" style="1"/>
    <col min="12033" max="12033" width="5.28515625" style="1" customWidth="1"/>
    <col min="12034" max="12034" width="3.28515625" style="1"/>
    <col min="12035" max="12036" width="4.5703125" style="1" customWidth="1"/>
    <col min="12037" max="12037" width="5.42578125" style="1" customWidth="1"/>
    <col min="12038" max="12038" width="5.5703125" style="1" customWidth="1"/>
    <col min="12039" max="12039" width="6.85546875" style="1" customWidth="1"/>
    <col min="12040" max="12040" width="8" style="1" customWidth="1"/>
    <col min="12041" max="12041" width="8.28515625" style="1" customWidth="1"/>
    <col min="12042" max="12042" width="4.7109375" style="1" customWidth="1"/>
    <col min="12043" max="12044" width="5.42578125" style="1" customWidth="1"/>
    <col min="12045" max="12045" width="6" style="1" customWidth="1"/>
    <col min="12046" max="12046" width="4.5703125" style="1" customWidth="1"/>
    <col min="12047" max="12047" width="5.5703125" style="1" customWidth="1"/>
    <col min="12048" max="12048" width="7.28515625" style="1" customWidth="1"/>
    <col min="12049" max="12049" width="5.85546875" style="1" customWidth="1"/>
    <col min="12050" max="12050" width="4.85546875" style="1" customWidth="1"/>
    <col min="12051" max="12051" width="3.7109375" style="1" customWidth="1"/>
    <col min="12052" max="12052" width="5" style="1" customWidth="1"/>
    <col min="12053" max="12053" width="5.42578125" style="1" customWidth="1"/>
    <col min="12054" max="12054" width="5.5703125" style="1" customWidth="1"/>
    <col min="12055" max="12055" width="5.140625" style="1" customWidth="1"/>
    <col min="12056" max="12056" width="5.28515625" style="1" customWidth="1"/>
    <col min="12057" max="12057" width="5.140625" style="1" customWidth="1"/>
    <col min="12058" max="12058" width="4.28515625" style="1" customWidth="1"/>
    <col min="12059" max="12061" width="4.85546875" style="1" customWidth="1"/>
    <col min="12062" max="12062" width="3.85546875" style="1" customWidth="1"/>
    <col min="12063" max="12063" width="6.28515625" style="1" customWidth="1"/>
    <col min="12064" max="12064" width="6" style="1" customWidth="1"/>
    <col min="12065" max="12065" width="5.7109375" style="1" customWidth="1"/>
    <col min="12066" max="12066" width="5.5703125" style="1" customWidth="1"/>
    <col min="12067" max="12068" width="4.7109375" style="1" customWidth="1"/>
    <col min="12069" max="12069" width="4.85546875" style="1" customWidth="1"/>
    <col min="12070" max="12070" width="4" style="1" customWidth="1"/>
    <col min="12071" max="12071" width="5.7109375" style="1" customWidth="1"/>
    <col min="12072" max="12072" width="6.140625" style="1" customWidth="1"/>
    <col min="12073" max="12073" width="6" style="1" customWidth="1"/>
    <col min="12074" max="12074" width="4.140625" style="1" customWidth="1"/>
    <col min="12075" max="12075" width="4.28515625" style="1" customWidth="1"/>
    <col min="12076" max="12076" width="4.140625" style="1" customWidth="1"/>
    <col min="12077" max="12077" width="4.5703125" style="1" customWidth="1"/>
    <col min="12078" max="12078" width="4.7109375" style="1" customWidth="1"/>
    <col min="12079" max="12079" width="4.5703125" style="1" customWidth="1"/>
    <col min="12080" max="12080" width="4.140625" style="1" customWidth="1"/>
    <col min="12081" max="12081" width="4.28515625" style="1" customWidth="1"/>
    <col min="12082" max="12082" width="4.42578125" style="1" customWidth="1"/>
    <col min="12083" max="12083" width="4.28515625" style="1" customWidth="1"/>
    <col min="12084" max="12084" width="4.7109375" style="1" customWidth="1"/>
    <col min="12085" max="12085" width="4.28515625" style="1" customWidth="1"/>
    <col min="12086" max="12288" width="3.28515625" style="1"/>
    <col min="12289" max="12289" width="5.28515625" style="1" customWidth="1"/>
    <col min="12290" max="12290" width="3.28515625" style="1"/>
    <col min="12291" max="12292" width="4.5703125" style="1" customWidth="1"/>
    <col min="12293" max="12293" width="5.42578125" style="1" customWidth="1"/>
    <col min="12294" max="12294" width="5.5703125" style="1" customWidth="1"/>
    <col min="12295" max="12295" width="6.85546875" style="1" customWidth="1"/>
    <col min="12296" max="12296" width="8" style="1" customWidth="1"/>
    <col min="12297" max="12297" width="8.28515625" style="1" customWidth="1"/>
    <col min="12298" max="12298" width="4.7109375" style="1" customWidth="1"/>
    <col min="12299" max="12300" width="5.42578125" style="1" customWidth="1"/>
    <col min="12301" max="12301" width="6" style="1" customWidth="1"/>
    <col min="12302" max="12302" width="4.5703125" style="1" customWidth="1"/>
    <col min="12303" max="12303" width="5.5703125" style="1" customWidth="1"/>
    <col min="12304" max="12304" width="7.28515625" style="1" customWidth="1"/>
    <col min="12305" max="12305" width="5.85546875" style="1" customWidth="1"/>
    <col min="12306" max="12306" width="4.85546875" style="1" customWidth="1"/>
    <col min="12307" max="12307" width="3.7109375" style="1" customWidth="1"/>
    <col min="12308" max="12308" width="5" style="1" customWidth="1"/>
    <col min="12309" max="12309" width="5.42578125" style="1" customWidth="1"/>
    <col min="12310" max="12310" width="5.5703125" style="1" customWidth="1"/>
    <col min="12311" max="12311" width="5.140625" style="1" customWidth="1"/>
    <col min="12312" max="12312" width="5.28515625" style="1" customWidth="1"/>
    <col min="12313" max="12313" width="5.140625" style="1" customWidth="1"/>
    <col min="12314" max="12314" width="4.28515625" style="1" customWidth="1"/>
    <col min="12315" max="12317" width="4.85546875" style="1" customWidth="1"/>
    <col min="12318" max="12318" width="3.85546875" style="1" customWidth="1"/>
    <col min="12319" max="12319" width="6.28515625" style="1" customWidth="1"/>
    <col min="12320" max="12320" width="6" style="1" customWidth="1"/>
    <col min="12321" max="12321" width="5.7109375" style="1" customWidth="1"/>
    <col min="12322" max="12322" width="5.5703125" style="1" customWidth="1"/>
    <col min="12323" max="12324" width="4.7109375" style="1" customWidth="1"/>
    <col min="12325" max="12325" width="4.85546875" style="1" customWidth="1"/>
    <col min="12326" max="12326" width="4" style="1" customWidth="1"/>
    <col min="12327" max="12327" width="5.7109375" style="1" customWidth="1"/>
    <col min="12328" max="12328" width="6.140625" style="1" customWidth="1"/>
    <col min="12329" max="12329" width="6" style="1" customWidth="1"/>
    <col min="12330" max="12330" width="4.140625" style="1" customWidth="1"/>
    <col min="12331" max="12331" width="4.28515625" style="1" customWidth="1"/>
    <col min="12332" max="12332" width="4.140625" style="1" customWidth="1"/>
    <col min="12333" max="12333" width="4.5703125" style="1" customWidth="1"/>
    <col min="12334" max="12334" width="4.7109375" style="1" customWidth="1"/>
    <col min="12335" max="12335" width="4.5703125" style="1" customWidth="1"/>
    <col min="12336" max="12336" width="4.140625" style="1" customWidth="1"/>
    <col min="12337" max="12337" width="4.28515625" style="1" customWidth="1"/>
    <col min="12338" max="12338" width="4.42578125" style="1" customWidth="1"/>
    <col min="12339" max="12339" width="4.28515625" style="1" customWidth="1"/>
    <col min="12340" max="12340" width="4.7109375" style="1" customWidth="1"/>
    <col min="12341" max="12341" width="4.28515625" style="1" customWidth="1"/>
    <col min="12342" max="12544" width="3.28515625" style="1"/>
    <col min="12545" max="12545" width="5.28515625" style="1" customWidth="1"/>
    <col min="12546" max="12546" width="3.28515625" style="1"/>
    <col min="12547" max="12548" width="4.5703125" style="1" customWidth="1"/>
    <col min="12549" max="12549" width="5.42578125" style="1" customWidth="1"/>
    <col min="12550" max="12550" width="5.5703125" style="1" customWidth="1"/>
    <col min="12551" max="12551" width="6.85546875" style="1" customWidth="1"/>
    <col min="12552" max="12552" width="8" style="1" customWidth="1"/>
    <col min="12553" max="12553" width="8.28515625" style="1" customWidth="1"/>
    <col min="12554" max="12554" width="4.7109375" style="1" customWidth="1"/>
    <col min="12555" max="12556" width="5.42578125" style="1" customWidth="1"/>
    <col min="12557" max="12557" width="6" style="1" customWidth="1"/>
    <col min="12558" max="12558" width="4.5703125" style="1" customWidth="1"/>
    <col min="12559" max="12559" width="5.5703125" style="1" customWidth="1"/>
    <col min="12560" max="12560" width="7.28515625" style="1" customWidth="1"/>
    <col min="12561" max="12561" width="5.85546875" style="1" customWidth="1"/>
    <col min="12562" max="12562" width="4.85546875" style="1" customWidth="1"/>
    <col min="12563" max="12563" width="3.7109375" style="1" customWidth="1"/>
    <col min="12564" max="12564" width="5" style="1" customWidth="1"/>
    <col min="12565" max="12565" width="5.42578125" style="1" customWidth="1"/>
    <col min="12566" max="12566" width="5.5703125" style="1" customWidth="1"/>
    <col min="12567" max="12567" width="5.140625" style="1" customWidth="1"/>
    <col min="12568" max="12568" width="5.28515625" style="1" customWidth="1"/>
    <col min="12569" max="12569" width="5.140625" style="1" customWidth="1"/>
    <col min="12570" max="12570" width="4.28515625" style="1" customWidth="1"/>
    <col min="12571" max="12573" width="4.85546875" style="1" customWidth="1"/>
    <col min="12574" max="12574" width="3.85546875" style="1" customWidth="1"/>
    <col min="12575" max="12575" width="6.28515625" style="1" customWidth="1"/>
    <col min="12576" max="12576" width="6" style="1" customWidth="1"/>
    <col min="12577" max="12577" width="5.7109375" style="1" customWidth="1"/>
    <col min="12578" max="12578" width="5.5703125" style="1" customWidth="1"/>
    <col min="12579" max="12580" width="4.7109375" style="1" customWidth="1"/>
    <col min="12581" max="12581" width="4.85546875" style="1" customWidth="1"/>
    <col min="12582" max="12582" width="4" style="1" customWidth="1"/>
    <col min="12583" max="12583" width="5.7109375" style="1" customWidth="1"/>
    <col min="12584" max="12584" width="6.140625" style="1" customWidth="1"/>
    <col min="12585" max="12585" width="6" style="1" customWidth="1"/>
    <col min="12586" max="12586" width="4.140625" style="1" customWidth="1"/>
    <col min="12587" max="12587" width="4.28515625" style="1" customWidth="1"/>
    <col min="12588" max="12588" width="4.140625" style="1" customWidth="1"/>
    <col min="12589" max="12589" width="4.5703125" style="1" customWidth="1"/>
    <col min="12590" max="12590" width="4.7109375" style="1" customWidth="1"/>
    <col min="12591" max="12591" width="4.5703125" style="1" customWidth="1"/>
    <col min="12592" max="12592" width="4.140625" style="1" customWidth="1"/>
    <col min="12593" max="12593" width="4.28515625" style="1" customWidth="1"/>
    <col min="12594" max="12594" width="4.42578125" style="1" customWidth="1"/>
    <col min="12595" max="12595" width="4.28515625" style="1" customWidth="1"/>
    <col min="12596" max="12596" width="4.7109375" style="1" customWidth="1"/>
    <col min="12597" max="12597" width="4.28515625" style="1" customWidth="1"/>
    <col min="12598" max="12800" width="3.28515625" style="1"/>
    <col min="12801" max="12801" width="5.28515625" style="1" customWidth="1"/>
    <col min="12802" max="12802" width="3.28515625" style="1"/>
    <col min="12803" max="12804" width="4.5703125" style="1" customWidth="1"/>
    <col min="12805" max="12805" width="5.42578125" style="1" customWidth="1"/>
    <col min="12806" max="12806" width="5.5703125" style="1" customWidth="1"/>
    <col min="12807" max="12807" width="6.85546875" style="1" customWidth="1"/>
    <col min="12808" max="12808" width="8" style="1" customWidth="1"/>
    <col min="12809" max="12809" width="8.28515625" style="1" customWidth="1"/>
    <col min="12810" max="12810" width="4.7109375" style="1" customWidth="1"/>
    <col min="12811" max="12812" width="5.42578125" style="1" customWidth="1"/>
    <col min="12813" max="12813" width="6" style="1" customWidth="1"/>
    <col min="12814" max="12814" width="4.5703125" style="1" customWidth="1"/>
    <col min="12815" max="12815" width="5.5703125" style="1" customWidth="1"/>
    <col min="12816" max="12816" width="7.28515625" style="1" customWidth="1"/>
    <col min="12817" max="12817" width="5.85546875" style="1" customWidth="1"/>
    <col min="12818" max="12818" width="4.85546875" style="1" customWidth="1"/>
    <col min="12819" max="12819" width="3.7109375" style="1" customWidth="1"/>
    <col min="12820" max="12820" width="5" style="1" customWidth="1"/>
    <col min="12821" max="12821" width="5.42578125" style="1" customWidth="1"/>
    <col min="12822" max="12822" width="5.5703125" style="1" customWidth="1"/>
    <col min="12823" max="12823" width="5.140625" style="1" customWidth="1"/>
    <col min="12824" max="12824" width="5.28515625" style="1" customWidth="1"/>
    <col min="12825" max="12825" width="5.140625" style="1" customWidth="1"/>
    <col min="12826" max="12826" width="4.28515625" style="1" customWidth="1"/>
    <col min="12827" max="12829" width="4.85546875" style="1" customWidth="1"/>
    <col min="12830" max="12830" width="3.85546875" style="1" customWidth="1"/>
    <col min="12831" max="12831" width="6.28515625" style="1" customWidth="1"/>
    <col min="12832" max="12832" width="6" style="1" customWidth="1"/>
    <col min="12833" max="12833" width="5.7109375" style="1" customWidth="1"/>
    <col min="12834" max="12834" width="5.5703125" style="1" customWidth="1"/>
    <col min="12835" max="12836" width="4.7109375" style="1" customWidth="1"/>
    <col min="12837" max="12837" width="4.85546875" style="1" customWidth="1"/>
    <col min="12838" max="12838" width="4" style="1" customWidth="1"/>
    <col min="12839" max="12839" width="5.7109375" style="1" customWidth="1"/>
    <col min="12840" max="12840" width="6.140625" style="1" customWidth="1"/>
    <col min="12841" max="12841" width="6" style="1" customWidth="1"/>
    <col min="12842" max="12842" width="4.140625" style="1" customWidth="1"/>
    <col min="12843" max="12843" width="4.28515625" style="1" customWidth="1"/>
    <col min="12844" max="12844" width="4.140625" style="1" customWidth="1"/>
    <col min="12845" max="12845" width="4.5703125" style="1" customWidth="1"/>
    <col min="12846" max="12846" width="4.7109375" style="1" customWidth="1"/>
    <col min="12847" max="12847" width="4.5703125" style="1" customWidth="1"/>
    <col min="12848" max="12848" width="4.140625" style="1" customWidth="1"/>
    <col min="12849" max="12849" width="4.28515625" style="1" customWidth="1"/>
    <col min="12850" max="12850" width="4.42578125" style="1" customWidth="1"/>
    <col min="12851" max="12851" width="4.28515625" style="1" customWidth="1"/>
    <col min="12852" max="12852" width="4.7109375" style="1" customWidth="1"/>
    <col min="12853" max="12853" width="4.28515625" style="1" customWidth="1"/>
    <col min="12854" max="13056" width="3.28515625" style="1"/>
    <col min="13057" max="13057" width="5.28515625" style="1" customWidth="1"/>
    <col min="13058" max="13058" width="3.28515625" style="1"/>
    <col min="13059" max="13060" width="4.5703125" style="1" customWidth="1"/>
    <col min="13061" max="13061" width="5.42578125" style="1" customWidth="1"/>
    <col min="13062" max="13062" width="5.5703125" style="1" customWidth="1"/>
    <col min="13063" max="13063" width="6.85546875" style="1" customWidth="1"/>
    <col min="13064" max="13064" width="8" style="1" customWidth="1"/>
    <col min="13065" max="13065" width="8.28515625" style="1" customWidth="1"/>
    <col min="13066" max="13066" width="4.7109375" style="1" customWidth="1"/>
    <col min="13067" max="13068" width="5.42578125" style="1" customWidth="1"/>
    <col min="13069" max="13069" width="6" style="1" customWidth="1"/>
    <col min="13070" max="13070" width="4.5703125" style="1" customWidth="1"/>
    <col min="13071" max="13071" width="5.5703125" style="1" customWidth="1"/>
    <col min="13072" max="13072" width="7.28515625" style="1" customWidth="1"/>
    <col min="13073" max="13073" width="5.85546875" style="1" customWidth="1"/>
    <col min="13074" max="13074" width="4.85546875" style="1" customWidth="1"/>
    <col min="13075" max="13075" width="3.7109375" style="1" customWidth="1"/>
    <col min="13076" max="13076" width="5" style="1" customWidth="1"/>
    <col min="13077" max="13077" width="5.42578125" style="1" customWidth="1"/>
    <col min="13078" max="13078" width="5.5703125" style="1" customWidth="1"/>
    <col min="13079" max="13079" width="5.140625" style="1" customWidth="1"/>
    <col min="13080" max="13080" width="5.28515625" style="1" customWidth="1"/>
    <col min="13081" max="13081" width="5.140625" style="1" customWidth="1"/>
    <col min="13082" max="13082" width="4.28515625" style="1" customWidth="1"/>
    <col min="13083" max="13085" width="4.85546875" style="1" customWidth="1"/>
    <col min="13086" max="13086" width="3.85546875" style="1" customWidth="1"/>
    <col min="13087" max="13087" width="6.28515625" style="1" customWidth="1"/>
    <col min="13088" max="13088" width="6" style="1" customWidth="1"/>
    <col min="13089" max="13089" width="5.7109375" style="1" customWidth="1"/>
    <col min="13090" max="13090" width="5.5703125" style="1" customWidth="1"/>
    <col min="13091" max="13092" width="4.7109375" style="1" customWidth="1"/>
    <col min="13093" max="13093" width="4.85546875" style="1" customWidth="1"/>
    <col min="13094" max="13094" width="4" style="1" customWidth="1"/>
    <col min="13095" max="13095" width="5.7109375" style="1" customWidth="1"/>
    <col min="13096" max="13096" width="6.140625" style="1" customWidth="1"/>
    <col min="13097" max="13097" width="6" style="1" customWidth="1"/>
    <col min="13098" max="13098" width="4.140625" style="1" customWidth="1"/>
    <col min="13099" max="13099" width="4.28515625" style="1" customWidth="1"/>
    <col min="13100" max="13100" width="4.140625" style="1" customWidth="1"/>
    <col min="13101" max="13101" width="4.5703125" style="1" customWidth="1"/>
    <col min="13102" max="13102" width="4.7109375" style="1" customWidth="1"/>
    <col min="13103" max="13103" width="4.5703125" style="1" customWidth="1"/>
    <col min="13104" max="13104" width="4.140625" style="1" customWidth="1"/>
    <col min="13105" max="13105" width="4.28515625" style="1" customWidth="1"/>
    <col min="13106" max="13106" width="4.42578125" style="1" customWidth="1"/>
    <col min="13107" max="13107" width="4.28515625" style="1" customWidth="1"/>
    <col min="13108" max="13108" width="4.7109375" style="1" customWidth="1"/>
    <col min="13109" max="13109" width="4.28515625" style="1" customWidth="1"/>
    <col min="13110" max="13312" width="3.28515625" style="1"/>
    <col min="13313" max="13313" width="5.28515625" style="1" customWidth="1"/>
    <col min="13314" max="13314" width="3.28515625" style="1"/>
    <col min="13315" max="13316" width="4.5703125" style="1" customWidth="1"/>
    <col min="13317" max="13317" width="5.42578125" style="1" customWidth="1"/>
    <col min="13318" max="13318" width="5.5703125" style="1" customWidth="1"/>
    <col min="13319" max="13319" width="6.85546875" style="1" customWidth="1"/>
    <col min="13320" max="13320" width="8" style="1" customWidth="1"/>
    <col min="13321" max="13321" width="8.28515625" style="1" customWidth="1"/>
    <col min="13322" max="13322" width="4.7109375" style="1" customWidth="1"/>
    <col min="13323" max="13324" width="5.42578125" style="1" customWidth="1"/>
    <col min="13325" max="13325" width="6" style="1" customWidth="1"/>
    <col min="13326" max="13326" width="4.5703125" style="1" customWidth="1"/>
    <col min="13327" max="13327" width="5.5703125" style="1" customWidth="1"/>
    <col min="13328" max="13328" width="7.28515625" style="1" customWidth="1"/>
    <col min="13329" max="13329" width="5.85546875" style="1" customWidth="1"/>
    <col min="13330" max="13330" width="4.85546875" style="1" customWidth="1"/>
    <col min="13331" max="13331" width="3.7109375" style="1" customWidth="1"/>
    <col min="13332" max="13332" width="5" style="1" customWidth="1"/>
    <col min="13333" max="13333" width="5.42578125" style="1" customWidth="1"/>
    <col min="13334" max="13334" width="5.5703125" style="1" customWidth="1"/>
    <col min="13335" max="13335" width="5.140625" style="1" customWidth="1"/>
    <col min="13336" max="13336" width="5.28515625" style="1" customWidth="1"/>
    <col min="13337" max="13337" width="5.140625" style="1" customWidth="1"/>
    <col min="13338" max="13338" width="4.28515625" style="1" customWidth="1"/>
    <col min="13339" max="13341" width="4.85546875" style="1" customWidth="1"/>
    <col min="13342" max="13342" width="3.85546875" style="1" customWidth="1"/>
    <col min="13343" max="13343" width="6.28515625" style="1" customWidth="1"/>
    <col min="13344" max="13344" width="6" style="1" customWidth="1"/>
    <col min="13345" max="13345" width="5.7109375" style="1" customWidth="1"/>
    <col min="13346" max="13346" width="5.5703125" style="1" customWidth="1"/>
    <col min="13347" max="13348" width="4.7109375" style="1" customWidth="1"/>
    <col min="13349" max="13349" width="4.85546875" style="1" customWidth="1"/>
    <col min="13350" max="13350" width="4" style="1" customWidth="1"/>
    <col min="13351" max="13351" width="5.7109375" style="1" customWidth="1"/>
    <col min="13352" max="13352" width="6.140625" style="1" customWidth="1"/>
    <col min="13353" max="13353" width="6" style="1" customWidth="1"/>
    <col min="13354" max="13354" width="4.140625" style="1" customWidth="1"/>
    <col min="13355" max="13355" width="4.28515625" style="1" customWidth="1"/>
    <col min="13356" max="13356" width="4.140625" style="1" customWidth="1"/>
    <col min="13357" max="13357" width="4.5703125" style="1" customWidth="1"/>
    <col min="13358" max="13358" width="4.7109375" style="1" customWidth="1"/>
    <col min="13359" max="13359" width="4.5703125" style="1" customWidth="1"/>
    <col min="13360" max="13360" width="4.140625" style="1" customWidth="1"/>
    <col min="13361" max="13361" width="4.28515625" style="1" customWidth="1"/>
    <col min="13362" max="13362" width="4.42578125" style="1" customWidth="1"/>
    <col min="13363" max="13363" width="4.28515625" style="1" customWidth="1"/>
    <col min="13364" max="13364" width="4.7109375" style="1" customWidth="1"/>
    <col min="13365" max="13365" width="4.28515625" style="1" customWidth="1"/>
    <col min="13366" max="13568" width="3.28515625" style="1"/>
    <col min="13569" max="13569" width="5.28515625" style="1" customWidth="1"/>
    <col min="13570" max="13570" width="3.28515625" style="1"/>
    <col min="13571" max="13572" width="4.5703125" style="1" customWidth="1"/>
    <col min="13573" max="13573" width="5.42578125" style="1" customWidth="1"/>
    <col min="13574" max="13574" width="5.5703125" style="1" customWidth="1"/>
    <col min="13575" max="13575" width="6.85546875" style="1" customWidth="1"/>
    <col min="13576" max="13576" width="8" style="1" customWidth="1"/>
    <col min="13577" max="13577" width="8.28515625" style="1" customWidth="1"/>
    <col min="13578" max="13578" width="4.7109375" style="1" customWidth="1"/>
    <col min="13579" max="13580" width="5.42578125" style="1" customWidth="1"/>
    <col min="13581" max="13581" width="6" style="1" customWidth="1"/>
    <col min="13582" max="13582" width="4.5703125" style="1" customWidth="1"/>
    <col min="13583" max="13583" width="5.5703125" style="1" customWidth="1"/>
    <col min="13584" max="13584" width="7.28515625" style="1" customWidth="1"/>
    <col min="13585" max="13585" width="5.85546875" style="1" customWidth="1"/>
    <col min="13586" max="13586" width="4.85546875" style="1" customWidth="1"/>
    <col min="13587" max="13587" width="3.7109375" style="1" customWidth="1"/>
    <col min="13588" max="13588" width="5" style="1" customWidth="1"/>
    <col min="13589" max="13589" width="5.42578125" style="1" customWidth="1"/>
    <col min="13590" max="13590" width="5.5703125" style="1" customWidth="1"/>
    <col min="13591" max="13591" width="5.140625" style="1" customWidth="1"/>
    <col min="13592" max="13592" width="5.28515625" style="1" customWidth="1"/>
    <col min="13593" max="13593" width="5.140625" style="1" customWidth="1"/>
    <col min="13594" max="13594" width="4.28515625" style="1" customWidth="1"/>
    <col min="13595" max="13597" width="4.85546875" style="1" customWidth="1"/>
    <col min="13598" max="13598" width="3.85546875" style="1" customWidth="1"/>
    <col min="13599" max="13599" width="6.28515625" style="1" customWidth="1"/>
    <col min="13600" max="13600" width="6" style="1" customWidth="1"/>
    <col min="13601" max="13601" width="5.7109375" style="1" customWidth="1"/>
    <col min="13602" max="13602" width="5.5703125" style="1" customWidth="1"/>
    <col min="13603" max="13604" width="4.7109375" style="1" customWidth="1"/>
    <col min="13605" max="13605" width="4.85546875" style="1" customWidth="1"/>
    <col min="13606" max="13606" width="4" style="1" customWidth="1"/>
    <col min="13607" max="13607" width="5.7109375" style="1" customWidth="1"/>
    <col min="13608" max="13608" width="6.140625" style="1" customWidth="1"/>
    <col min="13609" max="13609" width="6" style="1" customWidth="1"/>
    <col min="13610" max="13610" width="4.140625" style="1" customWidth="1"/>
    <col min="13611" max="13611" width="4.28515625" style="1" customWidth="1"/>
    <col min="13612" max="13612" width="4.140625" style="1" customWidth="1"/>
    <col min="13613" max="13613" width="4.5703125" style="1" customWidth="1"/>
    <col min="13614" max="13614" width="4.7109375" style="1" customWidth="1"/>
    <col min="13615" max="13615" width="4.5703125" style="1" customWidth="1"/>
    <col min="13616" max="13616" width="4.140625" style="1" customWidth="1"/>
    <col min="13617" max="13617" width="4.28515625" style="1" customWidth="1"/>
    <col min="13618" max="13618" width="4.42578125" style="1" customWidth="1"/>
    <col min="13619" max="13619" width="4.28515625" style="1" customWidth="1"/>
    <col min="13620" max="13620" width="4.7109375" style="1" customWidth="1"/>
    <col min="13621" max="13621" width="4.28515625" style="1" customWidth="1"/>
    <col min="13622" max="13824" width="3.28515625" style="1"/>
    <col min="13825" max="13825" width="5.28515625" style="1" customWidth="1"/>
    <col min="13826" max="13826" width="3.28515625" style="1"/>
    <col min="13827" max="13828" width="4.5703125" style="1" customWidth="1"/>
    <col min="13829" max="13829" width="5.42578125" style="1" customWidth="1"/>
    <col min="13830" max="13830" width="5.5703125" style="1" customWidth="1"/>
    <col min="13831" max="13831" width="6.85546875" style="1" customWidth="1"/>
    <col min="13832" max="13832" width="8" style="1" customWidth="1"/>
    <col min="13833" max="13833" width="8.28515625" style="1" customWidth="1"/>
    <col min="13834" max="13834" width="4.7109375" style="1" customWidth="1"/>
    <col min="13835" max="13836" width="5.42578125" style="1" customWidth="1"/>
    <col min="13837" max="13837" width="6" style="1" customWidth="1"/>
    <col min="13838" max="13838" width="4.5703125" style="1" customWidth="1"/>
    <col min="13839" max="13839" width="5.5703125" style="1" customWidth="1"/>
    <col min="13840" max="13840" width="7.28515625" style="1" customWidth="1"/>
    <col min="13841" max="13841" width="5.85546875" style="1" customWidth="1"/>
    <col min="13842" max="13842" width="4.85546875" style="1" customWidth="1"/>
    <col min="13843" max="13843" width="3.7109375" style="1" customWidth="1"/>
    <col min="13844" max="13844" width="5" style="1" customWidth="1"/>
    <col min="13845" max="13845" width="5.42578125" style="1" customWidth="1"/>
    <col min="13846" max="13846" width="5.5703125" style="1" customWidth="1"/>
    <col min="13847" max="13847" width="5.140625" style="1" customWidth="1"/>
    <col min="13848" max="13848" width="5.28515625" style="1" customWidth="1"/>
    <col min="13849" max="13849" width="5.140625" style="1" customWidth="1"/>
    <col min="13850" max="13850" width="4.28515625" style="1" customWidth="1"/>
    <col min="13851" max="13853" width="4.85546875" style="1" customWidth="1"/>
    <col min="13854" max="13854" width="3.85546875" style="1" customWidth="1"/>
    <col min="13855" max="13855" width="6.28515625" style="1" customWidth="1"/>
    <col min="13856" max="13856" width="6" style="1" customWidth="1"/>
    <col min="13857" max="13857" width="5.7109375" style="1" customWidth="1"/>
    <col min="13858" max="13858" width="5.5703125" style="1" customWidth="1"/>
    <col min="13859" max="13860" width="4.7109375" style="1" customWidth="1"/>
    <col min="13861" max="13861" width="4.85546875" style="1" customWidth="1"/>
    <col min="13862" max="13862" width="4" style="1" customWidth="1"/>
    <col min="13863" max="13863" width="5.7109375" style="1" customWidth="1"/>
    <col min="13864" max="13864" width="6.140625" style="1" customWidth="1"/>
    <col min="13865" max="13865" width="6" style="1" customWidth="1"/>
    <col min="13866" max="13866" width="4.140625" style="1" customWidth="1"/>
    <col min="13867" max="13867" width="4.28515625" style="1" customWidth="1"/>
    <col min="13868" max="13868" width="4.140625" style="1" customWidth="1"/>
    <col min="13869" max="13869" width="4.5703125" style="1" customWidth="1"/>
    <col min="13870" max="13870" width="4.7109375" style="1" customWidth="1"/>
    <col min="13871" max="13871" width="4.5703125" style="1" customWidth="1"/>
    <col min="13872" max="13872" width="4.140625" style="1" customWidth="1"/>
    <col min="13873" max="13873" width="4.28515625" style="1" customWidth="1"/>
    <col min="13874" max="13874" width="4.42578125" style="1" customWidth="1"/>
    <col min="13875" max="13875" width="4.28515625" style="1" customWidth="1"/>
    <col min="13876" max="13876" width="4.7109375" style="1" customWidth="1"/>
    <col min="13877" max="13877" width="4.28515625" style="1" customWidth="1"/>
    <col min="13878" max="14080" width="3.28515625" style="1"/>
    <col min="14081" max="14081" width="5.28515625" style="1" customWidth="1"/>
    <col min="14082" max="14082" width="3.28515625" style="1"/>
    <col min="14083" max="14084" width="4.5703125" style="1" customWidth="1"/>
    <col min="14085" max="14085" width="5.42578125" style="1" customWidth="1"/>
    <col min="14086" max="14086" width="5.5703125" style="1" customWidth="1"/>
    <col min="14087" max="14087" width="6.85546875" style="1" customWidth="1"/>
    <col min="14088" max="14088" width="8" style="1" customWidth="1"/>
    <col min="14089" max="14089" width="8.28515625" style="1" customWidth="1"/>
    <col min="14090" max="14090" width="4.7109375" style="1" customWidth="1"/>
    <col min="14091" max="14092" width="5.42578125" style="1" customWidth="1"/>
    <col min="14093" max="14093" width="6" style="1" customWidth="1"/>
    <col min="14094" max="14094" width="4.5703125" style="1" customWidth="1"/>
    <col min="14095" max="14095" width="5.5703125" style="1" customWidth="1"/>
    <col min="14096" max="14096" width="7.28515625" style="1" customWidth="1"/>
    <col min="14097" max="14097" width="5.85546875" style="1" customWidth="1"/>
    <col min="14098" max="14098" width="4.85546875" style="1" customWidth="1"/>
    <col min="14099" max="14099" width="3.7109375" style="1" customWidth="1"/>
    <col min="14100" max="14100" width="5" style="1" customWidth="1"/>
    <col min="14101" max="14101" width="5.42578125" style="1" customWidth="1"/>
    <col min="14102" max="14102" width="5.5703125" style="1" customWidth="1"/>
    <col min="14103" max="14103" width="5.140625" style="1" customWidth="1"/>
    <col min="14104" max="14104" width="5.28515625" style="1" customWidth="1"/>
    <col min="14105" max="14105" width="5.140625" style="1" customWidth="1"/>
    <col min="14106" max="14106" width="4.28515625" style="1" customWidth="1"/>
    <col min="14107" max="14109" width="4.85546875" style="1" customWidth="1"/>
    <col min="14110" max="14110" width="3.85546875" style="1" customWidth="1"/>
    <col min="14111" max="14111" width="6.28515625" style="1" customWidth="1"/>
    <col min="14112" max="14112" width="6" style="1" customWidth="1"/>
    <col min="14113" max="14113" width="5.7109375" style="1" customWidth="1"/>
    <col min="14114" max="14114" width="5.5703125" style="1" customWidth="1"/>
    <col min="14115" max="14116" width="4.7109375" style="1" customWidth="1"/>
    <col min="14117" max="14117" width="4.85546875" style="1" customWidth="1"/>
    <col min="14118" max="14118" width="4" style="1" customWidth="1"/>
    <col min="14119" max="14119" width="5.7109375" style="1" customWidth="1"/>
    <col min="14120" max="14120" width="6.140625" style="1" customWidth="1"/>
    <col min="14121" max="14121" width="6" style="1" customWidth="1"/>
    <col min="14122" max="14122" width="4.140625" style="1" customWidth="1"/>
    <col min="14123" max="14123" width="4.28515625" style="1" customWidth="1"/>
    <col min="14124" max="14124" width="4.140625" style="1" customWidth="1"/>
    <col min="14125" max="14125" width="4.5703125" style="1" customWidth="1"/>
    <col min="14126" max="14126" width="4.7109375" style="1" customWidth="1"/>
    <col min="14127" max="14127" width="4.5703125" style="1" customWidth="1"/>
    <col min="14128" max="14128" width="4.140625" style="1" customWidth="1"/>
    <col min="14129" max="14129" width="4.28515625" style="1" customWidth="1"/>
    <col min="14130" max="14130" width="4.42578125" style="1" customWidth="1"/>
    <col min="14131" max="14131" width="4.28515625" style="1" customWidth="1"/>
    <col min="14132" max="14132" width="4.7109375" style="1" customWidth="1"/>
    <col min="14133" max="14133" width="4.28515625" style="1" customWidth="1"/>
    <col min="14134" max="14336" width="3.28515625" style="1"/>
    <col min="14337" max="14337" width="5.28515625" style="1" customWidth="1"/>
    <col min="14338" max="14338" width="3.28515625" style="1"/>
    <col min="14339" max="14340" width="4.5703125" style="1" customWidth="1"/>
    <col min="14341" max="14341" width="5.42578125" style="1" customWidth="1"/>
    <col min="14342" max="14342" width="5.5703125" style="1" customWidth="1"/>
    <col min="14343" max="14343" width="6.85546875" style="1" customWidth="1"/>
    <col min="14344" max="14344" width="8" style="1" customWidth="1"/>
    <col min="14345" max="14345" width="8.28515625" style="1" customWidth="1"/>
    <col min="14346" max="14346" width="4.7109375" style="1" customWidth="1"/>
    <col min="14347" max="14348" width="5.42578125" style="1" customWidth="1"/>
    <col min="14349" max="14349" width="6" style="1" customWidth="1"/>
    <col min="14350" max="14350" width="4.5703125" style="1" customWidth="1"/>
    <col min="14351" max="14351" width="5.5703125" style="1" customWidth="1"/>
    <col min="14352" max="14352" width="7.28515625" style="1" customWidth="1"/>
    <col min="14353" max="14353" width="5.85546875" style="1" customWidth="1"/>
    <col min="14354" max="14354" width="4.85546875" style="1" customWidth="1"/>
    <col min="14355" max="14355" width="3.7109375" style="1" customWidth="1"/>
    <col min="14356" max="14356" width="5" style="1" customWidth="1"/>
    <col min="14357" max="14357" width="5.42578125" style="1" customWidth="1"/>
    <col min="14358" max="14358" width="5.5703125" style="1" customWidth="1"/>
    <col min="14359" max="14359" width="5.140625" style="1" customWidth="1"/>
    <col min="14360" max="14360" width="5.28515625" style="1" customWidth="1"/>
    <col min="14361" max="14361" width="5.140625" style="1" customWidth="1"/>
    <col min="14362" max="14362" width="4.28515625" style="1" customWidth="1"/>
    <col min="14363" max="14365" width="4.85546875" style="1" customWidth="1"/>
    <col min="14366" max="14366" width="3.85546875" style="1" customWidth="1"/>
    <col min="14367" max="14367" width="6.28515625" style="1" customWidth="1"/>
    <col min="14368" max="14368" width="6" style="1" customWidth="1"/>
    <col min="14369" max="14369" width="5.7109375" style="1" customWidth="1"/>
    <col min="14370" max="14370" width="5.5703125" style="1" customWidth="1"/>
    <col min="14371" max="14372" width="4.7109375" style="1" customWidth="1"/>
    <col min="14373" max="14373" width="4.85546875" style="1" customWidth="1"/>
    <col min="14374" max="14374" width="4" style="1" customWidth="1"/>
    <col min="14375" max="14375" width="5.7109375" style="1" customWidth="1"/>
    <col min="14376" max="14376" width="6.140625" style="1" customWidth="1"/>
    <col min="14377" max="14377" width="6" style="1" customWidth="1"/>
    <col min="14378" max="14378" width="4.140625" style="1" customWidth="1"/>
    <col min="14379" max="14379" width="4.28515625" style="1" customWidth="1"/>
    <col min="14380" max="14380" width="4.140625" style="1" customWidth="1"/>
    <col min="14381" max="14381" width="4.5703125" style="1" customWidth="1"/>
    <col min="14382" max="14382" width="4.7109375" style="1" customWidth="1"/>
    <col min="14383" max="14383" width="4.5703125" style="1" customWidth="1"/>
    <col min="14384" max="14384" width="4.140625" style="1" customWidth="1"/>
    <col min="14385" max="14385" width="4.28515625" style="1" customWidth="1"/>
    <col min="14386" max="14386" width="4.42578125" style="1" customWidth="1"/>
    <col min="14387" max="14387" width="4.28515625" style="1" customWidth="1"/>
    <col min="14388" max="14388" width="4.7109375" style="1" customWidth="1"/>
    <col min="14389" max="14389" width="4.28515625" style="1" customWidth="1"/>
    <col min="14390" max="14592" width="3.28515625" style="1"/>
    <col min="14593" max="14593" width="5.28515625" style="1" customWidth="1"/>
    <col min="14594" max="14594" width="3.28515625" style="1"/>
    <col min="14595" max="14596" width="4.5703125" style="1" customWidth="1"/>
    <col min="14597" max="14597" width="5.42578125" style="1" customWidth="1"/>
    <col min="14598" max="14598" width="5.5703125" style="1" customWidth="1"/>
    <col min="14599" max="14599" width="6.85546875" style="1" customWidth="1"/>
    <col min="14600" max="14600" width="8" style="1" customWidth="1"/>
    <col min="14601" max="14601" width="8.28515625" style="1" customWidth="1"/>
    <col min="14602" max="14602" width="4.7109375" style="1" customWidth="1"/>
    <col min="14603" max="14604" width="5.42578125" style="1" customWidth="1"/>
    <col min="14605" max="14605" width="6" style="1" customWidth="1"/>
    <col min="14606" max="14606" width="4.5703125" style="1" customWidth="1"/>
    <col min="14607" max="14607" width="5.5703125" style="1" customWidth="1"/>
    <col min="14608" max="14608" width="7.28515625" style="1" customWidth="1"/>
    <col min="14609" max="14609" width="5.85546875" style="1" customWidth="1"/>
    <col min="14610" max="14610" width="4.85546875" style="1" customWidth="1"/>
    <col min="14611" max="14611" width="3.7109375" style="1" customWidth="1"/>
    <col min="14612" max="14612" width="5" style="1" customWidth="1"/>
    <col min="14613" max="14613" width="5.42578125" style="1" customWidth="1"/>
    <col min="14614" max="14614" width="5.5703125" style="1" customWidth="1"/>
    <col min="14615" max="14615" width="5.140625" style="1" customWidth="1"/>
    <col min="14616" max="14616" width="5.28515625" style="1" customWidth="1"/>
    <col min="14617" max="14617" width="5.140625" style="1" customWidth="1"/>
    <col min="14618" max="14618" width="4.28515625" style="1" customWidth="1"/>
    <col min="14619" max="14621" width="4.85546875" style="1" customWidth="1"/>
    <col min="14622" max="14622" width="3.85546875" style="1" customWidth="1"/>
    <col min="14623" max="14623" width="6.28515625" style="1" customWidth="1"/>
    <col min="14624" max="14624" width="6" style="1" customWidth="1"/>
    <col min="14625" max="14625" width="5.7109375" style="1" customWidth="1"/>
    <col min="14626" max="14626" width="5.5703125" style="1" customWidth="1"/>
    <col min="14627" max="14628" width="4.7109375" style="1" customWidth="1"/>
    <col min="14629" max="14629" width="4.85546875" style="1" customWidth="1"/>
    <col min="14630" max="14630" width="4" style="1" customWidth="1"/>
    <col min="14631" max="14631" width="5.7109375" style="1" customWidth="1"/>
    <col min="14632" max="14632" width="6.140625" style="1" customWidth="1"/>
    <col min="14633" max="14633" width="6" style="1" customWidth="1"/>
    <col min="14634" max="14634" width="4.140625" style="1" customWidth="1"/>
    <col min="14635" max="14635" width="4.28515625" style="1" customWidth="1"/>
    <col min="14636" max="14636" width="4.140625" style="1" customWidth="1"/>
    <col min="14637" max="14637" width="4.5703125" style="1" customWidth="1"/>
    <col min="14638" max="14638" width="4.7109375" style="1" customWidth="1"/>
    <col min="14639" max="14639" width="4.5703125" style="1" customWidth="1"/>
    <col min="14640" max="14640" width="4.140625" style="1" customWidth="1"/>
    <col min="14641" max="14641" width="4.28515625" style="1" customWidth="1"/>
    <col min="14642" max="14642" width="4.42578125" style="1" customWidth="1"/>
    <col min="14643" max="14643" width="4.28515625" style="1" customWidth="1"/>
    <col min="14644" max="14644" width="4.7109375" style="1" customWidth="1"/>
    <col min="14645" max="14645" width="4.28515625" style="1" customWidth="1"/>
    <col min="14646" max="14848" width="3.28515625" style="1"/>
    <col min="14849" max="14849" width="5.28515625" style="1" customWidth="1"/>
    <col min="14850" max="14850" width="3.28515625" style="1"/>
    <col min="14851" max="14852" width="4.5703125" style="1" customWidth="1"/>
    <col min="14853" max="14853" width="5.42578125" style="1" customWidth="1"/>
    <col min="14854" max="14854" width="5.5703125" style="1" customWidth="1"/>
    <col min="14855" max="14855" width="6.85546875" style="1" customWidth="1"/>
    <col min="14856" max="14856" width="8" style="1" customWidth="1"/>
    <col min="14857" max="14857" width="8.28515625" style="1" customWidth="1"/>
    <col min="14858" max="14858" width="4.7109375" style="1" customWidth="1"/>
    <col min="14859" max="14860" width="5.42578125" style="1" customWidth="1"/>
    <col min="14861" max="14861" width="6" style="1" customWidth="1"/>
    <col min="14862" max="14862" width="4.5703125" style="1" customWidth="1"/>
    <col min="14863" max="14863" width="5.5703125" style="1" customWidth="1"/>
    <col min="14864" max="14864" width="7.28515625" style="1" customWidth="1"/>
    <col min="14865" max="14865" width="5.85546875" style="1" customWidth="1"/>
    <col min="14866" max="14866" width="4.85546875" style="1" customWidth="1"/>
    <col min="14867" max="14867" width="3.7109375" style="1" customWidth="1"/>
    <col min="14868" max="14868" width="5" style="1" customWidth="1"/>
    <col min="14869" max="14869" width="5.42578125" style="1" customWidth="1"/>
    <col min="14870" max="14870" width="5.5703125" style="1" customWidth="1"/>
    <col min="14871" max="14871" width="5.140625" style="1" customWidth="1"/>
    <col min="14872" max="14872" width="5.28515625" style="1" customWidth="1"/>
    <col min="14873" max="14873" width="5.140625" style="1" customWidth="1"/>
    <col min="14874" max="14874" width="4.28515625" style="1" customWidth="1"/>
    <col min="14875" max="14877" width="4.85546875" style="1" customWidth="1"/>
    <col min="14878" max="14878" width="3.85546875" style="1" customWidth="1"/>
    <col min="14879" max="14879" width="6.28515625" style="1" customWidth="1"/>
    <col min="14880" max="14880" width="6" style="1" customWidth="1"/>
    <col min="14881" max="14881" width="5.7109375" style="1" customWidth="1"/>
    <col min="14882" max="14882" width="5.5703125" style="1" customWidth="1"/>
    <col min="14883" max="14884" width="4.7109375" style="1" customWidth="1"/>
    <col min="14885" max="14885" width="4.85546875" style="1" customWidth="1"/>
    <col min="14886" max="14886" width="4" style="1" customWidth="1"/>
    <col min="14887" max="14887" width="5.7109375" style="1" customWidth="1"/>
    <col min="14888" max="14888" width="6.140625" style="1" customWidth="1"/>
    <col min="14889" max="14889" width="6" style="1" customWidth="1"/>
    <col min="14890" max="14890" width="4.140625" style="1" customWidth="1"/>
    <col min="14891" max="14891" width="4.28515625" style="1" customWidth="1"/>
    <col min="14892" max="14892" width="4.140625" style="1" customWidth="1"/>
    <col min="14893" max="14893" width="4.5703125" style="1" customWidth="1"/>
    <col min="14894" max="14894" width="4.7109375" style="1" customWidth="1"/>
    <col min="14895" max="14895" width="4.5703125" style="1" customWidth="1"/>
    <col min="14896" max="14896" width="4.140625" style="1" customWidth="1"/>
    <col min="14897" max="14897" width="4.28515625" style="1" customWidth="1"/>
    <col min="14898" max="14898" width="4.42578125" style="1" customWidth="1"/>
    <col min="14899" max="14899" width="4.28515625" style="1" customWidth="1"/>
    <col min="14900" max="14900" width="4.7109375" style="1" customWidth="1"/>
    <col min="14901" max="14901" width="4.28515625" style="1" customWidth="1"/>
    <col min="14902" max="15104" width="3.28515625" style="1"/>
    <col min="15105" max="15105" width="5.28515625" style="1" customWidth="1"/>
    <col min="15106" max="15106" width="3.28515625" style="1"/>
    <col min="15107" max="15108" width="4.5703125" style="1" customWidth="1"/>
    <col min="15109" max="15109" width="5.42578125" style="1" customWidth="1"/>
    <col min="15110" max="15110" width="5.5703125" style="1" customWidth="1"/>
    <col min="15111" max="15111" width="6.85546875" style="1" customWidth="1"/>
    <col min="15112" max="15112" width="8" style="1" customWidth="1"/>
    <col min="15113" max="15113" width="8.28515625" style="1" customWidth="1"/>
    <col min="15114" max="15114" width="4.7109375" style="1" customWidth="1"/>
    <col min="15115" max="15116" width="5.42578125" style="1" customWidth="1"/>
    <col min="15117" max="15117" width="6" style="1" customWidth="1"/>
    <col min="15118" max="15118" width="4.5703125" style="1" customWidth="1"/>
    <col min="15119" max="15119" width="5.5703125" style="1" customWidth="1"/>
    <col min="15120" max="15120" width="7.28515625" style="1" customWidth="1"/>
    <col min="15121" max="15121" width="5.85546875" style="1" customWidth="1"/>
    <col min="15122" max="15122" width="4.85546875" style="1" customWidth="1"/>
    <col min="15123" max="15123" width="3.7109375" style="1" customWidth="1"/>
    <col min="15124" max="15124" width="5" style="1" customWidth="1"/>
    <col min="15125" max="15125" width="5.42578125" style="1" customWidth="1"/>
    <col min="15126" max="15126" width="5.5703125" style="1" customWidth="1"/>
    <col min="15127" max="15127" width="5.140625" style="1" customWidth="1"/>
    <col min="15128" max="15128" width="5.28515625" style="1" customWidth="1"/>
    <col min="15129" max="15129" width="5.140625" style="1" customWidth="1"/>
    <col min="15130" max="15130" width="4.28515625" style="1" customWidth="1"/>
    <col min="15131" max="15133" width="4.85546875" style="1" customWidth="1"/>
    <col min="15134" max="15134" width="3.85546875" style="1" customWidth="1"/>
    <col min="15135" max="15135" width="6.28515625" style="1" customWidth="1"/>
    <col min="15136" max="15136" width="6" style="1" customWidth="1"/>
    <col min="15137" max="15137" width="5.7109375" style="1" customWidth="1"/>
    <col min="15138" max="15138" width="5.5703125" style="1" customWidth="1"/>
    <col min="15139" max="15140" width="4.7109375" style="1" customWidth="1"/>
    <col min="15141" max="15141" width="4.85546875" style="1" customWidth="1"/>
    <col min="15142" max="15142" width="4" style="1" customWidth="1"/>
    <col min="15143" max="15143" width="5.7109375" style="1" customWidth="1"/>
    <col min="15144" max="15144" width="6.140625" style="1" customWidth="1"/>
    <col min="15145" max="15145" width="6" style="1" customWidth="1"/>
    <col min="15146" max="15146" width="4.140625" style="1" customWidth="1"/>
    <col min="15147" max="15147" width="4.28515625" style="1" customWidth="1"/>
    <col min="15148" max="15148" width="4.140625" style="1" customWidth="1"/>
    <col min="15149" max="15149" width="4.5703125" style="1" customWidth="1"/>
    <col min="15150" max="15150" width="4.7109375" style="1" customWidth="1"/>
    <col min="15151" max="15151" width="4.5703125" style="1" customWidth="1"/>
    <col min="15152" max="15152" width="4.140625" style="1" customWidth="1"/>
    <col min="15153" max="15153" width="4.28515625" style="1" customWidth="1"/>
    <col min="15154" max="15154" width="4.42578125" style="1" customWidth="1"/>
    <col min="15155" max="15155" width="4.28515625" style="1" customWidth="1"/>
    <col min="15156" max="15156" width="4.7109375" style="1" customWidth="1"/>
    <col min="15157" max="15157" width="4.28515625" style="1" customWidth="1"/>
    <col min="15158" max="15360" width="3.28515625" style="1"/>
    <col min="15361" max="15361" width="5.28515625" style="1" customWidth="1"/>
    <col min="15362" max="15362" width="3.28515625" style="1"/>
    <col min="15363" max="15364" width="4.5703125" style="1" customWidth="1"/>
    <col min="15365" max="15365" width="5.42578125" style="1" customWidth="1"/>
    <col min="15366" max="15366" width="5.5703125" style="1" customWidth="1"/>
    <col min="15367" max="15367" width="6.85546875" style="1" customWidth="1"/>
    <col min="15368" max="15368" width="8" style="1" customWidth="1"/>
    <col min="15369" max="15369" width="8.28515625" style="1" customWidth="1"/>
    <col min="15370" max="15370" width="4.7109375" style="1" customWidth="1"/>
    <col min="15371" max="15372" width="5.42578125" style="1" customWidth="1"/>
    <col min="15373" max="15373" width="6" style="1" customWidth="1"/>
    <col min="15374" max="15374" width="4.5703125" style="1" customWidth="1"/>
    <col min="15375" max="15375" width="5.5703125" style="1" customWidth="1"/>
    <col min="15376" max="15376" width="7.28515625" style="1" customWidth="1"/>
    <col min="15377" max="15377" width="5.85546875" style="1" customWidth="1"/>
    <col min="15378" max="15378" width="4.85546875" style="1" customWidth="1"/>
    <col min="15379" max="15379" width="3.7109375" style="1" customWidth="1"/>
    <col min="15380" max="15380" width="5" style="1" customWidth="1"/>
    <col min="15381" max="15381" width="5.42578125" style="1" customWidth="1"/>
    <col min="15382" max="15382" width="5.5703125" style="1" customWidth="1"/>
    <col min="15383" max="15383" width="5.140625" style="1" customWidth="1"/>
    <col min="15384" max="15384" width="5.28515625" style="1" customWidth="1"/>
    <col min="15385" max="15385" width="5.140625" style="1" customWidth="1"/>
    <col min="15386" max="15386" width="4.28515625" style="1" customWidth="1"/>
    <col min="15387" max="15389" width="4.85546875" style="1" customWidth="1"/>
    <col min="15390" max="15390" width="3.85546875" style="1" customWidth="1"/>
    <col min="15391" max="15391" width="6.28515625" style="1" customWidth="1"/>
    <col min="15392" max="15392" width="6" style="1" customWidth="1"/>
    <col min="15393" max="15393" width="5.7109375" style="1" customWidth="1"/>
    <col min="15394" max="15394" width="5.5703125" style="1" customWidth="1"/>
    <col min="15395" max="15396" width="4.7109375" style="1" customWidth="1"/>
    <col min="15397" max="15397" width="4.85546875" style="1" customWidth="1"/>
    <col min="15398" max="15398" width="4" style="1" customWidth="1"/>
    <col min="15399" max="15399" width="5.7109375" style="1" customWidth="1"/>
    <col min="15400" max="15400" width="6.140625" style="1" customWidth="1"/>
    <col min="15401" max="15401" width="6" style="1" customWidth="1"/>
    <col min="15402" max="15402" width="4.140625" style="1" customWidth="1"/>
    <col min="15403" max="15403" width="4.28515625" style="1" customWidth="1"/>
    <col min="15404" max="15404" width="4.140625" style="1" customWidth="1"/>
    <col min="15405" max="15405" width="4.5703125" style="1" customWidth="1"/>
    <col min="15406" max="15406" width="4.7109375" style="1" customWidth="1"/>
    <col min="15407" max="15407" width="4.5703125" style="1" customWidth="1"/>
    <col min="15408" max="15408" width="4.140625" style="1" customWidth="1"/>
    <col min="15409" max="15409" width="4.28515625" style="1" customWidth="1"/>
    <col min="15410" max="15410" width="4.42578125" style="1" customWidth="1"/>
    <col min="15411" max="15411" width="4.28515625" style="1" customWidth="1"/>
    <col min="15412" max="15412" width="4.7109375" style="1" customWidth="1"/>
    <col min="15413" max="15413" width="4.28515625" style="1" customWidth="1"/>
    <col min="15414" max="15616" width="3.28515625" style="1"/>
    <col min="15617" max="15617" width="5.28515625" style="1" customWidth="1"/>
    <col min="15618" max="15618" width="3.28515625" style="1"/>
    <col min="15619" max="15620" width="4.5703125" style="1" customWidth="1"/>
    <col min="15621" max="15621" width="5.42578125" style="1" customWidth="1"/>
    <col min="15622" max="15622" width="5.5703125" style="1" customWidth="1"/>
    <col min="15623" max="15623" width="6.85546875" style="1" customWidth="1"/>
    <col min="15624" max="15624" width="8" style="1" customWidth="1"/>
    <col min="15625" max="15625" width="8.28515625" style="1" customWidth="1"/>
    <col min="15626" max="15626" width="4.7109375" style="1" customWidth="1"/>
    <col min="15627" max="15628" width="5.42578125" style="1" customWidth="1"/>
    <col min="15629" max="15629" width="6" style="1" customWidth="1"/>
    <col min="15630" max="15630" width="4.5703125" style="1" customWidth="1"/>
    <col min="15631" max="15631" width="5.5703125" style="1" customWidth="1"/>
    <col min="15632" max="15632" width="7.28515625" style="1" customWidth="1"/>
    <col min="15633" max="15633" width="5.85546875" style="1" customWidth="1"/>
    <col min="15634" max="15634" width="4.85546875" style="1" customWidth="1"/>
    <col min="15635" max="15635" width="3.7109375" style="1" customWidth="1"/>
    <col min="15636" max="15636" width="5" style="1" customWidth="1"/>
    <col min="15637" max="15637" width="5.42578125" style="1" customWidth="1"/>
    <col min="15638" max="15638" width="5.5703125" style="1" customWidth="1"/>
    <col min="15639" max="15639" width="5.140625" style="1" customWidth="1"/>
    <col min="15640" max="15640" width="5.28515625" style="1" customWidth="1"/>
    <col min="15641" max="15641" width="5.140625" style="1" customWidth="1"/>
    <col min="15642" max="15642" width="4.28515625" style="1" customWidth="1"/>
    <col min="15643" max="15645" width="4.85546875" style="1" customWidth="1"/>
    <col min="15646" max="15646" width="3.85546875" style="1" customWidth="1"/>
    <col min="15647" max="15647" width="6.28515625" style="1" customWidth="1"/>
    <col min="15648" max="15648" width="6" style="1" customWidth="1"/>
    <col min="15649" max="15649" width="5.7109375" style="1" customWidth="1"/>
    <col min="15650" max="15650" width="5.5703125" style="1" customWidth="1"/>
    <col min="15651" max="15652" width="4.7109375" style="1" customWidth="1"/>
    <col min="15653" max="15653" width="4.85546875" style="1" customWidth="1"/>
    <col min="15654" max="15654" width="4" style="1" customWidth="1"/>
    <col min="15655" max="15655" width="5.7109375" style="1" customWidth="1"/>
    <col min="15656" max="15656" width="6.140625" style="1" customWidth="1"/>
    <col min="15657" max="15657" width="6" style="1" customWidth="1"/>
    <col min="15658" max="15658" width="4.140625" style="1" customWidth="1"/>
    <col min="15659" max="15659" width="4.28515625" style="1" customWidth="1"/>
    <col min="15660" max="15660" width="4.140625" style="1" customWidth="1"/>
    <col min="15661" max="15661" width="4.5703125" style="1" customWidth="1"/>
    <col min="15662" max="15662" width="4.7109375" style="1" customWidth="1"/>
    <col min="15663" max="15663" width="4.5703125" style="1" customWidth="1"/>
    <col min="15664" max="15664" width="4.140625" style="1" customWidth="1"/>
    <col min="15665" max="15665" width="4.28515625" style="1" customWidth="1"/>
    <col min="15666" max="15666" width="4.42578125" style="1" customWidth="1"/>
    <col min="15667" max="15667" width="4.28515625" style="1" customWidth="1"/>
    <col min="15668" max="15668" width="4.7109375" style="1" customWidth="1"/>
    <col min="15669" max="15669" width="4.28515625" style="1" customWidth="1"/>
    <col min="15670" max="15872" width="3.28515625" style="1"/>
    <col min="15873" max="15873" width="5.28515625" style="1" customWidth="1"/>
    <col min="15874" max="15874" width="3.28515625" style="1"/>
    <col min="15875" max="15876" width="4.5703125" style="1" customWidth="1"/>
    <col min="15877" max="15877" width="5.42578125" style="1" customWidth="1"/>
    <col min="15878" max="15878" width="5.5703125" style="1" customWidth="1"/>
    <col min="15879" max="15879" width="6.85546875" style="1" customWidth="1"/>
    <col min="15880" max="15880" width="8" style="1" customWidth="1"/>
    <col min="15881" max="15881" width="8.28515625" style="1" customWidth="1"/>
    <col min="15882" max="15882" width="4.7109375" style="1" customWidth="1"/>
    <col min="15883" max="15884" width="5.42578125" style="1" customWidth="1"/>
    <col min="15885" max="15885" width="6" style="1" customWidth="1"/>
    <col min="15886" max="15886" width="4.5703125" style="1" customWidth="1"/>
    <col min="15887" max="15887" width="5.5703125" style="1" customWidth="1"/>
    <col min="15888" max="15888" width="7.28515625" style="1" customWidth="1"/>
    <col min="15889" max="15889" width="5.85546875" style="1" customWidth="1"/>
    <col min="15890" max="15890" width="4.85546875" style="1" customWidth="1"/>
    <col min="15891" max="15891" width="3.7109375" style="1" customWidth="1"/>
    <col min="15892" max="15892" width="5" style="1" customWidth="1"/>
    <col min="15893" max="15893" width="5.42578125" style="1" customWidth="1"/>
    <col min="15894" max="15894" width="5.5703125" style="1" customWidth="1"/>
    <col min="15895" max="15895" width="5.140625" style="1" customWidth="1"/>
    <col min="15896" max="15896" width="5.28515625" style="1" customWidth="1"/>
    <col min="15897" max="15897" width="5.140625" style="1" customWidth="1"/>
    <col min="15898" max="15898" width="4.28515625" style="1" customWidth="1"/>
    <col min="15899" max="15901" width="4.85546875" style="1" customWidth="1"/>
    <col min="15902" max="15902" width="3.85546875" style="1" customWidth="1"/>
    <col min="15903" max="15903" width="6.28515625" style="1" customWidth="1"/>
    <col min="15904" max="15904" width="6" style="1" customWidth="1"/>
    <col min="15905" max="15905" width="5.7109375" style="1" customWidth="1"/>
    <col min="15906" max="15906" width="5.5703125" style="1" customWidth="1"/>
    <col min="15907" max="15908" width="4.7109375" style="1" customWidth="1"/>
    <col min="15909" max="15909" width="4.85546875" style="1" customWidth="1"/>
    <col min="15910" max="15910" width="4" style="1" customWidth="1"/>
    <col min="15911" max="15911" width="5.7109375" style="1" customWidth="1"/>
    <col min="15912" max="15912" width="6.140625" style="1" customWidth="1"/>
    <col min="15913" max="15913" width="6" style="1" customWidth="1"/>
    <col min="15914" max="15914" width="4.140625" style="1" customWidth="1"/>
    <col min="15915" max="15915" width="4.28515625" style="1" customWidth="1"/>
    <col min="15916" max="15916" width="4.140625" style="1" customWidth="1"/>
    <col min="15917" max="15917" width="4.5703125" style="1" customWidth="1"/>
    <col min="15918" max="15918" width="4.7109375" style="1" customWidth="1"/>
    <col min="15919" max="15919" width="4.5703125" style="1" customWidth="1"/>
    <col min="15920" max="15920" width="4.140625" style="1" customWidth="1"/>
    <col min="15921" max="15921" width="4.28515625" style="1" customWidth="1"/>
    <col min="15922" max="15922" width="4.42578125" style="1" customWidth="1"/>
    <col min="15923" max="15923" width="4.28515625" style="1" customWidth="1"/>
    <col min="15924" max="15924" width="4.7109375" style="1" customWidth="1"/>
    <col min="15925" max="15925" width="4.28515625" style="1" customWidth="1"/>
    <col min="15926" max="16128" width="3.28515625" style="1"/>
    <col min="16129" max="16129" width="5.28515625" style="1" customWidth="1"/>
    <col min="16130" max="16130" width="3.28515625" style="1"/>
    <col min="16131" max="16132" width="4.5703125" style="1" customWidth="1"/>
    <col min="16133" max="16133" width="5.42578125" style="1" customWidth="1"/>
    <col min="16134" max="16134" width="5.5703125" style="1" customWidth="1"/>
    <col min="16135" max="16135" width="6.85546875" style="1" customWidth="1"/>
    <col min="16136" max="16136" width="8" style="1" customWidth="1"/>
    <col min="16137" max="16137" width="8.28515625" style="1" customWidth="1"/>
    <col min="16138" max="16138" width="4.7109375" style="1" customWidth="1"/>
    <col min="16139" max="16140" width="5.42578125" style="1" customWidth="1"/>
    <col min="16141" max="16141" width="6" style="1" customWidth="1"/>
    <col min="16142" max="16142" width="4.5703125" style="1" customWidth="1"/>
    <col min="16143" max="16143" width="5.5703125" style="1" customWidth="1"/>
    <col min="16144" max="16144" width="7.28515625" style="1" customWidth="1"/>
    <col min="16145" max="16145" width="5.85546875" style="1" customWidth="1"/>
    <col min="16146" max="16146" width="4.85546875" style="1" customWidth="1"/>
    <col min="16147" max="16147" width="3.7109375" style="1" customWidth="1"/>
    <col min="16148" max="16148" width="5" style="1" customWidth="1"/>
    <col min="16149" max="16149" width="5.42578125" style="1" customWidth="1"/>
    <col min="16150" max="16150" width="5.5703125" style="1" customWidth="1"/>
    <col min="16151" max="16151" width="5.140625" style="1" customWidth="1"/>
    <col min="16152" max="16152" width="5.28515625" style="1" customWidth="1"/>
    <col min="16153" max="16153" width="5.140625" style="1" customWidth="1"/>
    <col min="16154" max="16154" width="4.28515625" style="1" customWidth="1"/>
    <col min="16155" max="16157" width="4.85546875" style="1" customWidth="1"/>
    <col min="16158" max="16158" width="3.85546875" style="1" customWidth="1"/>
    <col min="16159" max="16159" width="6.28515625" style="1" customWidth="1"/>
    <col min="16160" max="16160" width="6" style="1" customWidth="1"/>
    <col min="16161" max="16161" width="5.7109375" style="1" customWidth="1"/>
    <col min="16162" max="16162" width="5.5703125" style="1" customWidth="1"/>
    <col min="16163" max="16164" width="4.7109375" style="1" customWidth="1"/>
    <col min="16165" max="16165" width="4.85546875" style="1" customWidth="1"/>
    <col min="16166" max="16166" width="4" style="1" customWidth="1"/>
    <col min="16167" max="16167" width="5.7109375" style="1" customWidth="1"/>
    <col min="16168" max="16168" width="6.140625" style="1" customWidth="1"/>
    <col min="16169" max="16169" width="6" style="1" customWidth="1"/>
    <col min="16170" max="16170" width="4.140625" style="1" customWidth="1"/>
    <col min="16171" max="16171" width="4.28515625" style="1" customWidth="1"/>
    <col min="16172" max="16172" width="4.140625" style="1" customWidth="1"/>
    <col min="16173" max="16173" width="4.5703125" style="1" customWidth="1"/>
    <col min="16174" max="16174" width="4.7109375" style="1" customWidth="1"/>
    <col min="16175" max="16175" width="4.5703125" style="1" customWidth="1"/>
    <col min="16176" max="16176" width="4.140625" style="1" customWidth="1"/>
    <col min="16177" max="16177" width="4.28515625" style="1" customWidth="1"/>
    <col min="16178" max="16178" width="4.42578125" style="1" customWidth="1"/>
    <col min="16179" max="16179" width="4.28515625" style="1" customWidth="1"/>
    <col min="16180" max="16180" width="4.7109375" style="1" customWidth="1"/>
    <col min="16181" max="16181" width="4.28515625" style="1" customWidth="1"/>
    <col min="16182" max="16384" width="3.28515625" style="1"/>
  </cols>
  <sheetData>
    <row r="1" spans="1:53" ht="25.5" customHeight="1" x14ac:dyDescent="0.4">
      <c r="A1" s="385"/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6" t="s">
        <v>0</v>
      </c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386"/>
      <c r="AL1" s="386"/>
      <c r="AM1" s="386"/>
      <c r="AN1" s="386"/>
      <c r="AO1" s="387"/>
      <c r="AP1" s="387"/>
      <c r="AQ1" s="387"/>
      <c r="AR1" s="387"/>
      <c r="AS1" s="387"/>
      <c r="AT1" s="387"/>
      <c r="AU1" s="387"/>
      <c r="AV1" s="387"/>
      <c r="AW1" s="387"/>
      <c r="AX1" s="387"/>
      <c r="AY1" s="387"/>
      <c r="AZ1" s="387"/>
      <c r="BA1" s="387"/>
    </row>
    <row r="2" spans="1:53" ht="24" customHeight="1" x14ac:dyDescent="0.4">
      <c r="A2" s="388" t="s">
        <v>1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387"/>
      <c r="AP2" s="387"/>
      <c r="AQ2" s="387"/>
      <c r="AR2" s="387"/>
      <c r="AS2" s="387"/>
      <c r="AT2" s="387"/>
      <c r="AU2" s="387"/>
      <c r="AV2" s="387"/>
      <c r="AW2" s="387"/>
      <c r="AX2" s="387"/>
      <c r="AY2" s="387"/>
      <c r="AZ2" s="387"/>
      <c r="BA2" s="387"/>
    </row>
    <row r="3" spans="1:53" ht="30.75" x14ac:dyDescent="0.45">
      <c r="A3" s="388" t="s">
        <v>2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9" t="s">
        <v>3</v>
      </c>
      <c r="Q3" s="389"/>
      <c r="R3" s="389"/>
      <c r="S3" s="389"/>
      <c r="T3" s="389"/>
      <c r="U3" s="389"/>
      <c r="V3" s="389"/>
      <c r="W3" s="389"/>
      <c r="X3" s="389"/>
      <c r="Y3" s="389"/>
      <c r="Z3" s="389"/>
      <c r="AA3" s="389"/>
      <c r="AB3" s="389"/>
      <c r="AC3" s="389"/>
      <c r="AD3" s="389"/>
      <c r="AE3" s="389"/>
      <c r="AF3" s="389"/>
      <c r="AG3" s="389"/>
      <c r="AH3" s="389"/>
      <c r="AI3" s="389"/>
      <c r="AJ3" s="389"/>
      <c r="AK3" s="389"/>
      <c r="AL3" s="389"/>
      <c r="AM3" s="389"/>
      <c r="AN3" s="389"/>
      <c r="AO3" s="387"/>
      <c r="AP3" s="387"/>
      <c r="AQ3" s="387"/>
      <c r="AR3" s="387"/>
      <c r="AS3" s="387"/>
      <c r="AT3" s="387"/>
      <c r="AU3" s="387"/>
      <c r="AV3" s="387"/>
      <c r="AW3" s="387"/>
      <c r="AX3" s="387"/>
      <c r="AY3" s="387"/>
      <c r="AZ3" s="387"/>
      <c r="BA3" s="387"/>
    </row>
    <row r="4" spans="1:53" ht="29.25" customHeight="1" x14ac:dyDescent="0.4">
      <c r="A4" s="388" t="s">
        <v>4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388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90" t="s">
        <v>5</v>
      </c>
      <c r="AO4" s="390"/>
      <c r="AP4" s="390"/>
      <c r="AQ4" s="390"/>
      <c r="AR4" s="390"/>
      <c r="AS4" s="390"/>
      <c r="AT4" s="390"/>
      <c r="AU4" s="390"/>
      <c r="AV4" s="390"/>
      <c r="AW4" s="390"/>
      <c r="AX4" s="390"/>
      <c r="AY4" s="390"/>
      <c r="AZ4" s="390"/>
      <c r="BA4" s="390"/>
    </row>
    <row r="5" spans="1:53" ht="29.25" customHeight="1" x14ac:dyDescent="0.4">
      <c r="A5" s="391" t="s">
        <v>193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90"/>
      <c r="AO5" s="390"/>
      <c r="AP5" s="390"/>
      <c r="AQ5" s="390"/>
      <c r="AR5" s="390"/>
      <c r="AS5" s="390"/>
      <c r="AT5" s="390"/>
      <c r="AU5" s="390"/>
      <c r="AV5" s="390"/>
      <c r="AW5" s="390"/>
      <c r="AX5" s="390"/>
      <c r="AY5" s="390"/>
      <c r="AZ5" s="390"/>
      <c r="BA5" s="390"/>
    </row>
    <row r="6" spans="1:53" ht="30.7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390"/>
      <c r="AO6" s="390"/>
      <c r="AP6" s="390"/>
      <c r="AQ6" s="390"/>
      <c r="AR6" s="390"/>
      <c r="AS6" s="390"/>
      <c r="AT6" s="390"/>
      <c r="AU6" s="390"/>
      <c r="AV6" s="390"/>
      <c r="AW6" s="390"/>
      <c r="AX6" s="390"/>
      <c r="AY6" s="390"/>
      <c r="AZ6" s="390"/>
      <c r="BA6" s="390"/>
    </row>
    <row r="7" spans="1:53" s="7" customFormat="1" ht="24.75" customHeight="1" x14ac:dyDescent="0.4">
      <c r="A7" s="388" t="s">
        <v>6</v>
      </c>
      <c r="B7" s="388"/>
      <c r="C7" s="388"/>
      <c r="D7" s="388"/>
      <c r="E7" s="388"/>
      <c r="F7" s="388"/>
      <c r="G7" s="388"/>
      <c r="H7" s="388"/>
      <c r="I7" s="388"/>
      <c r="J7" s="388"/>
      <c r="K7" s="388"/>
      <c r="L7" s="388"/>
      <c r="M7" s="388"/>
      <c r="N7" s="388"/>
      <c r="O7" s="388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390"/>
      <c r="AO7" s="390"/>
      <c r="AP7" s="390"/>
      <c r="AQ7" s="390"/>
      <c r="AR7" s="390"/>
      <c r="AS7" s="390"/>
      <c r="AT7" s="390"/>
      <c r="AU7" s="390"/>
      <c r="AV7" s="390"/>
      <c r="AW7" s="390"/>
      <c r="AX7" s="390"/>
      <c r="AY7" s="390"/>
      <c r="AZ7" s="390"/>
      <c r="BA7" s="390"/>
    </row>
    <row r="8" spans="1:53" s="7" customFormat="1" ht="44.25" customHeight="1" x14ac:dyDescent="0.4">
      <c r="A8" s="388" t="s">
        <v>7</v>
      </c>
      <c r="B8" s="388"/>
      <c r="C8" s="388"/>
      <c r="D8" s="388"/>
      <c r="E8" s="388"/>
      <c r="F8" s="388"/>
      <c r="G8" s="388"/>
      <c r="H8" s="388"/>
      <c r="I8" s="388"/>
      <c r="J8" s="388"/>
      <c r="K8" s="388"/>
      <c r="L8" s="388"/>
      <c r="M8" s="388"/>
      <c r="N8" s="388"/>
      <c r="O8" s="388"/>
      <c r="P8" s="392" t="s">
        <v>8</v>
      </c>
      <c r="Q8" s="392"/>
      <c r="R8" s="392"/>
      <c r="S8" s="392"/>
      <c r="T8" s="392"/>
      <c r="U8" s="392"/>
      <c r="V8" s="392"/>
      <c r="W8" s="392"/>
      <c r="X8" s="392"/>
      <c r="Y8" s="392"/>
      <c r="Z8" s="392"/>
      <c r="AA8" s="392"/>
      <c r="AB8" s="392"/>
      <c r="AC8" s="392"/>
      <c r="AD8" s="392"/>
      <c r="AE8" s="392"/>
      <c r="AF8" s="392"/>
      <c r="AG8" s="392"/>
      <c r="AH8" s="392"/>
      <c r="AI8" s="392"/>
      <c r="AJ8" s="392"/>
      <c r="AK8" s="392"/>
      <c r="AL8" s="392"/>
      <c r="AM8" s="392"/>
      <c r="AN8" s="390"/>
      <c r="AO8" s="390"/>
      <c r="AP8" s="390"/>
      <c r="AQ8" s="390"/>
      <c r="AR8" s="390"/>
      <c r="AS8" s="390"/>
      <c r="AT8" s="390"/>
      <c r="AU8" s="390"/>
      <c r="AV8" s="390"/>
      <c r="AW8" s="390"/>
      <c r="AX8" s="390"/>
      <c r="AY8" s="390"/>
      <c r="AZ8" s="390"/>
      <c r="BA8" s="390"/>
    </row>
    <row r="9" spans="1:53" s="7" customFormat="1" ht="30" customHeight="1" x14ac:dyDescent="0.4">
      <c r="P9" s="394" t="s">
        <v>9</v>
      </c>
      <c r="Q9" s="394"/>
      <c r="R9" s="394"/>
      <c r="S9" s="394"/>
      <c r="T9" s="394"/>
      <c r="U9" s="394"/>
      <c r="V9" s="394"/>
      <c r="W9" s="394"/>
      <c r="X9" s="394"/>
      <c r="Y9" s="394"/>
      <c r="Z9" s="394"/>
      <c r="AA9" s="394"/>
      <c r="AB9" s="394"/>
      <c r="AC9" s="394"/>
      <c r="AD9" s="394"/>
      <c r="AE9" s="394"/>
      <c r="AF9" s="394"/>
      <c r="AG9" s="394"/>
      <c r="AH9" s="394"/>
      <c r="AI9" s="394"/>
      <c r="AJ9" s="394"/>
      <c r="AK9" s="394"/>
      <c r="AL9" s="394"/>
      <c r="AM9" s="394"/>
      <c r="AN9" s="395" t="s">
        <v>10</v>
      </c>
      <c r="AO9" s="395"/>
      <c r="AP9" s="395"/>
      <c r="AQ9" s="395"/>
      <c r="AR9" s="395"/>
      <c r="AS9" s="395"/>
      <c r="AT9" s="395"/>
      <c r="AU9" s="395"/>
      <c r="AV9" s="395"/>
      <c r="AW9" s="395"/>
      <c r="AX9" s="395"/>
      <c r="AY9" s="395"/>
      <c r="AZ9" s="395"/>
      <c r="BA9" s="395"/>
    </row>
    <row r="10" spans="1:53" s="7" customFormat="1" ht="24" customHeight="1" x14ac:dyDescent="0.4">
      <c r="P10" s="394" t="s">
        <v>11</v>
      </c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5"/>
      <c r="AM10" s="5"/>
      <c r="AN10" s="395" t="s">
        <v>12</v>
      </c>
      <c r="AO10" s="395"/>
      <c r="AP10" s="395"/>
      <c r="AQ10" s="395"/>
      <c r="AR10" s="395"/>
      <c r="AS10" s="395"/>
      <c r="AT10" s="395"/>
      <c r="AU10" s="395"/>
      <c r="AV10" s="395"/>
      <c r="AW10" s="395"/>
      <c r="AX10" s="395"/>
      <c r="AY10" s="395"/>
      <c r="AZ10" s="395"/>
      <c r="BA10" s="395"/>
    </row>
    <row r="11" spans="1:53" s="7" customFormat="1" ht="28.5" customHeight="1" x14ac:dyDescent="0.4">
      <c r="P11" s="394" t="s">
        <v>13</v>
      </c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5"/>
      <c r="AL11" s="5"/>
      <c r="AM11" s="5"/>
      <c r="AN11" s="395"/>
      <c r="AO11" s="395"/>
      <c r="AP11" s="395"/>
      <c r="AQ11" s="395"/>
      <c r="AR11" s="395"/>
      <c r="AS11" s="395"/>
      <c r="AT11" s="395"/>
      <c r="AU11" s="395"/>
      <c r="AV11" s="395"/>
      <c r="AW11" s="395"/>
      <c r="AX11" s="395"/>
      <c r="AY11" s="395"/>
      <c r="AZ11" s="395"/>
      <c r="BA11" s="395"/>
    </row>
    <row r="12" spans="1:53" s="7" customFormat="1" ht="27.75" customHeight="1" x14ac:dyDescent="0.35">
      <c r="P12" s="396" t="s">
        <v>14</v>
      </c>
      <c r="Q12" s="396"/>
      <c r="R12" s="396"/>
      <c r="S12" s="396"/>
      <c r="T12" s="396"/>
      <c r="U12" s="396"/>
      <c r="V12" s="396"/>
      <c r="W12" s="396"/>
      <c r="X12" s="396"/>
      <c r="Y12" s="396"/>
      <c r="Z12" s="396"/>
      <c r="AA12" s="396"/>
      <c r="AB12" s="396"/>
      <c r="AC12" s="396"/>
      <c r="AD12" s="396"/>
      <c r="AE12" s="396"/>
      <c r="AF12" s="396"/>
      <c r="AG12" s="396"/>
      <c r="AH12" s="396"/>
      <c r="AI12" s="396"/>
      <c r="AJ12" s="396"/>
      <c r="AK12" s="396"/>
      <c r="AL12" s="396"/>
      <c r="AM12" s="396"/>
      <c r="AN12" s="395"/>
      <c r="AO12" s="395"/>
      <c r="AP12" s="395"/>
      <c r="AQ12" s="395"/>
      <c r="AR12" s="395"/>
      <c r="AS12" s="395"/>
      <c r="AT12" s="395"/>
      <c r="AU12" s="395"/>
      <c r="AV12" s="395"/>
      <c r="AW12" s="395"/>
      <c r="AX12" s="395"/>
      <c r="AY12" s="395"/>
      <c r="AZ12" s="395"/>
      <c r="BA12" s="395"/>
    </row>
    <row r="13" spans="1:53" s="7" customFormat="1" ht="28.5" customHeight="1" x14ac:dyDescent="0.4">
      <c r="P13" s="394" t="s">
        <v>15</v>
      </c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  <c r="AI13" s="394"/>
      <c r="AJ13" s="394"/>
      <c r="AK13" s="394"/>
      <c r="AL13" s="394"/>
      <c r="AM13" s="394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</row>
    <row r="14" spans="1:53" s="7" customFormat="1" ht="52.5" customHeight="1" x14ac:dyDescent="0.3">
      <c r="P14" s="9"/>
      <c r="Q14" s="9"/>
      <c r="R14" s="9"/>
      <c r="S14" s="9"/>
      <c r="T14" s="397"/>
      <c r="U14" s="397"/>
      <c r="V14" s="397"/>
      <c r="W14" s="397"/>
      <c r="X14" s="397"/>
      <c r="Y14" s="397"/>
      <c r="Z14" s="397"/>
      <c r="AA14" s="397"/>
      <c r="AB14" s="397"/>
      <c r="AC14" s="397"/>
      <c r="AD14" s="397"/>
      <c r="AE14" s="397"/>
      <c r="AF14" s="397"/>
      <c r="AG14" s="397"/>
      <c r="AH14" s="397"/>
      <c r="AI14" s="397"/>
      <c r="AJ14" s="397"/>
      <c r="AK14" s="397"/>
      <c r="AL14" s="397"/>
      <c r="AM14" s="397"/>
      <c r="AN14" s="9"/>
      <c r="AO14" s="398"/>
      <c r="AP14" s="398"/>
      <c r="AQ14" s="398"/>
      <c r="AR14" s="398"/>
      <c r="AS14" s="398"/>
      <c r="AT14" s="398"/>
      <c r="AU14" s="398"/>
      <c r="AV14" s="398"/>
      <c r="AW14" s="398"/>
      <c r="AX14" s="398"/>
      <c r="AY14" s="398"/>
      <c r="AZ14" s="398"/>
      <c r="BA14" s="398"/>
    </row>
    <row r="15" spans="1:53" s="7" customFormat="1" ht="21.75" customHeight="1" x14ac:dyDescent="0.4">
      <c r="P15" s="399"/>
      <c r="Q15" s="399"/>
      <c r="R15" s="399"/>
      <c r="S15" s="399"/>
      <c r="T15" s="399"/>
      <c r="U15" s="399"/>
      <c r="V15" s="399"/>
      <c r="W15" s="399"/>
      <c r="X15" s="399"/>
      <c r="Y15" s="399"/>
      <c r="Z15" s="399"/>
      <c r="AA15" s="399"/>
      <c r="AB15" s="399"/>
      <c r="AC15" s="399"/>
      <c r="AD15" s="399"/>
      <c r="AE15" s="399"/>
      <c r="AF15" s="399"/>
      <c r="AG15" s="399"/>
      <c r="AH15" s="399"/>
      <c r="AI15" s="399"/>
      <c r="AJ15" s="399"/>
      <c r="AK15" s="399"/>
      <c r="AL15" s="399"/>
      <c r="AM15" s="399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</row>
    <row r="16" spans="1:53" s="7" customFormat="1" ht="6" customHeight="1" x14ac:dyDescent="0.3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</row>
    <row r="18" spans="1:53" ht="25.5" customHeight="1" thickBot="1" x14ac:dyDescent="0.4">
      <c r="A18" s="393" t="s">
        <v>16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3"/>
      <c r="AJ18" s="393"/>
      <c r="AK18" s="393"/>
      <c r="AL18" s="393"/>
      <c r="AM18" s="393"/>
      <c r="AN18" s="393"/>
      <c r="AO18" s="393"/>
      <c r="AP18" s="393"/>
      <c r="AQ18" s="393"/>
      <c r="AR18" s="393"/>
      <c r="AS18" s="393"/>
      <c r="AT18" s="393"/>
      <c r="AU18" s="393"/>
      <c r="AV18" s="393"/>
      <c r="AW18" s="393"/>
      <c r="AX18" s="393"/>
      <c r="AY18" s="393"/>
      <c r="AZ18" s="393"/>
      <c r="BA18" s="393"/>
    </row>
    <row r="19" spans="1:53" ht="16.5" thickBot="1" x14ac:dyDescent="0.3">
      <c r="A19" s="401" t="s">
        <v>17</v>
      </c>
      <c r="B19" s="400" t="s">
        <v>18</v>
      </c>
      <c r="C19" s="400"/>
      <c r="D19" s="400"/>
      <c r="E19" s="400"/>
      <c r="F19" s="400" t="s">
        <v>19</v>
      </c>
      <c r="G19" s="400"/>
      <c r="H19" s="400"/>
      <c r="I19" s="400"/>
      <c r="J19" s="400" t="s">
        <v>20</v>
      </c>
      <c r="K19" s="400"/>
      <c r="L19" s="400"/>
      <c r="M19" s="400"/>
      <c r="N19" s="400" t="s">
        <v>21</v>
      </c>
      <c r="O19" s="400"/>
      <c r="P19" s="400"/>
      <c r="Q19" s="400"/>
      <c r="R19" s="400"/>
      <c r="S19" s="400" t="s">
        <v>22</v>
      </c>
      <c r="T19" s="400"/>
      <c r="U19" s="400"/>
      <c r="V19" s="400"/>
      <c r="W19" s="400"/>
      <c r="X19" s="400" t="s">
        <v>23</v>
      </c>
      <c r="Y19" s="400"/>
      <c r="Z19" s="400"/>
      <c r="AA19" s="400"/>
      <c r="AB19" s="400" t="s">
        <v>24</v>
      </c>
      <c r="AC19" s="400"/>
      <c r="AD19" s="400"/>
      <c r="AE19" s="400"/>
      <c r="AF19" s="400" t="s">
        <v>25</v>
      </c>
      <c r="AG19" s="400"/>
      <c r="AH19" s="400"/>
      <c r="AI19" s="400"/>
      <c r="AJ19" s="400" t="s">
        <v>26</v>
      </c>
      <c r="AK19" s="400"/>
      <c r="AL19" s="400"/>
      <c r="AM19" s="400"/>
      <c r="AN19" s="400"/>
      <c r="AO19" s="400" t="s">
        <v>27</v>
      </c>
      <c r="AP19" s="400"/>
      <c r="AQ19" s="400"/>
      <c r="AR19" s="400"/>
      <c r="AS19" s="400" t="s">
        <v>28</v>
      </c>
      <c r="AT19" s="400"/>
      <c r="AU19" s="400"/>
      <c r="AV19" s="400"/>
      <c r="AW19" s="404" t="s">
        <v>29</v>
      </c>
      <c r="AX19" s="404"/>
      <c r="AY19" s="404"/>
      <c r="AZ19" s="404"/>
      <c r="BA19" s="404"/>
    </row>
    <row r="20" spans="1:53" ht="24" customHeight="1" thickBot="1" x14ac:dyDescent="0.3">
      <c r="A20" s="401"/>
      <c r="B20" s="11">
        <v>1</v>
      </c>
      <c r="C20" s="11">
        <v>2</v>
      </c>
      <c r="D20" s="11">
        <v>3</v>
      </c>
      <c r="E20" s="11">
        <v>4</v>
      </c>
      <c r="F20" s="11">
        <v>5</v>
      </c>
      <c r="G20" s="11">
        <v>6</v>
      </c>
      <c r="H20" s="11">
        <v>7</v>
      </c>
      <c r="I20" s="11">
        <v>8</v>
      </c>
      <c r="J20" s="11">
        <v>9</v>
      </c>
      <c r="K20" s="11">
        <v>10</v>
      </c>
      <c r="L20" s="11">
        <v>11</v>
      </c>
      <c r="M20" s="11">
        <v>12</v>
      </c>
      <c r="N20" s="11">
        <v>13</v>
      </c>
      <c r="O20" s="11">
        <v>14</v>
      </c>
      <c r="P20" s="11">
        <v>15</v>
      </c>
      <c r="Q20" s="11">
        <v>16</v>
      </c>
      <c r="R20" s="11">
        <v>17</v>
      </c>
      <c r="S20" s="11">
        <v>18</v>
      </c>
      <c r="T20" s="11">
        <v>19</v>
      </c>
      <c r="U20" s="11">
        <v>20</v>
      </c>
      <c r="V20" s="11">
        <v>21</v>
      </c>
      <c r="W20" s="11">
        <v>22</v>
      </c>
      <c r="X20" s="11">
        <v>23</v>
      </c>
      <c r="Y20" s="11">
        <v>24</v>
      </c>
      <c r="Z20" s="11">
        <v>25</v>
      </c>
      <c r="AA20" s="11">
        <v>26</v>
      </c>
      <c r="AB20" s="11">
        <v>27</v>
      </c>
      <c r="AC20" s="11">
        <v>28</v>
      </c>
      <c r="AD20" s="11">
        <v>29</v>
      </c>
      <c r="AE20" s="11">
        <v>30</v>
      </c>
      <c r="AF20" s="11">
        <v>31</v>
      </c>
      <c r="AG20" s="11">
        <v>32</v>
      </c>
      <c r="AH20" s="11">
        <v>33</v>
      </c>
      <c r="AI20" s="11">
        <v>34</v>
      </c>
      <c r="AJ20" s="11">
        <v>35</v>
      </c>
      <c r="AK20" s="11">
        <v>36</v>
      </c>
      <c r="AL20" s="11">
        <v>37</v>
      </c>
      <c r="AM20" s="11">
        <v>38</v>
      </c>
      <c r="AN20" s="11">
        <v>39</v>
      </c>
      <c r="AO20" s="11">
        <v>40</v>
      </c>
      <c r="AP20" s="11">
        <v>41</v>
      </c>
      <c r="AQ20" s="11">
        <v>42</v>
      </c>
      <c r="AR20" s="11">
        <v>43</v>
      </c>
      <c r="AS20" s="11">
        <v>44</v>
      </c>
      <c r="AT20" s="11">
        <v>45</v>
      </c>
      <c r="AU20" s="11">
        <v>46</v>
      </c>
      <c r="AV20" s="11">
        <v>47</v>
      </c>
      <c r="AW20" s="11">
        <v>48</v>
      </c>
      <c r="AX20" s="11">
        <v>49</v>
      </c>
      <c r="AY20" s="11">
        <v>50</v>
      </c>
      <c r="AZ20" s="11">
        <v>51</v>
      </c>
      <c r="BA20" s="12">
        <v>52</v>
      </c>
    </row>
    <row r="21" spans="1:53" ht="20.25" customHeight="1" thickBot="1" x14ac:dyDescent="0.3">
      <c r="A21" s="13">
        <v>1</v>
      </c>
      <c r="B21" s="14" t="s">
        <v>30</v>
      </c>
      <c r="C21" s="15" t="s">
        <v>31</v>
      </c>
      <c r="D21" s="16" t="s">
        <v>31</v>
      </c>
      <c r="E21" s="16" t="s">
        <v>31</v>
      </c>
      <c r="F21" s="17" t="s">
        <v>31</v>
      </c>
      <c r="G21" s="15" t="s">
        <v>31</v>
      </c>
      <c r="H21" s="16" t="s">
        <v>31</v>
      </c>
      <c r="I21" s="16" t="s">
        <v>31</v>
      </c>
      <c r="J21" s="17" t="s">
        <v>31</v>
      </c>
      <c r="K21" s="15" t="s">
        <v>31</v>
      </c>
      <c r="L21" s="16" t="s">
        <v>31</v>
      </c>
      <c r="M21" s="15" t="s">
        <v>31</v>
      </c>
      <c r="N21" s="16" t="s">
        <v>31</v>
      </c>
      <c r="O21" s="16" t="s">
        <v>31</v>
      </c>
      <c r="P21" s="17" t="s">
        <v>31</v>
      </c>
      <c r="Q21" s="18" t="s">
        <v>32</v>
      </c>
      <c r="R21" s="19" t="s">
        <v>30</v>
      </c>
      <c r="S21" s="20" t="s">
        <v>33</v>
      </c>
      <c r="T21" s="21" t="s">
        <v>33</v>
      </c>
      <c r="U21" s="15" t="s">
        <v>31</v>
      </c>
      <c r="V21" s="16" t="s">
        <v>31</v>
      </c>
      <c r="W21" s="16" t="s">
        <v>31</v>
      </c>
      <c r="X21" s="17" t="s">
        <v>31</v>
      </c>
      <c r="Y21" s="15" t="s">
        <v>31</v>
      </c>
      <c r="Z21" s="16" t="s">
        <v>31</v>
      </c>
      <c r="AA21" s="16" t="s">
        <v>31</v>
      </c>
      <c r="AB21" s="17" t="s">
        <v>31</v>
      </c>
      <c r="AC21" s="15" t="s">
        <v>31</v>
      </c>
      <c r="AD21" s="16" t="s">
        <v>31</v>
      </c>
      <c r="AE21" s="16" t="s">
        <v>31</v>
      </c>
      <c r="AF21" s="17" t="s">
        <v>31</v>
      </c>
      <c r="AG21" s="15" t="s">
        <v>31</v>
      </c>
      <c r="AH21" s="16" t="s">
        <v>31</v>
      </c>
      <c r="AI21" s="16" t="s">
        <v>31</v>
      </c>
      <c r="AJ21" s="17" t="s">
        <v>31</v>
      </c>
      <c r="AK21" s="15" t="s">
        <v>31</v>
      </c>
      <c r="AL21" s="16" t="s">
        <v>31</v>
      </c>
      <c r="AM21" s="15" t="s">
        <v>31</v>
      </c>
      <c r="AN21" s="16" t="s">
        <v>31</v>
      </c>
      <c r="AO21" s="16" t="s">
        <v>31</v>
      </c>
      <c r="AP21" s="17" t="s">
        <v>31</v>
      </c>
      <c r="AQ21" s="21" t="s">
        <v>32</v>
      </c>
      <c r="AR21" s="22" t="s">
        <v>187</v>
      </c>
      <c r="AS21" s="23" t="s">
        <v>33</v>
      </c>
      <c r="AT21" s="21" t="s">
        <v>33</v>
      </c>
      <c r="AU21" s="21" t="s">
        <v>33</v>
      </c>
      <c r="AV21" s="24" t="s">
        <v>33</v>
      </c>
      <c r="AW21" s="20" t="s">
        <v>33</v>
      </c>
      <c r="AX21" s="21" t="s">
        <v>33</v>
      </c>
      <c r="AY21" s="21" t="s">
        <v>33</v>
      </c>
      <c r="AZ21" s="21" t="s">
        <v>33</v>
      </c>
      <c r="BA21" s="22" t="s">
        <v>33</v>
      </c>
    </row>
    <row r="22" spans="1:53" ht="21" customHeight="1" thickBot="1" x14ac:dyDescent="0.3">
      <c r="A22" s="25">
        <v>2</v>
      </c>
      <c r="B22" s="26" t="s">
        <v>34</v>
      </c>
      <c r="C22" s="26" t="s">
        <v>34</v>
      </c>
      <c r="D22" s="26" t="s">
        <v>34</v>
      </c>
      <c r="E22" s="26" t="s">
        <v>34</v>
      </c>
      <c r="F22" s="26" t="s">
        <v>35</v>
      </c>
      <c r="G22" s="26" t="s">
        <v>35</v>
      </c>
      <c r="H22" s="26" t="s">
        <v>35</v>
      </c>
      <c r="I22" s="26" t="s">
        <v>35</v>
      </c>
      <c r="J22" s="26" t="s">
        <v>35</v>
      </c>
      <c r="K22" s="26" t="s">
        <v>35</v>
      </c>
      <c r="L22" s="26" t="s">
        <v>35</v>
      </c>
      <c r="M22" s="26" t="s">
        <v>35</v>
      </c>
      <c r="N22" s="26" t="s">
        <v>35</v>
      </c>
      <c r="O22" s="26" t="s">
        <v>35</v>
      </c>
      <c r="P22" s="27" t="s">
        <v>35</v>
      </c>
      <c r="Q22" s="28" t="s">
        <v>36</v>
      </c>
      <c r="R22" s="28" t="s">
        <v>36</v>
      </c>
      <c r="S22" s="405"/>
      <c r="T22" s="406"/>
      <c r="U22" s="406"/>
      <c r="V22" s="406"/>
      <c r="W22" s="406"/>
      <c r="X22" s="406"/>
      <c r="Y22" s="406"/>
      <c r="Z22" s="406"/>
      <c r="AA22" s="406"/>
      <c r="AB22" s="406"/>
      <c r="AC22" s="406"/>
      <c r="AD22" s="406"/>
      <c r="AE22" s="406"/>
      <c r="AF22" s="406"/>
      <c r="AG22" s="406"/>
      <c r="AH22" s="406"/>
      <c r="AI22" s="406"/>
      <c r="AJ22" s="406"/>
      <c r="AK22" s="406"/>
      <c r="AL22" s="406"/>
      <c r="AM22" s="406"/>
      <c r="AN22" s="406"/>
      <c r="AO22" s="406"/>
      <c r="AP22" s="406"/>
      <c r="AQ22" s="406"/>
      <c r="AR22" s="406"/>
      <c r="AS22" s="406"/>
      <c r="AT22" s="406"/>
      <c r="AU22" s="406"/>
      <c r="AV22" s="406"/>
      <c r="AW22" s="406"/>
      <c r="AX22" s="406"/>
      <c r="AY22" s="406"/>
      <c r="AZ22" s="406"/>
      <c r="BA22" s="407"/>
    </row>
    <row r="23" spans="1:53" ht="20.25" customHeight="1" x14ac:dyDescent="0.3">
      <c r="A23" s="408" t="s">
        <v>190</v>
      </c>
      <c r="B23" s="408"/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408"/>
      <c r="N23" s="408"/>
      <c r="O23" s="408"/>
      <c r="P23" s="408"/>
      <c r="Q23" s="408"/>
      <c r="R23" s="408"/>
      <c r="S23" s="408"/>
      <c r="T23" s="408"/>
      <c r="U23" s="408"/>
      <c r="V23" s="408"/>
      <c r="W23" s="408"/>
      <c r="X23" s="408"/>
      <c r="Y23" s="408"/>
      <c r="Z23" s="408"/>
      <c r="AA23" s="408"/>
      <c r="AB23" s="408"/>
      <c r="AC23" s="408"/>
      <c r="AD23" s="408"/>
      <c r="AE23" s="408"/>
      <c r="AF23" s="408"/>
      <c r="AG23" s="408"/>
      <c r="AH23" s="408"/>
      <c r="AI23" s="408"/>
      <c r="AJ23" s="408"/>
      <c r="AK23" s="408"/>
      <c r="AL23" s="408"/>
      <c r="AM23" s="408"/>
      <c r="AN23" s="408"/>
      <c r="AO23" s="408"/>
      <c r="AP23" s="408"/>
      <c r="AQ23" s="408"/>
      <c r="AR23" s="408"/>
      <c r="AS23" s="408"/>
      <c r="AT23" s="408"/>
      <c r="AU23" s="408"/>
      <c r="AV23" s="29"/>
      <c r="AW23" s="29"/>
      <c r="AX23" s="29"/>
      <c r="AY23" s="29"/>
      <c r="AZ23" s="29"/>
    </row>
    <row r="24" spans="1:53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29"/>
      <c r="AW24" s="29"/>
      <c r="AX24" s="29"/>
      <c r="AY24" s="29"/>
      <c r="AZ24" s="29"/>
    </row>
    <row r="25" spans="1:53" ht="24" thickBot="1" x14ac:dyDescent="0.4">
      <c r="A25" s="32" t="s">
        <v>37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4"/>
      <c r="AX25" s="34"/>
      <c r="AY25" s="34"/>
      <c r="AZ25" s="34"/>
      <c r="BA25" s="35"/>
    </row>
    <row r="26" spans="1:53" ht="12.75" customHeight="1" thickBot="1" x14ac:dyDescent="0.3">
      <c r="A26" s="409" t="s">
        <v>17</v>
      </c>
      <c r="B26" s="409"/>
      <c r="C26" s="410" t="s">
        <v>38</v>
      </c>
      <c r="D26" s="410"/>
      <c r="E26" s="410"/>
      <c r="F26" s="410"/>
      <c r="G26" s="411" t="s">
        <v>39</v>
      </c>
      <c r="H26" s="412"/>
      <c r="I26" s="411" t="s">
        <v>40</v>
      </c>
      <c r="J26" s="412"/>
      <c r="K26" s="417" t="s">
        <v>41</v>
      </c>
      <c r="L26" s="417"/>
      <c r="M26" s="418"/>
      <c r="N26" s="423" t="s">
        <v>189</v>
      </c>
      <c r="O26" s="423"/>
      <c r="P26" s="423"/>
      <c r="Q26" s="423" t="s">
        <v>42</v>
      </c>
      <c r="R26" s="423"/>
      <c r="S26" s="423"/>
      <c r="T26" s="423" t="s">
        <v>43</v>
      </c>
      <c r="U26" s="423"/>
      <c r="V26" s="423"/>
      <c r="W26" s="432" t="s">
        <v>44</v>
      </c>
      <c r="X26" s="432"/>
      <c r="Y26" s="432"/>
      <c r="Z26" s="36"/>
      <c r="AA26" s="434" t="s">
        <v>45</v>
      </c>
      <c r="AB26" s="434"/>
      <c r="AC26" s="434"/>
      <c r="AD26" s="434"/>
      <c r="AE26" s="434"/>
      <c r="AF26" s="423" t="s">
        <v>46</v>
      </c>
      <c r="AG26" s="423"/>
      <c r="AH26" s="423"/>
      <c r="AI26" s="432" t="s">
        <v>47</v>
      </c>
      <c r="AJ26" s="432"/>
      <c r="AK26" s="432"/>
      <c r="AL26" s="37"/>
      <c r="AM26" s="435" t="s">
        <v>48</v>
      </c>
      <c r="AN26" s="435"/>
      <c r="AO26" s="435"/>
      <c r="AP26" s="431" t="s">
        <v>191</v>
      </c>
      <c r="AQ26" s="431"/>
      <c r="AR26" s="431"/>
      <c r="AS26" s="431"/>
      <c r="AT26" s="431"/>
      <c r="AU26" s="431"/>
      <c r="AV26" s="431"/>
      <c r="AW26" s="431"/>
      <c r="AX26" s="432" t="s">
        <v>46</v>
      </c>
      <c r="AY26" s="432"/>
      <c r="AZ26" s="432"/>
      <c r="BA26" s="432"/>
    </row>
    <row r="27" spans="1:53" ht="16.5" customHeight="1" thickBot="1" x14ac:dyDescent="0.3">
      <c r="A27" s="409"/>
      <c r="B27" s="409"/>
      <c r="C27" s="410"/>
      <c r="D27" s="410"/>
      <c r="E27" s="410"/>
      <c r="F27" s="410"/>
      <c r="G27" s="413"/>
      <c r="H27" s="414"/>
      <c r="I27" s="413"/>
      <c r="J27" s="414"/>
      <c r="K27" s="419"/>
      <c r="L27" s="419"/>
      <c r="M27" s="420"/>
      <c r="N27" s="423"/>
      <c r="O27" s="423"/>
      <c r="P27" s="423"/>
      <c r="Q27" s="423"/>
      <c r="R27" s="423"/>
      <c r="S27" s="423"/>
      <c r="T27" s="423"/>
      <c r="U27" s="423"/>
      <c r="V27" s="423"/>
      <c r="W27" s="432"/>
      <c r="X27" s="432"/>
      <c r="Y27" s="432"/>
      <c r="Z27" s="36"/>
      <c r="AA27" s="434"/>
      <c r="AB27" s="434"/>
      <c r="AC27" s="434"/>
      <c r="AD27" s="434"/>
      <c r="AE27" s="434"/>
      <c r="AF27" s="423"/>
      <c r="AG27" s="423"/>
      <c r="AH27" s="423"/>
      <c r="AI27" s="432"/>
      <c r="AJ27" s="432"/>
      <c r="AK27" s="432"/>
      <c r="AL27" s="38"/>
      <c r="AM27" s="435"/>
      <c r="AN27" s="435"/>
      <c r="AO27" s="435"/>
      <c r="AP27" s="431"/>
      <c r="AQ27" s="431"/>
      <c r="AR27" s="431"/>
      <c r="AS27" s="431"/>
      <c r="AT27" s="431"/>
      <c r="AU27" s="431"/>
      <c r="AV27" s="431"/>
      <c r="AW27" s="431"/>
      <c r="AX27" s="432"/>
      <c r="AY27" s="432"/>
      <c r="AZ27" s="432"/>
      <c r="BA27" s="432"/>
    </row>
    <row r="28" spans="1:53" ht="31.5" customHeight="1" thickBot="1" x14ac:dyDescent="0.3">
      <c r="A28" s="409"/>
      <c r="B28" s="409"/>
      <c r="C28" s="410"/>
      <c r="D28" s="410"/>
      <c r="E28" s="410"/>
      <c r="F28" s="410"/>
      <c r="G28" s="415"/>
      <c r="H28" s="416"/>
      <c r="I28" s="415"/>
      <c r="J28" s="416"/>
      <c r="K28" s="421"/>
      <c r="L28" s="421"/>
      <c r="M28" s="422"/>
      <c r="N28" s="423"/>
      <c r="O28" s="423"/>
      <c r="P28" s="423"/>
      <c r="Q28" s="423"/>
      <c r="R28" s="423"/>
      <c r="S28" s="423"/>
      <c r="T28" s="423"/>
      <c r="U28" s="423"/>
      <c r="V28" s="423"/>
      <c r="W28" s="432"/>
      <c r="X28" s="432"/>
      <c r="Y28" s="432"/>
      <c r="Z28" s="36"/>
      <c r="AA28" s="434"/>
      <c r="AB28" s="434"/>
      <c r="AC28" s="434"/>
      <c r="AD28" s="434"/>
      <c r="AE28" s="434"/>
      <c r="AF28" s="423"/>
      <c r="AG28" s="423"/>
      <c r="AH28" s="423"/>
      <c r="AI28" s="432"/>
      <c r="AJ28" s="432"/>
      <c r="AK28" s="432"/>
      <c r="AL28" s="38"/>
      <c r="AM28" s="435"/>
      <c r="AN28" s="435"/>
      <c r="AO28" s="435"/>
      <c r="AP28" s="431"/>
      <c r="AQ28" s="431"/>
      <c r="AR28" s="431"/>
      <c r="AS28" s="431"/>
      <c r="AT28" s="431"/>
      <c r="AU28" s="431"/>
      <c r="AV28" s="431"/>
      <c r="AW28" s="431"/>
      <c r="AX28" s="432"/>
      <c r="AY28" s="432"/>
      <c r="AZ28" s="432"/>
      <c r="BA28" s="432"/>
    </row>
    <row r="29" spans="1:53" ht="20.25" customHeight="1" x14ac:dyDescent="0.25">
      <c r="A29" s="424">
        <v>1</v>
      </c>
      <c r="B29" s="424"/>
      <c r="C29" s="402">
        <v>36</v>
      </c>
      <c r="D29" s="402"/>
      <c r="E29" s="402"/>
      <c r="F29" s="402"/>
      <c r="G29" s="425">
        <v>2</v>
      </c>
      <c r="H29" s="426"/>
      <c r="I29" s="427">
        <v>2</v>
      </c>
      <c r="J29" s="427"/>
      <c r="K29" s="428">
        <v>1</v>
      </c>
      <c r="L29" s="428"/>
      <c r="M29" s="429"/>
      <c r="N29" s="430"/>
      <c r="O29" s="430"/>
      <c r="P29" s="430"/>
      <c r="Q29" s="433"/>
      <c r="R29" s="433"/>
      <c r="S29" s="433"/>
      <c r="T29" s="430">
        <v>11</v>
      </c>
      <c r="U29" s="430"/>
      <c r="V29" s="430"/>
      <c r="W29" s="436">
        <v>52</v>
      </c>
      <c r="X29" s="436"/>
      <c r="Y29" s="436"/>
      <c r="Z29" s="36"/>
      <c r="AA29" s="437" t="s">
        <v>188</v>
      </c>
      <c r="AB29" s="437"/>
      <c r="AC29" s="437"/>
      <c r="AD29" s="437"/>
      <c r="AE29" s="437"/>
      <c r="AF29" s="402">
        <v>2</v>
      </c>
      <c r="AG29" s="402"/>
      <c r="AH29" s="402"/>
      <c r="AI29" s="403">
        <v>1</v>
      </c>
      <c r="AJ29" s="403"/>
      <c r="AK29" s="403"/>
      <c r="AL29" s="38"/>
      <c r="AM29" s="435"/>
      <c r="AN29" s="435"/>
      <c r="AO29" s="435"/>
      <c r="AP29" s="431"/>
      <c r="AQ29" s="431"/>
      <c r="AR29" s="431"/>
      <c r="AS29" s="431"/>
      <c r="AT29" s="431"/>
      <c r="AU29" s="431"/>
      <c r="AV29" s="431"/>
      <c r="AW29" s="431"/>
      <c r="AX29" s="432"/>
      <c r="AY29" s="432"/>
      <c r="AZ29" s="432"/>
      <c r="BA29" s="432"/>
    </row>
    <row r="30" spans="1:53" ht="20.25" customHeight="1" thickBot="1" x14ac:dyDescent="0.35">
      <c r="A30" s="446">
        <v>2</v>
      </c>
      <c r="B30" s="446"/>
      <c r="C30" s="447"/>
      <c r="D30" s="447"/>
      <c r="E30" s="447"/>
      <c r="F30" s="447"/>
      <c r="G30" s="425"/>
      <c r="H30" s="426"/>
      <c r="I30" s="427"/>
      <c r="J30" s="427"/>
      <c r="K30" s="428">
        <v>4</v>
      </c>
      <c r="L30" s="428"/>
      <c r="M30" s="429"/>
      <c r="N30" s="430">
        <v>11</v>
      </c>
      <c r="O30" s="430"/>
      <c r="P30" s="430"/>
      <c r="Q30" s="433">
        <v>2</v>
      </c>
      <c r="R30" s="433"/>
      <c r="S30" s="433"/>
      <c r="T30" s="430"/>
      <c r="U30" s="430"/>
      <c r="V30" s="430"/>
      <c r="W30" s="443">
        <v>17</v>
      </c>
      <c r="X30" s="443"/>
      <c r="Y30" s="443"/>
      <c r="Z30" s="36"/>
      <c r="AA30" s="456" t="s">
        <v>49</v>
      </c>
      <c r="AB30" s="457"/>
      <c r="AC30" s="457"/>
      <c r="AD30" s="457"/>
      <c r="AE30" s="458"/>
      <c r="AF30" s="448">
        <v>3</v>
      </c>
      <c r="AG30" s="449"/>
      <c r="AH30" s="454"/>
      <c r="AI30" s="448">
        <v>4</v>
      </c>
      <c r="AJ30" s="449"/>
      <c r="AK30" s="450"/>
      <c r="AL30" s="39"/>
      <c r="AM30" s="462">
        <v>1</v>
      </c>
      <c r="AN30" s="462"/>
      <c r="AO30" s="462"/>
      <c r="AP30" s="463" t="s">
        <v>50</v>
      </c>
      <c r="AQ30" s="463"/>
      <c r="AR30" s="463"/>
      <c r="AS30" s="463"/>
      <c r="AT30" s="463"/>
      <c r="AU30" s="463"/>
      <c r="AV30" s="463"/>
      <c r="AW30" s="463"/>
      <c r="AX30" s="438">
        <v>3</v>
      </c>
      <c r="AY30" s="438"/>
      <c r="AZ30" s="438"/>
      <c r="BA30" s="438"/>
    </row>
    <row r="31" spans="1:53" ht="21" customHeight="1" thickBot="1" x14ac:dyDescent="0.35">
      <c r="A31" s="439" t="s">
        <v>51</v>
      </c>
      <c r="B31" s="439"/>
      <c r="C31" s="440">
        <v>36</v>
      </c>
      <c r="D31" s="440"/>
      <c r="E31" s="440"/>
      <c r="F31" s="440"/>
      <c r="G31" s="425">
        <v>2</v>
      </c>
      <c r="H31" s="426"/>
      <c r="I31" s="427">
        <v>2</v>
      </c>
      <c r="J31" s="427"/>
      <c r="K31" s="428">
        <v>5</v>
      </c>
      <c r="L31" s="428"/>
      <c r="M31" s="429"/>
      <c r="N31" s="441">
        <f>N29+N30</f>
        <v>11</v>
      </c>
      <c r="O31" s="441"/>
      <c r="P31" s="441"/>
      <c r="Q31" s="442">
        <v>2</v>
      </c>
      <c r="R31" s="442"/>
      <c r="S31" s="442"/>
      <c r="T31" s="444">
        <f>T29+T30</f>
        <v>11</v>
      </c>
      <c r="U31" s="444"/>
      <c r="V31" s="444"/>
      <c r="W31" s="445">
        <f>W29+W30</f>
        <v>69</v>
      </c>
      <c r="X31" s="445"/>
      <c r="Y31" s="445"/>
      <c r="Z31" s="36"/>
      <c r="AA31" s="459"/>
      <c r="AB31" s="460"/>
      <c r="AC31" s="460"/>
      <c r="AD31" s="460"/>
      <c r="AE31" s="461"/>
      <c r="AF31" s="451"/>
      <c r="AG31" s="452"/>
      <c r="AH31" s="455"/>
      <c r="AI31" s="451"/>
      <c r="AJ31" s="452"/>
      <c r="AK31" s="453"/>
      <c r="AL31" s="40"/>
      <c r="AM31" s="462"/>
      <c r="AN31" s="462"/>
      <c r="AO31" s="462"/>
      <c r="AP31" s="463"/>
      <c r="AQ31" s="463"/>
      <c r="AR31" s="463"/>
      <c r="AS31" s="463"/>
      <c r="AT31" s="463"/>
      <c r="AU31" s="463"/>
      <c r="AV31" s="463"/>
      <c r="AW31" s="463"/>
      <c r="AX31" s="438"/>
      <c r="AY31" s="438"/>
      <c r="AZ31" s="438"/>
      <c r="BA31" s="438"/>
    </row>
  </sheetData>
  <sheetProtection selectLockedCells="1" selectUnlockedCells="1"/>
  <mergeCells count="90">
    <mergeCell ref="AI30:AK31"/>
    <mergeCell ref="AF30:AH31"/>
    <mergeCell ref="AA30:AE31"/>
    <mergeCell ref="AM30:AO31"/>
    <mergeCell ref="AP30:AW31"/>
    <mergeCell ref="AX30:BA31"/>
    <mergeCell ref="A31:B31"/>
    <mergeCell ref="C31:F31"/>
    <mergeCell ref="G31:H31"/>
    <mergeCell ref="I31:J31"/>
    <mergeCell ref="K31:M31"/>
    <mergeCell ref="N31:P31"/>
    <mergeCell ref="Q31:S31"/>
    <mergeCell ref="Q30:S30"/>
    <mergeCell ref="T30:V30"/>
    <mergeCell ref="W30:Y30"/>
    <mergeCell ref="T31:V31"/>
    <mergeCell ref="W31:Y31"/>
    <mergeCell ref="A30:B30"/>
    <mergeCell ref="C30:F30"/>
    <mergeCell ref="G30:H30"/>
    <mergeCell ref="I30:J30"/>
    <mergeCell ref="K30:M30"/>
    <mergeCell ref="N30:P30"/>
    <mergeCell ref="AP26:AW29"/>
    <mergeCell ref="AX26:BA29"/>
    <mergeCell ref="N29:P29"/>
    <mergeCell ref="Q29:S29"/>
    <mergeCell ref="T29:V29"/>
    <mergeCell ref="T26:V28"/>
    <mergeCell ref="W26:Y28"/>
    <mergeCell ref="AA26:AE28"/>
    <mergeCell ref="AF26:AH28"/>
    <mergeCell ref="AI26:AK28"/>
    <mergeCell ref="AM26:AO29"/>
    <mergeCell ref="W29:Y29"/>
    <mergeCell ref="AA29:AE29"/>
    <mergeCell ref="A29:B29"/>
    <mergeCell ref="C29:F29"/>
    <mergeCell ref="G29:H29"/>
    <mergeCell ref="I29:J29"/>
    <mergeCell ref="K29:M29"/>
    <mergeCell ref="AF29:AH29"/>
    <mergeCell ref="AI29:AK29"/>
    <mergeCell ref="AW19:BA19"/>
    <mergeCell ref="S22:BA22"/>
    <mergeCell ref="A23:AU23"/>
    <mergeCell ref="A26:B28"/>
    <mergeCell ref="C26:F28"/>
    <mergeCell ref="G26:H28"/>
    <mergeCell ref="I26:J28"/>
    <mergeCell ref="K26:M28"/>
    <mergeCell ref="N26:P28"/>
    <mergeCell ref="Q26:S28"/>
    <mergeCell ref="X19:AA19"/>
    <mergeCell ref="AB19:AE19"/>
    <mergeCell ref="AF19:AI19"/>
    <mergeCell ref="AJ19:AN19"/>
    <mergeCell ref="AO19:AR19"/>
    <mergeCell ref="AS19:AV19"/>
    <mergeCell ref="A19:A20"/>
    <mergeCell ref="B19:E19"/>
    <mergeCell ref="F19:I19"/>
    <mergeCell ref="J19:M19"/>
    <mergeCell ref="N19:R19"/>
    <mergeCell ref="S19:W19"/>
    <mergeCell ref="A18:BA18"/>
    <mergeCell ref="P9:AM9"/>
    <mergeCell ref="AN9:BA9"/>
    <mergeCell ref="P10:AK10"/>
    <mergeCell ref="AN10:BA12"/>
    <mergeCell ref="P11:AJ11"/>
    <mergeCell ref="P12:AM12"/>
    <mergeCell ref="P13:AJ13"/>
    <mergeCell ref="AK13:AM13"/>
    <mergeCell ref="T14:AM14"/>
    <mergeCell ref="AO14:BA14"/>
    <mergeCell ref="P15:AM15"/>
    <mergeCell ref="A4:O4"/>
    <mergeCell ref="AN4:BA8"/>
    <mergeCell ref="A5:O5"/>
    <mergeCell ref="A7:O7"/>
    <mergeCell ref="A8:O8"/>
    <mergeCell ref="P8:AM8"/>
    <mergeCell ref="A1:O1"/>
    <mergeCell ref="P1:AN1"/>
    <mergeCell ref="AO1:BA3"/>
    <mergeCell ref="A2:O2"/>
    <mergeCell ref="A3:O3"/>
    <mergeCell ref="P3:AN3"/>
  </mergeCells>
  <pageMargins left="0.55972222222222223" right="0.35972222222222222" top="1" bottom="1" header="0.51180555555555551" footer="0.51180555555555551"/>
  <pageSetup paperSize="9" scale="51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0"/>
  <sheetViews>
    <sheetView tabSelected="1" view="pageBreakPreview" topLeftCell="A4" zoomScale="90" zoomScaleNormal="50" zoomScaleSheetLayoutView="90" workbookViewId="0">
      <selection activeCell="I70" sqref="I70:K70"/>
    </sheetView>
  </sheetViews>
  <sheetFormatPr defaultRowHeight="15.75" x14ac:dyDescent="0.2"/>
  <cols>
    <col min="1" max="1" width="11.28515625" style="381" customWidth="1"/>
    <col min="2" max="2" width="47.28515625" style="109" customWidth="1"/>
    <col min="3" max="3" width="6.7109375" style="382" customWidth="1"/>
    <col min="4" max="4" width="12" style="383" customWidth="1"/>
    <col min="5" max="5" width="7.28515625" style="383" customWidth="1"/>
    <col min="6" max="6" width="6.42578125" style="382" customWidth="1"/>
    <col min="7" max="7" width="7.42578125" style="382" customWidth="1"/>
    <col min="8" max="8" width="9.85546875" style="382" customWidth="1"/>
    <col min="9" max="9" width="8.7109375" style="109" customWidth="1"/>
    <col min="10" max="10" width="8" style="109" customWidth="1"/>
    <col min="11" max="11" width="5.85546875" style="109" customWidth="1"/>
    <col min="12" max="12" width="7.85546875" style="109" customWidth="1"/>
    <col min="13" max="13" width="8.85546875" style="109" customWidth="1"/>
    <col min="14" max="14" width="8" style="109" customWidth="1"/>
    <col min="15" max="15" width="6.140625" style="109" hidden="1" customWidth="1"/>
    <col min="16" max="16" width="6.28515625" style="109" customWidth="1"/>
    <col min="17" max="18" width="6.42578125" style="109" customWidth="1"/>
    <col min="19" max="19" width="6.5703125" style="123" hidden="1" customWidth="1"/>
    <col min="20" max="20" width="6.28515625" style="123" hidden="1" customWidth="1"/>
    <col min="21" max="21" width="5.5703125" style="123" hidden="1" customWidth="1"/>
    <col min="22" max="22" width="5.7109375" style="123" hidden="1" customWidth="1"/>
    <col min="23" max="45" width="0" style="109" hidden="1" customWidth="1"/>
    <col min="46" max="16384" width="9.140625" style="109"/>
  </cols>
  <sheetData>
    <row r="1" spans="1:30" s="41" customFormat="1" ht="18.75" thickBot="1" x14ac:dyDescent="0.25">
      <c r="A1" s="464" t="s">
        <v>52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6"/>
    </row>
    <row r="2" spans="1:30" s="41" customFormat="1" x14ac:dyDescent="0.2">
      <c r="A2" s="467" t="s">
        <v>53</v>
      </c>
      <c r="B2" s="470" t="s">
        <v>54</v>
      </c>
      <c r="C2" s="473" t="s">
        <v>55</v>
      </c>
      <c r="D2" s="474"/>
      <c r="E2" s="474"/>
      <c r="F2" s="475"/>
      <c r="G2" s="476" t="s">
        <v>56</v>
      </c>
      <c r="H2" s="479" t="s">
        <v>57</v>
      </c>
      <c r="I2" s="480"/>
      <c r="J2" s="480"/>
      <c r="K2" s="480"/>
      <c r="L2" s="480"/>
      <c r="M2" s="481"/>
      <c r="N2" s="482" t="s">
        <v>58</v>
      </c>
      <c r="O2" s="483"/>
      <c r="P2" s="483"/>
      <c r="Q2" s="483"/>
      <c r="R2" s="483"/>
      <c r="S2" s="483"/>
      <c r="T2" s="483"/>
      <c r="U2" s="483"/>
      <c r="V2" s="484"/>
    </row>
    <row r="3" spans="1:30" s="41" customFormat="1" ht="16.5" thickBot="1" x14ac:dyDescent="0.25">
      <c r="A3" s="468"/>
      <c r="B3" s="471"/>
      <c r="C3" s="488" t="s">
        <v>59</v>
      </c>
      <c r="D3" s="490" t="s">
        <v>60</v>
      </c>
      <c r="E3" s="492" t="s">
        <v>61</v>
      </c>
      <c r="F3" s="493"/>
      <c r="G3" s="477"/>
      <c r="H3" s="510" t="s">
        <v>62</v>
      </c>
      <c r="I3" s="513" t="s">
        <v>63</v>
      </c>
      <c r="J3" s="514"/>
      <c r="K3" s="514"/>
      <c r="L3" s="515"/>
      <c r="M3" s="516" t="s">
        <v>64</v>
      </c>
      <c r="N3" s="485"/>
      <c r="O3" s="486"/>
      <c r="P3" s="486"/>
      <c r="Q3" s="486"/>
      <c r="R3" s="486"/>
      <c r="S3" s="486"/>
      <c r="T3" s="486"/>
      <c r="U3" s="486"/>
      <c r="V3" s="487"/>
    </row>
    <row r="4" spans="1:30" s="41" customFormat="1" x14ac:dyDescent="0.2">
      <c r="A4" s="468"/>
      <c r="B4" s="471"/>
      <c r="C4" s="488"/>
      <c r="D4" s="490"/>
      <c r="E4" s="490" t="s">
        <v>65</v>
      </c>
      <c r="F4" s="520" t="s">
        <v>66</v>
      </c>
      <c r="G4" s="477"/>
      <c r="H4" s="511"/>
      <c r="I4" s="522" t="s">
        <v>51</v>
      </c>
      <c r="J4" s="522" t="s">
        <v>67</v>
      </c>
      <c r="K4" s="522" t="s">
        <v>68</v>
      </c>
      <c r="L4" s="522" t="s">
        <v>69</v>
      </c>
      <c r="M4" s="517"/>
      <c r="N4" s="497" t="s">
        <v>70</v>
      </c>
      <c r="O4" s="498"/>
      <c r="P4" s="499"/>
      <c r="Q4" s="497" t="s">
        <v>71</v>
      </c>
      <c r="R4" s="499"/>
      <c r="S4" s="500"/>
      <c r="T4" s="501"/>
      <c r="U4" s="500"/>
      <c r="V4" s="501"/>
    </row>
    <row r="5" spans="1:30" s="41" customFormat="1" ht="16.5" thickBot="1" x14ac:dyDescent="0.25">
      <c r="A5" s="468"/>
      <c r="B5" s="471"/>
      <c r="C5" s="488"/>
      <c r="D5" s="490"/>
      <c r="E5" s="490"/>
      <c r="F5" s="520"/>
      <c r="G5" s="477"/>
      <c r="H5" s="511"/>
      <c r="I5" s="523"/>
      <c r="J5" s="523"/>
      <c r="K5" s="523"/>
      <c r="L5" s="523"/>
      <c r="M5" s="517"/>
      <c r="N5" s="42">
        <v>1</v>
      </c>
      <c r="O5" s="43" t="s">
        <v>72</v>
      </c>
      <c r="P5" s="44">
        <v>2</v>
      </c>
      <c r="Q5" s="42">
        <v>3</v>
      </c>
      <c r="R5" s="45"/>
      <c r="S5" s="46"/>
      <c r="T5" s="47"/>
      <c r="U5" s="48"/>
      <c r="V5" s="47"/>
    </row>
    <row r="6" spans="1:30" s="41" customFormat="1" ht="16.5" thickBot="1" x14ac:dyDescent="0.25">
      <c r="A6" s="468"/>
      <c r="B6" s="471"/>
      <c r="C6" s="488"/>
      <c r="D6" s="490"/>
      <c r="E6" s="490"/>
      <c r="F6" s="520"/>
      <c r="G6" s="477"/>
      <c r="H6" s="511"/>
      <c r="I6" s="523"/>
      <c r="J6" s="523"/>
      <c r="K6" s="523"/>
      <c r="L6" s="523"/>
      <c r="M6" s="518"/>
      <c r="N6" s="502" t="s">
        <v>73</v>
      </c>
      <c r="O6" s="503"/>
      <c r="P6" s="504"/>
      <c r="Q6" s="504"/>
      <c r="R6" s="504"/>
      <c r="S6" s="504"/>
      <c r="T6" s="504"/>
      <c r="U6" s="504"/>
      <c r="V6" s="505"/>
    </row>
    <row r="7" spans="1:30" s="41" customFormat="1" ht="16.5" thickBot="1" x14ac:dyDescent="0.25">
      <c r="A7" s="469"/>
      <c r="B7" s="472"/>
      <c r="C7" s="489"/>
      <c r="D7" s="491"/>
      <c r="E7" s="491"/>
      <c r="F7" s="521"/>
      <c r="G7" s="478"/>
      <c r="H7" s="512"/>
      <c r="I7" s="524"/>
      <c r="J7" s="524"/>
      <c r="K7" s="524"/>
      <c r="L7" s="524"/>
      <c r="M7" s="519"/>
      <c r="N7" s="49"/>
      <c r="O7" s="50">
        <v>9</v>
      </c>
      <c r="P7" s="51"/>
      <c r="Q7" s="49"/>
      <c r="R7" s="51"/>
      <c r="S7" s="52"/>
      <c r="T7" s="53"/>
      <c r="U7" s="52"/>
      <c r="V7" s="53"/>
    </row>
    <row r="8" spans="1:30" s="41" customFormat="1" ht="16.5" thickBot="1" x14ac:dyDescent="0.25">
      <c r="A8" s="54">
        <v>1</v>
      </c>
      <c r="B8" s="55">
        <v>2</v>
      </c>
      <c r="C8" s="56">
        <v>3</v>
      </c>
      <c r="D8" s="54">
        <v>4</v>
      </c>
      <c r="E8" s="54">
        <v>5</v>
      </c>
      <c r="F8" s="54">
        <v>6</v>
      </c>
      <c r="G8" s="54">
        <v>7</v>
      </c>
      <c r="H8" s="54">
        <v>8</v>
      </c>
      <c r="I8" s="54">
        <v>9</v>
      </c>
      <c r="J8" s="54">
        <v>10</v>
      </c>
      <c r="K8" s="54">
        <v>11</v>
      </c>
      <c r="L8" s="54">
        <v>12</v>
      </c>
      <c r="M8" s="57">
        <v>13</v>
      </c>
      <c r="N8" s="49">
        <v>14</v>
      </c>
      <c r="O8" s="58">
        <v>15</v>
      </c>
      <c r="P8" s="49">
        <v>15</v>
      </c>
      <c r="Q8" s="58">
        <v>16</v>
      </c>
      <c r="R8" s="49">
        <v>17</v>
      </c>
      <c r="S8" s="59">
        <v>19</v>
      </c>
      <c r="T8" s="52">
        <v>20</v>
      </c>
      <c r="U8" s="59">
        <v>21</v>
      </c>
      <c r="V8" s="60">
        <v>22</v>
      </c>
      <c r="W8" s="61">
        <v>22</v>
      </c>
      <c r="X8" s="62">
        <v>23</v>
      </c>
      <c r="Y8" s="63">
        <v>24</v>
      </c>
      <c r="Z8" s="62">
        <v>25</v>
      </c>
      <c r="AA8" s="63">
        <v>26</v>
      </c>
    </row>
    <row r="9" spans="1:30" s="41" customFormat="1" ht="27" customHeight="1" thickBot="1" x14ac:dyDescent="0.25">
      <c r="A9" s="506" t="s">
        <v>74</v>
      </c>
      <c r="B9" s="507"/>
      <c r="C9" s="508"/>
      <c r="D9" s="508"/>
      <c r="E9" s="508"/>
      <c r="F9" s="508"/>
      <c r="G9" s="508"/>
      <c r="H9" s="508"/>
      <c r="I9" s="508"/>
      <c r="J9" s="508"/>
      <c r="K9" s="508"/>
      <c r="L9" s="508"/>
      <c r="M9" s="508"/>
      <c r="N9" s="507"/>
      <c r="O9" s="507"/>
      <c r="P9" s="507"/>
      <c r="Q9" s="507"/>
      <c r="R9" s="507"/>
      <c r="S9" s="507"/>
      <c r="T9" s="507"/>
      <c r="U9" s="507"/>
      <c r="V9" s="509"/>
    </row>
    <row r="10" spans="1:30" s="41" customFormat="1" ht="16.5" thickBot="1" x14ac:dyDescent="0.25">
      <c r="A10" s="525" t="s">
        <v>75</v>
      </c>
      <c r="B10" s="526"/>
      <c r="C10" s="526"/>
      <c r="D10" s="526"/>
      <c r="E10" s="526"/>
      <c r="F10" s="526"/>
      <c r="G10" s="526"/>
      <c r="H10" s="526"/>
      <c r="I10" s="526"/>
      <c r="J10" s="526"/>
      <c r="K10" s="526"/>
      <c r="L10" s="526"/>
      <c r="M10" s="526"/>
      <c r="N10" s="526"/>
      <c r="O10" s="526"/>
      <c r="P10" s="526"/>
      <c r="Q10" s="526"/>
      <c r="R10" s="526"/>
      <c r="S10" s="526"/>
      <c r="T10" s="526"/>
      <c r="U10" s="526"/>
      <c r="V10" s="527"/>
    </row>
    <row r="11" spans="1:30" s="82" customFormat="1" ht="31.5" x14ac:dyDescent="0.2">
      <c r="A11" s="64" t="s">
        <v>76</v>
      </c>
      <c r="B11" s="65" t="s">
        <v>77</v>
      </c>
      <c r="C11" s="66"/>
      <c r="D11" s="67" t="s">
        <v>78</v>
      </c>
      <c r="E11" s="67"/>
      <c r="F11" s="68"/>
      <c r="G11" s="69">
        <v>3</v>
      </c>
      <c r="H11" s="70">
        <f>G11*30</f>
        <v>90</v>
      </c>
      <c r="I11" s="71">
        <v>4</v>
      </c>
      <c r="J11" s="72" t="s">
        <v>79</v>
      </c>
      <c r="K11" s="72"/>
      <c r="L11" s="72"/>
      <c r="M11" s="73">
        <f>H11-I11</f>
        <v>86</v>
      </c>
      <c r="N11" s="74" t="s">
        <v>79</v>
      </c>
      <c r="O11" s="75"/>
      <c r="P11" s="76"/>
      <c r="Q11" s="77"/>
      <c r="R11" s="78"/>
      <c r="S11" s="79"/>
      <c r="T11" s="80"/>
      <c r="U11" s="79"/>
      <c r="V11" s="81"/>
      <c r="AB11" s="82" t="s">
        <v>80</v>
      </c>
    </row>
    <row r="12" spans="1:30" s="101" customFormat="1" ht="31.5" x14ac:dyDescent="0.2">
      <c r="A12" s="83" t="s">
        <v>81</v>
      </c>
      <c r="B12" s="84" t="s">
        <v>82</v>
      </c>
      <c r="C12" s="85"/>
      <c r="D12" s="86" t="s">
        <v>78</v>
      </c>
      <c r="E12" s="86"/>
      <c r="F12" s="87"/>
      <c r="G12" s="88">
        <v>3</v>
      </c>
      <c r="H12" s="89">
        <f>G12*30</f>
        <v>90</v>
      </c>
      <c r="I12" s="90">
        <v>4</v>
      </c>
      <c r="J12" s="91"/>
      <c r="K12" s="91"/>
      <c r="L12" s="91" t="s">
        <v>79</v>
      </c>
      <c r="M12" s="92">
        <f>H12-I12</f>
        <v>86</v>
      </c>
      <c r="N12" s="93" t="s">
        <v>79</v>
      </c>
      <c r="O12" s="94"/>
      <c r="P12" s="95"/>
      <c r="Q12" s="96"/>
      <c r="R12" s="97"/>
      <c r="S12" s="98"/>
      <c r="T12" s="99"/>
      <c r="U12" s="98"/>
      <c r="V12" s="100"/>
      <c r="AB12" s="101" t="s">
        <v>80</v>
      </c>
    </row>
    <row r="13" spans="1:30" s="101" customFormat="1" ht="32.25" thickBot="1" x14ac:dyDescent="0.25">
      <c r="A13" s="83" t="s">
        <v>83</v>
      </c>
      <c r="B13" s="84" t="s">
        <v>84</v>
      </c>
      <c r="C13" s="85"/>
      <c r="D13" s="86" t="s">
        <v>85</v>
      </c>
      <c r="E13" s="86"/>
      <c r="F13" s="87"/>
      <c r="G13" s="88">
        <v>3</v>
      </c>
      <c r="H13" s="89">
        <f>G13*30</f>
        <v>90</v>
      </c>
      <c r="I13" s="90">
        <v>8</v>
      </c>
      <c r="J13" s="91" t="s">
        <v>86</v>
      </c>
      <c r="K13" s="91"/>
      <c r="L13" s="91" t="s">
        <v>87</v>
      </c>
      <c r="M13" s="92">
        <f>H13-I13</f>
        <v>82</v>
      </c>
      <c r="N13" s="93"/>
      <c r="O13" s="94">
        <v>2</v>
      </c>
      <c r="P13" s="95" t="s">
        <v>88</v>
      </c>
      <c r="Q13" s="96"/>
      <c r="R13" s="97"/>
      <c r="S13" s="98"/>
      <c r="T13" s="99"/>
      <c r="U13" s="98"/>
      <c r="V13" s="100"/>
      <c r="AB13" s="101" t="s">
        <v>80</v>
      </c>
    </row>
    <row r="14" spans="1:30" s="41" customFormat="1" ht="16.5" thickBot="1" x14ac:dyDescent="0.25">
      <c r="A14" s="528" t="s">
        <v>89</v>
      </c>
      <c r="B14" s="529"/>
      <c r="C14" s="102"/>
      <c r="D14" s="103"/>
      <c r="E14" s="104"/>
      <c r="F14" s="104"/>
      <c r="G14" s="105">
        <f t="shared" ref="G14:V14" si="0">SUM(G11:G13)</f>
        <v>9</v>
      </c>
      <c r="H14" s="106">
        <f t="shared" si="0"/>
        <v>270</v>
      </c>
      <c r="I14" s="106">
        <f t="shared" si="0"/>
        <v>16</v>
      </c>
      <c r="J14" s="106" t="s">
        <v>90</v>
      </c>
      <c r="K14" s="106">
        <f t="shared" si="0"/>
        <v>0</v>
      </c>
      <c r="L14" s="106" t="s">
        <v>86</v>
      </c>
      <c r="M14" s="106">
        <f t="shared" si="0"/>
        <v>254</v>
      </c>
      <c r="N14" s="106" t="s">
        <v>88</v>
      </c>
      <c r="O14" s="106">
        <f t="shared" si="0"/>
        <v>2</v>
      </c>
      <c r="P14" s="106" t="s">
        <v>88</v>
      </c>
      <c r="Q14" s="106">
        <f t="shared" si="0"/>
        <v>0</v>
      </c>
      <c r="R14" s="106">
        <f t="shared" si="0"/>
        <v>0</v>
      </c>
      <c r="S14" s="106">
        <f t="shared" si="0"/>
        <v>0</v>
      </c>
      <c r="T14" s="106">
        <f t="shared" si="0"/>
        <v>0</v>
      </c>
      <c r="U14" s="106">
        <f t="shared" si="0"/>
        <v>0</v>
      </c>
      <c r="V14" s="106">
        <f t="shared" si="0"/>
        <v>0</v>
      </c>
      <c r="W14" s="107" t="e">
        <f>SUM(#REF!)+#REF!+W11</f>
        <v>#REF!</v>
      </c>
      <c r="X14" s="108" t="e">
        <f>SUM(#REF!)+#REF!+X11</f>
        <v>#REF!</v>
      </c>
      <c r="Y14" s="108" t="e">
        <f>SUM(#REF!)+#REF!+Y11</f>
        <v>#REF!</v>
      </c>
      <c r="Z14" s="108" t="e">
        <f>SUM(#REF!)+#REF!+Z11</f>
        <v>#REF!</v>
      </c>
      <c r="AA14" s="108" t="e">
        <f>SUM(#REF!)+#REF!+AA11</f>
        <v>#REF!</v>
      </c>
      <c r="AB14" s="41">
        <f>G14*30</f>
        <v>270</v>
      </c>
    </row>
    <row r="15" spans="1:30" ht="16.5" customHeight="1" thickBot="1" x14ac:dyDescent="0.25">
      <c r="A15" s="530" t="s">
        <v>91</v>
      </c>
      <c r="B15" s="531"/>
      <c r="C15" s="531"/>
      <c r="D15" s="531"/>
      <c r="E15" s="531"/>
      <c r="F15" s="531"/>
      <c r="G15" s="531"/>
      <c r="H15" s="531"/>
      <c r="I15" s="531"/>
      <c r="J15" s="531"/>
      <c r="K15" s="531"/>
      <c r="L15" s="531"/>
      <c r="M15" s="531"/>
      <c r="N15" s="532"/>
      <c r="O15" s="532"/>
      <c r="P15" s="532"/>
      <c r="Q15" s="532"/>
      <c r="R15" s="532"/>
      <c r="S15" s="532"/>
      <c r="T15" s="532"/>
      <c r="U15" s="532"/>
      <c r="V15" s="533"/>
    </row>
    <row r="16" spans="1:30" s="123" customFormat="1" ht="16.5" thickBot="1" x14ac:dyDescent="0.25">
      <c r="A16" s="110" t="s">
        <v>92</v>
      </c>
      <c r="B16" s="111" t="s">
        <v>93</v>
      </c>
      <c r="C16" s="112">
        <v>1</v>
      </c>
      <c r="D16" s="113"/>
      <c r="E16" s="114"/>
      <c r="F16" s="115"/>
      <c r="G16" s="116">
        <v>4</v>
      </c>
      <c r="H16" s="117">
        <f t="shared" ref="H16:H21" si="1">G16*30</f>
        <v>120</v>
      </c>
      <c r="I16" s="118">
        <v>8</v>
      </c>
      <c r="J16" s="67" t="s">
        <v>94</v>
      </c>
      <c r="K16" s="67"/>
      <c r="L16" s="67" t="s">
        <v>95</v>
      </c>
      <c r="M16" s="119">
        <f t="shared" ref="M16:M21" si="2">H16-I16</f>
        <v>112</v>
      </c>
      <c r="N16" s="120" t="s">
        <v>96</v>
      </c>
      <c r="O16" s="121"/>
      <c r="P16" s="122"/>
      <c r="Q16" s="79"/>
      <c r="R16" s="81"/>
      <c r="S16" s="79"/>
      <c r="T16" s="81"/>
      <c r="U16" s="79"/>
      <c r="V16" s="81"/>
      <c r="AB16" s="123" t="s">
        <v>80</v>
      </c>
      <c r="AD16" s="124"/>
    </row>
    <row r="17" spans="1:28" s="139" customFormat="1" x14ac:dyDescent="0.2">
      <c r="A17" s="125" t="s">
        <v>97</v>
      </c>
      <c r="B17" s="126" t="s">
        <v>98</v>
      </c>
      <c r="C17" s="127">
        <v>1</v>
      </c>
      <c r="D17" s="128"/>
      <c r="E17" s="129"/>
      <c r="F17" s="130"/>
      <c r="G17" s="131">
        <v>5</v>
      </c>
      <c r="H17" s="132">
        <f t="shared" si="1"/>
        <v>150</v>
      </c>
      <c r="I17" s="118">
        <v>8</v>
      </c>
      <c r="J17" s="67" t="s">
        <v>94</v>
      </c>
      <c r="K17" s="67"/>
      <c r="L17" s="67" t="s">
        <v>95</v>
      </c>
      <c r="M17" s="119">
        <f t="shared" si="2"/>
        <v>142</v>
      </c>
      <c r="N17" s="120" t="s">
        <v>96</v>
      </c>
      <c r="O17" s="133"/>
      <c r="P17" s="134"/>
      <c r="Q17" s="135"/>
      <c r="R17" s="136"/>
      <c r="S17" s="137"/>
      <c r="T17" s="138"/>
      <c r="U17" s="137"/>
      <c r="V17" s="138"/>
      <c r="AB17" s="139" t="s">
        <v>80</v>
      </c>
    </row>
    <row r="18" spans="1:28" s="139" customFormat="1" x14ac:dyDescent="0.2">
      <c r="A18" s="125" t="s">
        <v>99</v>
      </c>
      <c r="B18" s="126" t="s">
        <v>100</v>
      </c>
      <c r="C18" s="127">
        <v>2</v>
      </c>
      <c r="D18" s="128"/>
      <c r="E18" s="129"/>
      <c r="F18" s="130"/>
      <c r="G18" s="131">
        <v>5</v>
      </c>
      <c r="H18" s="132">
        <f t="shared" si="1"/>
        <v>150</v>
      </c>
      <c r="I18" s="140">
        <v>8</v>
      </c>
      <c r="J18" s="86" t="s">
        <v>94</v>
      </c>
      <c r="K18" s="86"/>
      <c r="L18" s="86" t="s">
        <v>95</v>
      </c>
      <c r="M18" s="141">
        <f t="shared" si="2"/>
        <v>142</v>
      </c>
      <c r="N18" s="142"/>
      <c r="O18" s="143">
        <v>3</v>
      </c>
      <c r="P18" s="144" t="s">
        <v>96</v>
      </c>
      <c r="Q18" s="93"/>
      <c r="R18" s="95"/>
      <c r="S18" s="98"/>
      <c r="T18" s="100"/>
      <c r="U18" s="98"/>
      <c r="V18" s="100"/>
      <c r="AB18" s="139" t="s">
        <v>80</v>
      </c>
    </row>
    <row r="19" spans="1:28" s="139" customFormat="1" x14ac:dyDescent="0.25">
      <c r="A19" s="125" t="s">
        <v>101</v>
      </c>
      <c r="B19" s="145" t="s">
        <v>102</v>
      </c>
      <c r="C19" s="127">
        <v>2</v>
      </c>
      <c r="D19" s="128"/>
      <c r="E19" s="129"/>
      <c r="F19" s="130"/>
      <c r="G19" s="131">
        <v>5</v>
      </c>
      <c r="H19" s="132">
        <f t="shared" si="1"/>
        <v>150</v>
      </c>
      <c r="I19" s="140">
        <v>12</v>
      </c>
      <c r="J19" s="86" t="s">
        <v>96</v>
      </c>
      <c r="K19" s="86"/>
      <c r="L19" s="86" t="s">
        <v>79</v>
      </c>
      <c r="M19" s="141">
        <f t="shared" si="2"/>
        <v>138</v>
      </c>
      <c r="N19" s="146"/>
      <c r="O19" s="133">
        <v>3</v>
      </c>
      <c r="P19" s="134" t="s">
        <v>103</v>
      </c>
      <c r="Q19" s="135"/>
      <c r="R19" s="136"/>
      <c r="S19" s="137"/>
      <c r="T19" s="138"/>
      <c r="U19" s="137"/>
      <c r="V19" s="138"/>
      <c r="AB19" s="139" t="s">
        <v>80</v>
      </c>
    </row>
    <row r="20" spans="1:28" s="139" customFormat="1" ht="16.5" thickBot="1" x14ac:dyDescent="0.25">
      <c r="A20" s="147" t="s">
        <v>104</v>
      </c>
      <c r="B20" s="148" t="s">
        <v>105</v>
      </c>
      <c r="C20" s="149"/>
      <c r="D20" s="128"/>
      <c r="E20" s="129"/>
      <c r="F20" s="141" t="s">
        <v>106</v>
      </c>
      <c r="G20" s="131">
        <v>2</v>
      </c>
      <c r="H20" s="132">
        <f t="shared" si="1"/>
        <v>60</v>
      </c>
      <c r="I20" s="127">
        <v>4</v>
      </c>
      <c r="J20" s="128"/>
      <c r="K20" s="128"/>
      <c r="L20" s="128" t="s">
        <v>79</v>
      </c>
      <c r="M20" s="141">
        <f t="shared" si="2"/>
        <v>56</v>
      </c>
      <c r="N20" s="146"/>
      <c r="O20" s="150"/>
      <c r="P20" s="151" t="s">
        <v>79</v>
      </c>
      <c r="Q20" s="152"/>
      <c r="R20" s="153"/>
      <c r="S20" s="137"/>
      <c r="T20" s="138"/>
      <c r="U20" s="137"/>
      <c r="V20" s="138"/>
      <c r="AB20" s="139" t="s">
        <v>80</v>
      </c>
    </row>
    <row r="21" spans="1:28" s="139" customFormat="1" ht="32.25" thickBot="1" x14ac:dyDescent="0.25">
      <c r="A21" s="147" t="s">
        <v>107</v>
      </c>
      <c r="B21" s="65" t="s">
        <v>108</v>
      </c>
      <c r="C21" s="66"/>
      <c r="D21" s="67" t="s">
        <v>78</v>
      </c>
      <c r="E21" s="67"/>
      <c r="F21" s="68"/>
      <c r="G21" s="69">
        <v>4</v>
      </c>
      <c r="H21" s="70">
        <f t="shared" si="1"/>
        <v>120</v>
      </c>
      <c r="I21" s="71">
        <v>8</v>
      </c>
      <c r="J21" s="72" t="s">
        <v>79</v>
      </c>
      <c r="K21" s="72" t="s">
        <v>79</v>
      </c>
      <c r="L21" s="72"/>
      <c r="M21" s="73">
        <f t="shared" si="2"/>
        <v>112</v>
      </c>
      <c r="N21" s="154" t="s">
        <v>88</v>
      </c>
      <c r="O21" s="155"/>
      <c r="P21" s="155"/>
      <c r="Q21" s="156"/>
      <c r="R21" s="156"/>
      <c r="S21" s="157"/>
      <c r="T21" s="158"/>
      <c r="U21" s="159"/>
      <c r="V21" s="158"/>
    </row>
    <row r="22" spans="1:28" ht="26.25" customHeight="1" thickBot="1" x14ac:dyDescent="0.25">
      <c r="A22" s="528" t="s">
        <v>109</v>
      </c>
      <c r="B22" s="534"/>
      <c r="C22" s="534"/>
      <c r="D22" s="534"/>
      <c r="E22" s="534"/>
      <c r="F22" s="535"/>
      <c r="G22" s="160">
        <f>SUM(G16:G21)</f>
        <v>25</v>
      </c>
      <c r="H22" s="161">
        <f t="shared" ref="H22:R22" si="3">SUM(H16:H21)</f>
        <v>750</v>
      </c>
      <c r="I22" s="161">
        <f t="shared" si="3"/>
        <v>48</v>
      </c>
      <c r="J22" s="162" t="s">
        <v>110</v>
      </c>
      <c r="K22" s="162" t="s">
        <v>79</v>
      </c>
      <c r="L22" s="162" t="s">
        <v>111</v>
      </c>
      <c r="M22" s="162">
        <f t="shared" si="3"/>
        <v>702</v>
      </c>
      <c r="N22" s="162" t="s">
        <v>112</v>
      </c>
      <c r="O22" s="163">
        <f t="shared" si="3"/>
        <v>6</v>
      </c>
      <c r="P22" s="163" t="s">
        <v>112</v>
      </c>
      <c r="Q22" s="163">
        <f t="shared" si="3"/>
        <v>0</v>
      </c>
      <c r="R22" s="163">
        <f t="shared" si="3"/>
        <v>0</v>
      </c>
      <c r="S22" s="164">
        <f>SUM(S16:S20)</f>
        <v>0</v>
      </c>
      <c r="T22" s="164">
        <f>SUM(T16:T20)</f>
        <v>0</v>
      </c>
      <c r="U22" s="164">
        <f>SUM(U16:U20)</f>
        <v>0</v>
      </c>
      <c r="V22" s="164">
        <f>SUM(V16:V20)</f>
        <v>0</v>
      </c>
      <c r="W22" s="41">
        <f>30*G22</f>
        <v>750</v>
      </c>
      <c r="AB22" s="41">
        <f>G22*30</f>
        <v>750</v>
      </c>
    </row>
    <row r="23" spans="1:28" ht="21.75" customHeight="1" thickBot="1" x14ac:dyDescent="0.25">
      <c r="A23" s="536" t="s">
        <v>113</v>
      </c>
      <c r="B23" s="537"/>
      <c r="C23" s="537"/>
      <c r="D23" s="537"/>
      <c r="E23" s="537"/>
      <c r="F23" s="537"/>
      <c r="G23" s="537"/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7"/>
      <c r="S23" s="537"/>
      <c r="T23" s="537"/>
      <c r="U23" s="537"/>
      <c r="V23" s="538"/>
    </row>
    <row r="24" spans="1:28" s="178" customFormat="1" ht="18.75" customHeight="1" thickBot="1" x14ac:dyDescent="0.25">
      <c r="A24" s="64" t="s">
        <v>114</v>
      </c>
      <c r="B24" s="165" t="s">
        <v>115</v>
      </c>
      <c r="C24" s="15"/>
      <c r="D24" s="16" t="s">
        <v>106</v>
      </c>
      <c r="E24" s="16"/>
      <c r="F24" s="166"/>
      <c r="G24" s="167">
        <v>3</v>
      </c>
      <c r="H24" s="168">
        <f>G24*30</f>
        <v>90</v>
      </c>
      <c r="I24" s="169">
        <f>J24+K24+L24</f>
        <v>0</v>
      </c>
      <c r="J24" s="170"/>
      <c r="K24" s="170"/>
      <c r="L24" s="170"/>
      <c r="M24" s="171">
        <f>H24-I24</f>
        <v>90</v>
      </c>
      <c r="N24" s="172"/>
      <c r="O24" s="173"/>
      <c r="P24" s="174"/>
      <c r="Q24" s="172"/>
      <c r="R24" s="174"/>
      <c r="S24" s="175"/>
      <c r="T24" s="176"/>
      <c r="U24" s="175"/>
      <c r="V24" s="177"/>
    </row>
    <row r="25" spans="1:28" s="178" customFormat="1" ht="18.75" customHeight="1" thickBot="1" x14ac:dyDescent="0.25">
      <c r="A25" s="64" t="s">
        <v>116</v>
      </c>
      <c r="B25" s="179" t="s">
        <v>117</v>
      </c>
      <c r="C25" s="180"/>
      <c r="D25" s="181" t="s">
        <v>118</v>
      </c>
      <c r="E25" s="181"/>
      <c r="F25" s="182"/>
      <c r="G25" s="183">
        <v>6</v>
      </c>
      <c r="H25" s="184">
        <f>G25*30</f>
        <v>180</v>
      </c>
      <c r="I25" s="185">
        <f>J25+K25+L25</f>
        <v>0</v>
      </c>
      <c r="J25" s="186"/>
      <c r="K25" s="186"/>
      <c r="L25" s="186"/>
      <c r="M25" s="187">
        <f>H25-I25</f>
        <v>180</v>
      </c>
      <c r="N25" s="188"/>
      <c r="O25" s="189"/>
      <c r="P25" s="190"/>
      <c r="Q25" s="188"/>
      <c r="R25" s="190"/>
      <c r="S25" s="191"/>
      <c r="T25" s="192"/>
      <c r="U25" s="191"/>
      <c r="V25" s="193"/>
    </row>
    <row r="26" spans="1:28" s="41" customFormat="1" ht="18" customHeight="1" thickBot="1" x14ac:dyDescent="0.25">
      <c r="A26" s="494" t="s">
        <v>119</v>
      </c>
      <c r="B26" s="495"/>
      <c r="C26" s="495"/>
      <c r="D26" s="495"/>
      <c r="E26" s="495"/>
      <c r="F26" s="496"/>
      <c r="G26" s="194">
        <f>SUM(G24:G25)</f>
        <v>9</v>
      </c>
      <c r="H26" s="195">
        <f>SUM(H24:H25)</f>
        <v>270</v>
      </c>
      <c r="I26" s="195">
        <f t="shared" ref="I26:V26" si="4">SUM(I24:I24)</f>
        <v>0</v>
      </c>
      <c r="J26" s="195">
        <f t="shared" si="4"/>
        <v>0</v>
      </c>
      <c r="K26" s="195">
        <f t="shared" si="4"/>
        <v>0</v>
      </c>
      <c r="L26" s="195">
        <f t="shared" si="4"/>
        <v>0</v>
      </c>
      <c r="M26" s="195">
        <f>SUM(M24:M25)</f>
        <v>270</v>
      </c>
      <c r="N26" s="195">
        <f t="shared" si="4"/>
        <v>0</v>
      </c>
      <c r="O26" s="195"/>
      <c r="P26" s="195">
        <f t="shared" si="4"/>
        <v>0</v>
      </c>
      <c r="Q26" s="195">
        <f t="shared" si="4"/>
        <v>0</v>
      </c>
      <c r="R26" s="195">
        <f t="shared" si="4"/>
        <v>0</v>
      </c>
      <c r="S26" s="196">
        <f t="shared" si="4"/>
        <v>0</v>
      </c>
      <c r="T26" s="196">
        <f t="shared" si="4"/>
        <v>0</v>
      </c>
      <c r="U26" s="196">
        <f t="shared" si="4"/>
        <v>0</v>
      </c>
      <c r="V26" s="196">
        <f t="shared" si="4"/>
        <v>0</v>
      </c>
      <c r="AB26" s="41">
        <f>G26*30</f>
        <v>270</v>
      </c>
    </row>
    <row r="27" spans="1:28" ht="16.5" customHeight="1" thickBot="1" x14ac:dyDescent="0.25">
      <c r="A27" s="540" t="s">
        <v>120</v>
      </c>
      <c r="B27" s="541"/>
      <c r="C27" s="541"/>
      <c r="D27" s="541"/>
      <c r="E27" s="541"/>
      <c r="F27" s="541"/>
      <c r="G27" s="541"/>
      <c r="H27" s="541"/>
      <c r="I27" s="541"/>
      <c r="J27" s="541"/>
      <c r="K27" s="541"/>
      <c r="L27" s="541"/>
      <c r="M27" s="541"/>
      <c r="N27" s="541"/>
      <c r="O27" s="541"/>
      <c r="P27" s="541"/>
      <c r="Q27" s="541"/>
      <c r="R27" s="541"/>
      <c r="S27" s="541"/>
      <c r="T27" s="541"/>
      <c r="U27" s="541"/>
      <c r="V27" s="542"/>
    </row>
    <row r="28" spans="1:28" s="41" customFormat="1" ht="16.5" thickBot="1" x14ac:dyDescent="0.25">
      <c r="A28" s="197" t="s">
        <v>121</v>
      </c>
      <c r="B28" s="198" t="s">
        <v>50</v>
      </c>
      <c r="C28" s="199"/>
      <c r="D28" s="200"/>
      <c r="E28" s="200"/>
      <c r="F28" s="201"/>
      <c r="G28" s="167">
        <v>24</v>
      </c>
      <c r="H28" s="202">
        <f>G28*30</f>
        <v>720</v>
      </c>
      <c r="I28" s="203"/>
      <c r="J28" s="204"/>
      <c r="K28" s="204"/>
      <c r="L28" s="204"/>
      <c r="M28" s="171">
        <f>H28-I28</f>
        <v>720</v>
      </c>
      <c r="N28" s="203"/>
      <c r="O28" s="205"/>
      <c r="P28" s="206"/>
      <c r="Q28" s="203"/>
      <c r="R28" s="206"/>
      <c r="S28" s="207"/>
      <c r="T28" s="208"/>
      <c r="U28" s="207"/>
      <c r="V28" s="209"/>
    </row>
    <row r="29" spans="1:28" s="41" customFormat="1" ht="16.5" thickBot="1" x14ac:dyDescent="0.25">
      <c r="A29" s="543" t="s">
        <v>122</v>
      </c>
      <c r="B29" s="544"/>
      <c r="C29" s="544"/>
      <c r="D29" s="544"/>
      <c r="E29" s="544"/>
      <c r="F29" s="545"/>
      <c r="G29" s="210">
        <f t="shared" ref="G29:N29" si="5">SUM(G28:G28)</f>
        <v>24</v>
      </c>
      <c r="H29" s="211">
        <f t="shared" si="5"/>
        <v>720</v>
      </c>
      <c r="I29" s="211">
        <f t="shared" si="5"/>
        <v>0</v>
      </c>
      <c r="J29" s="211">
        <f t="shared" si="5"/>
        <v>0</v>
      </c>
      <c r="K29" s="211">
        <f t="shared" si="5"/>
        <v>0</v>
      </c>
      <c r="L29" s="211">
        <f t="shared" si="5"/>
        <v>0</v>
      </c>
      <c r="M29" s="211">
        <f t="shared" si="5"/>
        <v>720</v>
      </c>
      <c r="N29" s="211">
        <f t="shared" si="5"/>
        <v>0</v>
      </c>
      <c r="O29" s="211"/>
      <c r="P29" s="211">
        <f t="shared" ref="P29:V29" si="6">SUM(P28:P28)</f>
        <v>0</v>
      </c>
      <c r="Q29" s="211">
        <f t="shared" si="6"/>
        <v>0</v>
      </c>
      <c r="R29" s="211">
        <f t="shared" si="6"/>
        <v>0</v>
      </c>
      <c r="S29" s="212">
        <f t="shared" si="6"/>
        <v>0</v>
      </c>
      <c r="T29" s="212">
        <f t="shared" si="6"/>
        <v>0</v>
      </c>
      <c r="U29" s="212">
        <f t="shared" si="6"/>
        <v>0</v>
      </c>
      <c r="V29" s="213">
        <f t="shared" si="6"/>
        <v>0</v>
      </c>
      <c r="AB29" s="41">
        <f>G29*30</f>
        <v>720</v>
      </c>
    </row>
    <row r="30" spans="1:28" ht="16.5" thickBot="1" x14ac:dyDescent="0.25">
      <c r="A30" s="546" t="s">
        <v>123</v>
      </c>
      <c r="B30" s="547"/>
      <c r="C30" s="547"/>
      <c r="D30" s="547"/>
      <c r="E30" s="547"/>
      <c r="F30" s="547"/>
      <c r="G30" s="214">
        <f>G29+G26+G22+G14</f>
        <v>67</v>
      </c>
      <c r="H30" s="214">
        <f>H29+H26+H22+H14</f>
        <v>2010</v>
      </c>
      <c r="I30" s="215">
        <f t="shared" ref="I30:AA30" si="7">I22+I14+I26+I29</f>
        <v>64</v>
      </c>
      <c r="J30" s="216" t="s">
        <v>186</v>
      </c>
      <c r="K30" s="216" t="s">
        <v>79</v>
      </c>
      <c r="L30" s="216" t="s">
        <v>124</v>
      </c>
      <c r="M30" s="215">
        <f t="shared" si="7"/>
        <v>1946</v>
      </c>
      <c r="N30" s="216" t="s">
        <v>125</v>
      </c>
      <c r="O30" s="216">
        <f t="shared" si="7"/>
        <v>8</v>
      </c>
      <c r="P30" s="216" t="s">
        <v>125</v>
      </c>
      <c r="Q30" s="215">
        <f t="shared" si="7"/>
        <v>0</v>
      </c>
      <c r="R30" s="215">
        <f t="shared" si="7"/>
        <v>0</v>
      </c>
      <c r="S30" s="217">
        <f t="shared" si="7"/>
        <v>0</v>
      </c>
      <c r="T30" s="217">
        <f t="shared" si="7"/>
        <v>0</v>
      </c>
      <c r="U30" s="217">
        <f t="shared" si="7"/>
        <v>0</v>
      </c>
      <c r="V30" s="217">
        <f t="shared" si="7"/>
        <v>0</v>
      </c>
      <c r="W30" s="217" t="e">
        <f t="shared" si="7"/>
        <v>#REF!</v>
      </c>
      <c r="X30" s="217" t="e">
        <f t="shared" si="7"/>
        <v>#REF!</v>
      </c>
      <c r="Y30" s="217" t="e">
        <f t="shared" si="7"/>
        <v>#REF!</v>
      </c>
      <c r="Z30" s="217" t="e">
        <f t="shared" si="7"/>
        <v>#REF!</v>
      </c>
      <c r="AA30" s="217" t="e">
        <f t="shared" si="7"/>
        <v>#REF!</v>
      </c>
      <c r="AB30" s="41">
        <f>G30*30</f>
        <v>2010</v>
      </c>
    </row>
    <row r="31" spans="1:28" x14ac:dyDescent="0.2">
      <c r="A31" s="548" t="s">
        <v>126</v>
      </c>
      <c r="B31" s="549"/>
      <c r="C31" s="549"/>
      <c r="D31" s="549"/>
      <c r="E31" s="549"/>
      <c r="F31" s="549"/>
      <c r="G31" s="549"/>
      <c r="H31" s="549"/>
      <c r="I31" s="549"/>
      <c r="J31" s="549"/>
      <c r="K31" s="549"/>
      <c r="L31" s="549"/>
      <c r="M31" s="549"/>
      <c r="N31" s="549"/>
      <c r="O31" s="549"/>
      <c r="P31" s="549"/>
      <c r="Q31" s="549"/>
      <c r="R31" s="549"/>
      <c r="S31" s="549"/>
      <c r="T31" s="549"/>
      <c r="U31" s="549"/>
      <c r="V31" s="550"/>
    </row>
    <row r="32" spans="1:28" ht="16.5" thickBot="1" x14ac:dyDescent="0.25">
      <c r="A32" s="551" t="s">
        <v>127</v>
      </c>
      <c r="B32" s="552"/>
      <c r="C32" s="552"/>
      <c r="D32" s="552"/>
      <c r="E32" s="552"/>
      <c r="F32" s="552"/>
      <c r="G32" s="552"/>
      <c r="H32" s="552"/>
      <c r="I32" s="552"/>
      <c r="J32" s="552"/>
      <c r="K32" s="552"/>
      <c r="L32" s="552"/>
      <c r="M32" s="552"/>
      <c r="N32" s="552"/>
      <c r="O32" s="552"/>
      <c r="P32" s="552"/>
      <c r="Q32" s="552"/>
      <c r="R32" s="552"/>
      <c r="S32" s="552"/>
      <c r="T32" s="552"/>
      <c r="U32" s="552"/>
      <c r="V32" s="553"/>
    </row>
    <row r="33" spans="1:29" ht="32.25" thickBot="1" x14ac:dyDescent="0.25">
      <c r="A33" s="218"/>
      <c r="B33" s="219" t="s">
        <v>128</v>
      </c>
      <c r="C33" s="220"/>
      <c r="D33" s="221"/>
      <c r="E33" s="221"/>
      <c r="F33" s="222"/>
      <c r="G33" s="223">
        <v>3</v>
      </c>
      <c r="H33" s="224">
        <f>G33*30</f>
        <v>90</v>
      </c>
      <c r="I33" s="225">
        <v>4</v>
      </c>
      <c r="J33" s="226" t="s">
        <v>79</v>
      </c>
      <c r="K33" s="226"/>
      <c r="L33" s="226"/>
      <c r="M33" s="227">
        <f>H33-I33</f>
        <v>86</v>
      </c>
      <c r="N33" s="228" t="s">
        <v>79</v>
      </c>
      <c r="O33" s="229"/>
      <c r="P33" s="229"/>
      <c r="Q33" s="229"/>
      <c r="R33" s="229"/>
      <c r="S33" s="220"/>
      <c r="T33" s="222"/>
      <c r="U33" s="220"/>
      <c r="V33" s="230"/>
    </row>
    <row r="34" spans="1:29" s="139" customFormat="1" ht="16.5" thickBot="1" x14ac:dyDescent="0.25">
      <c r="A34" s="231" t="s">
        <v>129</v>
      </c>
      <c r="B34" s="232" t="s">
        <v>130</v>
      </c>
      <c r="C34" s="233"/>
      <c r="D34" s="234">
        <v>1</v>
      </c>
      <c r="E34" s="234"/>
      <c r="F34" s="235"/>
      <c r="G34" s="236">
        <v>3</v>
      </c>
      <c r="H34" s="237">
        <f>G34*30</f>
        <v>90</v>
      </c>
      <c r="I34" s="238">
        <v>4</v>
      </c>
      <c r="J34" s="239" t="s">
        <v>79</v>
      </c>
      <c r="K34" s="239"/>
      <c r="L34" s="239"/>
      <c r="M34" s="240">
        <f>H34-I34</f>
        <v>86</v>
      </c>
      <c r="N34" s="241" t="s">
        <v>79</v>
      </c>
      <c r="O34" s="242"/>
      <c r="P34" s="242"/>
      <c r="Q34" s="242"/>
      <c r="R34" s="242"/>
      <c r="S34" s="243"/>
      <c r="T34" s="244"/>
      <c r="U34" s="245"/>
      <c r="V34" s="244"/>
      <c r="AB34" s="139" t="s">
        <v>80</v>
      </c>
      <c r="AC34" s="139" t="s">
        <v>131</v>
      </c>
    </row>
    <row r="35" spans="1:29" s="139" customFormat="1" ht="16.5" thickBot="1" x14ac:dyDescent="0.25">
      <c r="A35" s="246" t="s">
        <v>132</v>
      </c>
      <c r="B35" s="247" t="s">
        <v>133</v>
      </c>
      <c r="C35" s="49"/>
      <c r="D35" s="242">
        <v>1</v>
      </c>
      <c r="E35" s="242"/>
      <c r="F35" s="51"/>
      <c r="G35" s="248">
        <v>3</v>
      </c>
      <c r="H35" s="249">
        <f>G35*30</f>
        <v>90</v>
      </c>
      <c r="I35" s="250">
        <v>4</v>
      </c>
      <c r="J35" s="251" t="s">
        <v>79</v>
      </c>
      <c r="K35" s="251"/>
      <c r="L35" s="251"/>
      <c r="M35" s="252">
        <f>H35-I35</f>
        <v>86</v>
      </c>
      <c r="N35" s="253" t="s">
        <v>79</v>
      </c>
      <c r="O35" s="254"/>
      <c r="P35" s="254"/>
      <c r="Q35" s="254"/>
      <c r="R35" s="254"/>
      <c r="S35" s="255"/>
      <c r="T35" s="256"/>
      <c r="U35" s="257"/>
      <c r="V35" s="256"/>
    </row>
    <row r="36" spans="1:29" s="139" customFormat="1" ht="16.5" thickBot="1" x14ac:dyDescent="0.3">
      <c r="A36" s="258"/>
      <c r="B36" s="259" t="s">
        <v>134</v>
      </c>
      <c r="C36" s="254"/>
      <c r="D36" s="254"/>
      <c r="E36" s="254"/>
      <c r="F36" s="254"/>
      <c r="G36" s="260">
        <v>3</v>
      </c>
      <c r="H36" s="261">
        <f>G36*30</f>
        <v>90</v>
      </c>
      <c r="I36" s="262"/>
      <c r="J36" s="262"/>
      <c r="K36" s="262"/>
      <c r="L36" s="262"/>
      <c r="M36" s="262"/>
      <c r="N36" s="254"/>
      <c r="O36" s="254"/>
      <c r="P36" s="254"/>
      <c r="Q36" s="254"/>
      <c r="R36" s="254"/>
      <c r="S36" s="263"/>
      <c r="T36" s="264"/>
      <c r="U36" s="264"/>
      <c r="V36" s="264"/>
    </row>
    <row r="37" spans="1:29" ht="16.5" thickBot="1" x14ac:dyDescent="0.25">
      <c r="A37" s="528" t="s">
        <v>135</v>
      </c>
      <c r="B37" s="554"/>
      <c r="C37" s="554"/>
      <c r="D37" s="554"/>
      <c r="E37" s="554"/>
      <c r="F37" s="529"/>
      <c r="G37" s="265">
        <f>G34</f>
        <v>3</v>
      </c>
      <c r="H37" s="266">
        <f t="shared" ref="H37:V37" si="8">H34</f>
        <v>90</v>
      </c>
      <c r="I37" s="266">
        <f t="shared" si="8"/>
        <v>4</v>
      </c>
      <c r="J37" s="266" t="str">
        <f t="shared" si="8"/>
        <v>4/0</v>
      </c>
      <c r="K37" s="266">
        <f t="shared" si="8"/>
        <v>0</v>
      </c>
      <c r="L37" s="266">
        <f t="shared" si="8"/>
        <v>0</v>
      </c>
      <c r="M37" s="266">
        <f t="shared" si="8"/>
        <v>86</v>
      </c>
      <c r="N37" s="266" t="str">
        <f t="shared" si="8"/>
        <v>4/0</v>
      </c>
      <c r="O37" s="266">
        <f t="shared" si="8"/>
        <v>0</v>
      </c>
      <c r="P37" s="266">
        <f t="shared" si="8"/>
        <v>0</v>
      </c>
      <c r="Q37" s="266">
        <f t="shared" si="8"/>
        <v>0</v>
      </c>
      <c r="R37" s="266">
        <f t="shared" si="8"/>
        <v>0</v>
      </c>
      <c r="S37" s="267">
        <f t="shared" si="8"/>
        <v>0</v>
      </c>
      <c r="T37" s="267">
        <f t="shared" si="8"/>
        <v>0</v>
      </c>
      <c r="U37" s="267">
        <f t="shared" si="8"/>
        <v>0</v>
      </c>
      <c r="V37" s="267">
        <f t="shared" si="8"/>
        <v>0</v>
      </c>
      <c r="W37" s="267">
        <f>SUM(W34:W35)</f>
        <v>0</v>
      </c>
      <c r="X37" s="267">
        <f>SUM(X34:X35)</f>
        <v>0</v>
      </c>
      <c r="Y37" s="267">
        <f>SUM(Y34:Y35)</f>
        <v>0</v>
      </c>
      <c r="Z37" s="267">
        <f>SUM(Z34:Z35)</f>
        <v>0</v>
      </c>
      <c r="AA37" s="267">
        <f>SUM(AA34:AA35)</f>
        <v>0</v>
      </c>
      <c r="AB37" s="41">
        <f>G37*30</f>
        <v>90</v>
      </c>
    </row>
    <row r="38" spans="1:29" ht="16.5" thickBot="1" x14ac:dyDescent="0.25">
      <c r="A38" s="555" t="s">
        <v>136</v>
      </c>
      <c r="B38" s="556"/>
      <c r="C38" s="556"/>
      <c r="D38" s="556"/>
      <c r="E38" s="556"/>
      <c r="F38" s="556"/>
      <c r="G38" s="556"/>
      <c r="H38" s="556"/>
      <c r="I38" s="556"/>
      <c r="J38" s="556"/>
      <c r="K38" s="556"/>
      <c r="L38" s="556"/>
      <c r="M38" s="556"/>
      <c r="N38" s="556"/>
      <c r="O38" s="556"/>
      <c r="P38" s="556"/>
      <c r="Q38" s="556"/>
      <c r="R38" s="556"/>
      <c r="S38" s="556"/>
      <c r="T38" s="556"/>
      <c r="U38" s="556"/>
      <c r="V38" s="557"/>
    </row>
    <row r="39" spans="1:29" ht="32.25" thickBot="1" x14ac:dyDescent="0.25">
      <c r="A39" s="268"/>
      <c r="B39" s="219" t="s">
        <v>137</v>
      </c>
      <c r="C39" s="268"/>
      <c r="D39" s="268" t="s">
        <v>138</v>
      </c>
      <c r="E39" s="268"/>
      <c r="F39" s="268"/>
      <c r="G39" s="268">
        <v>8</v>
      </c>
      <c r="H39" s="269">
        <f t="shared" ref="H39:H52" si="9">G39*30</f>
        <v>240</v>
      </c>
      <c r="I39" s="270">
        <v>16</v>
      </c>
      <c r="J39" s="268" t="s">
        <v>88</v>
      </c>
      <c r="K39" s="268"/>
      <c r="L39" s="268" t="s">
        <v>88</v>
      </c>
      <c r="M39" s="268">
        <v>150</v>
      </c>
      <c r="N39" s="271" t="s">
        <v>139</v>
      </c>
      <c r="O39" s="271"/>
      <c r="P39" s="271"/>
      <c r="Q39" s="268"/>
      <c r="R39" s="268"/>
      <c r="S39" s="220"/>
      <c r="T39" s="272"/>
      <c r="U39" s="220"/>
      <c r="V39" s="273"/>
    </row>
    <row r="40" spans="1:29" ht="32.25" thickBot="1" x14ac:dyDescent="0.25">
      <c r="A40" s="274"/>
      <c r="B40" s="275" t="s">
        <v>140</v>
      </c>
      <c r="C40" s="274"/>
      <c r="D40" s="274" t="s">
        <v>141</v>
      </c>
      <c r="E40" s="274"/>
      <c r="F40" s="274"/>
      <c r="G40" s="274">
        <v>12</v>
      </c>
      <c r="H40" s="276">
        <f t="shared" si="9"/>
        <v>360</v>
      </c>
      <c r="I40" s="274" t="s">
        <v>142</v>
      </c>
      <c r="J40" s="274" t="s">
        <v>183</v>
      </c>
      <c r="K40" s="274"/>
      <c r="L40" s="274" t="s">
        <v>183</v>
      </c>
      <c r="M40" s="277">
        <v>198</v>
      </c>
      <c r="N40" s="278"/>
      <c r="O40" s="278">
        <v>9</v>
      </c>
      <c r="P40" s="278" t="s">
        <v>142</v>
      </c>
      <c r="Q40" s="274"/>
      <c r="R40" s="274"/>
      <c r="S40" s="220"/>
      <c r="T40" s="272"/>
      <c r="U40" s="220"/>
      <c r="V40" s="273"/>
    </row>
    <row r="41" spans="1:29" s="139" customFormat="1" ht="16.5" thickBot="1" x14ac:dyDescent="0.25">
      <c r="A41" s="279" t="s">
        <v>143</v>
      </c>
      <c r="B41" s="280" t="s">
        <v>144</v>
      </c>
      <c r="C41" s="281"/>
      <c r="D41" s="282">
        <v>1</v>
      </c>
      <c r="E41" s="282"/>
      <c r="F41" s="282"/>
      <c r="G41" s="283">
        <v>4</v>
      </c>
      <c r="H41" s="284">
        <f t="shared" si="9"/>
        <v>120</v>
      </c>
      <c r="I41" s="281">
        <v>8</v>
      </c>
      <c r="J41" s="282" t="s">
        <v>79</v>
      </c>
      <c r="K41" s="282"/>
      <c r="L41" s="282" t="s">
        <v>79</v>
      </c>
      <c r="M41" s="285">
        <f t="shared" ref="M41:M51" si="10">H41-I41</f>
        <v>112</v>
      </c>
      <c r="N41" s="286" t="s">
        <v>88</v>
      </c>
      <c r="O41" s="287"/>
      <c r="P41" s="288"/>
      <c r="Q41" s="289"/>
      <c r="R41" s="290"/>
      <c r="S41" s="291"/>
      <c r="T41" s="292"/>
      <c r="U41" s="291"/>
      <c r="V41" s="292"/>
      <c r="W41" s="293"/>
      <c r="X41" s="293"/>
      <c r="Y41" s="293"/>
      <c r="AB41" s="139" t="s">
        <v>80</v>
      </c>
    </row>
    <row r="42" spans="1:29" s="139" customFormat="1" ht="16.5" thickBot="1" x14ac:dyDescent="0.25">
      <c r="A42" s="279" t="s">
        <v>145</v>
      </c>
      <c r="B42" s="294" t="s">
        <v>146</v>
      </c>
      <c r="C42" s="295"/>
      <c r="D42" s="295">
        <v>1</v>
      </c>
      <c r="E42" s="295"/>
      <c r="F42" s="295"/>
      <c r="G42" s="296">
        <v>4</v>
      </c>
      <c r="H42" s="297">
        <f t="shared" si="9"/>
        <v>120</v>
      </c>
      <c r="I42" s="281">
        <v>8</v>
      </c>
      <c r="J42" s="282" t="s">
        <v>79</v>
      </c>
      <c r="K42" s="282"/>
      <c r="L42" s="282" t="s">
        <v>79</v>
      </c>
      <c r="M42" s="298">
        <f t="shared" si="10"/>
        <v>112</v>
      </c>
      <c r="N42" s="286" t="s">
        <v>88</v>
      </c>
      <c r="O42" s="299"/>
      <c r="P42" s="300"/>
      <c r="Q42" s="295"/>
      <c r="R42" s="301"/>
      <c r="S42" s="302"/>
      <c r="T42" s="303"/>
      <c r="U42" s="302"/>
      <c r="V42" s="303"/>
      <c r="W42" s="293"/>
      <c r="X42" s="293"/>
      <c r="Y42" s="293"/>
    </row>
    <row r="43" spans="1:29" s="139" customFormat="1" ht="16.5" thickBot="1" x14ac:dyDescent="0.25">
      <c r="A43" s="279" t="s">
        <v>147</v>
      </c>
      <c r="B43" s="304" t="s">
        <v>148</v>
      </c>
      <c r="C43" s="305"/>
      <c r="D43" s="306" t="s">
        <v>78</v>
      </c>
      <c r="E43" s="307"/>
      <c r="F43" s="308"/>
      <c r="G43" s="309">
        <v>4</v>
      </c>
      <c r="H43" s="310">
        <f t="shared" si="9"/>
        <v>120</v>
      </c>
      <c r="I43" s="281">
        <v>8</v>
      </c>
      <c r="J43" s="282" t="s">
        <v>79</v>
      </c>
      <c r="K43" s="282"/>
      <c r="L43" s="282" t="s">
        <v>79</v>
      </c>
      <c r="M43" s="298">
        <f t="shared" si="10"/>
        <v>112</v>
      </c>
      <c r="N43" s="286" t="s">
        <v>88</v>
      </c>
      <c r="O43" s="311"/>
      <c r="P43" s="312"/>
      <c r="Q43" s="313"/>
      <c r="R43" s="314"/>
      <c r="S43" s="315"/>
      <c r="T43" s="316"/>
      <c r="U43" s="315"/>
      <c r="V43" s="317"/>
      <c r="AB43" s="139" t="s">
        <v>80</v>
      </c>
    </row>
    <row r="44" spans="1:29" s="139" customFormat="1" ht="21" customHeight="1" thickBot="1" x14ac:dyDescent="0.25">
      <c r="A44" s="318" t="s">
        <v>149</v>
      </c>
      <c r="B44" s="319" t="s">
        <v>150</v>
      </c>
      <c r="C44" s="305"/>
      <c r="D44" s="306" t="s">
        <v>78</v>
      </c>
      <c r="E44" s="307"/>
      <c r="F44" s="308"/>
      <c r="G44" s="309">
        <v>4</v>
      </c>
      <c r="H44" s="310">
        <f t="shared" si="9"/>
        <v>120</v>
      </c>
      <c r="I44" s="281">
        <v>8</v>
      </c>
      <c r="J44" s="282" t="s">
        <v>79</v>
      </c>
      <c r="K44" s="282"/>
      <c r="L44" s="282" t="s">
        <v>79</v>
      </c>
      <c r="M44" s="298">
        <f t="shared" si="10"/>
        <v>112</v>
      </c>
      <c r="N44" s="286" t="s">
        <v>88</v>
      </c>
      <c r="O44" s="311"/>
      <c r="P44" s="312"/>
      <c r="Q44" s="313"/>
      <c r="R44" s="314"/>
      <c r="S44" s="315"/>
      <c r="T44" s="316"/>
      <c r="U44" s="315"/>
      <c r="V44" s="317"/>
    </row>
    <row r="45" spans="1:29" s="139" customFormat="1" ht="21" customHeight="1" x14ac:dyDescent="0.25">
      <c r="A45" s="319"/>
      <c r="B45" s="320" t="s">
        <v>134</v>
      </c>
      <c r="C45" s="305"/>
      <c r="D45" s="306"/>
      <c r="E45" s="307"/>
      <c r="F45" s="308"/>
      <c r="G45" s="309">
        <v>4</v>
      </c>
      <c r="H45" s="310">
        <f t="shared" si="9"/>
        <v>120</v>
      </c>
      <c r="I45" s="321"/>
      <c r="J45" s="322"/>
      <c r="K45" s="323"/>
      <c r="L45" s="323"/>
      <c r="M45" s="298"/>
      <c r="N45" s="324"/>
      <c r="O45" s="311"/>
      <c r="P45" s="312"/>
      <c r="Q45" s="313"/>
      <c r="R45" s="314"/>
      <c r="S45" s="315"/>
      <c r="T45" s="316"/>
      <c r="U45" s="315"/>
      <c r="V45" s="317"/>
    </row>
    <row r="46" spans="1:29" s="139" customFormat="1" x14ac:dyDescent="0.2">
      <c r="A46" s="325" t="s">
        <v>151</v>
      </c>
      <c r="B46" s="326" t="s">
        <v>152</v>
      </c>
      <c r="C46" s="305"/>
      <c r="D46" s="306" t="s">
        <v>85</v>
      </c>
      <c r="E46" s="307"/>
      <c r="F46" s="308"/>
      <c r="G46" s="309">
        <v>4</v>
      </c>
      <c r="H46" s="310">
        <f t="shared" si="9"/>
        <v>120</v>
      </c>
      <c r="I46" s="321">
        <v>8</v>
      </c>
      <c r="J46" s="322" t="s">
        <v>79</v>
      </c>
      <c r="K46" s="323"/>
      <c r="L46" s="323" t="s">
        <v>79</v>
      </c>
      <c r="M46" s="298">
        <f t="shared" si="10"/>
        <v>112</v>
      </c>
      <c r="N46" s="324"/>
      <c r="O46" s="311">
        <v>3</v>
      </c>
      <c r="P46" s="312" t="s">
        <v>88</v>
      </c>
      <c r="Q46" s="313"/>
      <c r="R46" s="314"/>
      <c r="S46" s="315"/>
      <c r="T46" s="316"/>
      <c r="U46" s="315"/>
      <c r="V46" s="317"/>
      <c r="AB46" s="139" t="s">
        <v>80</v>
      </c>
    </row>
    <row r="47" spans="1:29" s="139" customFormat="1" x14ac:dyDescent="0.2">
      <c r="A47" s="327" t="s">
        <v>153</v>
      </c>
      <c r="B47" s="328" t="s">
        <v>154</v>
      </c>
      <c r="C47" s="305"/>
      <c r="D47" s="306" t="s">
        <v>85</v>
      </c>
      <c r="E47" s="307"/>
      <c r="F47" s="308"/>
      <c r="G47" s="309">
        <v>4</v>
      </c>
      <c r="H47" s="310">
        <f t="shared" si="9"/>
        <v>120</v>
      </c>
      <c r="I47" s="321">
        <v>8</v>
      </c>
      <c r="J47" s="322" t="s">
        <v>79</v>
      </c>
      <c r="K47" s="323"/>
      <c r="L47" s="323" t="s">
        <v>79</v>
      </c>
      <c r="M47" s="298">
        <f t="shared" si="10"/>
        <v>112</v>
      </c>
      <c r="N47" s="324"/>
      <c r="O47" s="311">
        <v>3</v>
      </c>
      <c r="P47" s="312" t="s">
        <v>88</v>
      </c>
      <c r="Q47" s="313"/>
      <c r="R47" s="314"/>
      <c r="S47" s="315"/>
      <c r="T47" s="316"/>
      <c r="U47" s="315"/>
      <c r="V47" s="317"/>
    </row>
    <row r="48" spans="1:29" s="139" customFormat="1" x14ac:dyDescent="0.2">
      <c r="A48" s="327" t="s">
        <v>155</v>
      </c>
      <c r="B48" s="328" t="s">
        <v>156</v>
      </c>
      <c r="C48" s="305"/>
      <c r="D48" s="306" t="s">
        <v>85</v>
      </c>
      <c r="E48" s="307"/>
      <c r="F48" s="308"/>
      <c r="G48" s="309">
        <v>4</v>
      </c>
      <c r="H48" s="310">
        <f t="shared" si="9"/>
        <v>120</v>
      </c>
      <c r="I48" s="321">
        <v>8</v>
      </c>
      <c r="J48" s="322" t="s">
        <v>79</v>
      </c>
      <c r="K48" s="323"/>
      <c r="L48" s="323" t="s">
        <v>79</v>
      </c>
      <c r="M48" s="298">
        <f t="shared" si="10"/>
        <v>112</v>
      </c>
      <c r="N48" s="324"/>
      <c r="O48" s="311">
        <v>3</v>
      </c>
      <c r="P48" s="312" t="s">
        <v>88</v>
      </c>
      <c r="Q48" s="313"/>
      <c r="R48" s="314"/>
      <c r="S48" s="315"/>
      <c r="T48" s="316"/>
      <c r="U48" s="315"/>
      <c r="V48" s="317"/>
      <c r="AB48" s="139" t="s">
        <v>80</v>
      </c>
    </row>
    <row r="49" spans="1:28" s="139" customFormat="1" x14ac:dyDescent="0.2">
      <c r="A49" s="327" t="s">
        <v>157</v>
      </c>
      <c r="B49" s="328" t="s">
        <v>158</v>
      </c>
      <c r="C49" s="305"/>
      <c r="D49" s="306" t="s">
        <v>85</v>
      </c>
      <c r="E49" s="307"/>
      <c r="F49" s="308"/>
      <c r="G49" s="309">
        <v>4</v>
      </c>
      <c r="H49" s="310">
        <f t="shared" si="9"/>
        <v>120</v>
      </c>
      <c r="I49" s="321">
        <v>8</v>
      </c>
      <c r="J49" s="322" t="s">
        <v>79</v>
      </c>
      <c r="K49" s="323"/>
      <c r="L49" s="323" t="s">
        <v>79</v>
      </c>
      <c r="M49" s="298">
        <f t="shared" si="10"/>
        <v>112</v>
      </c>
      <c r="N49" s="324"/>
      <c r="O49" s="311">
        <v>3</v>
      </c>
      <c r="P49" s="312" t="s">
        <v>88</v>
      </c>
      <c r="Q49" s="313"/>
      <c r="R49" s="314"/>
      <c r="S49" s="315"/>
      <c r="T49" s="316"/>
      <c r="U49" s="315"/>
      <c r="V49" s="317"/>
    </row>
    <row r="50" spans="1:28" s="139" customFormat="1" x14ac:dyDescent="0.2">
      <c r="A50" s="327" t="s">
        <v>159</v>
      </c>
      <c r="B50" s="328" t="s">
        <v>160</v>
      </c>
      <c r="C50" s="305"/>
      <c r="D50" s="306" t="s">
        <v>85</v>
      </c>
      <c r="E50" s="307"/>
      <c r="F50" s="308"/>
      <c r="G50" s="309">
        <v>4</v>
      </c>
      <c r="H50" s="310">
        <f t="shared" si="9"/>
        <v>120</v>
      </c>
      <c r="I50" s="321">
        <v>8</v>
      </c>
      <c r="J50" s="322" t="s">
        <v>79</v>
      </c>
      <c r="K50" s="323"/>
      <c r="L50" s="323" t="s">
        <v>79</v>
      </c>
      <c r="M50" s="298">
        <f t="shared" si="10"/>
        <v>112</v>
      </c>
      <c r="N50" s="324"/>
      <c r="O50" s="311">
        <v>3</v>
      </c>
      <c r="P50" s="312" t="s">
        <v>88</v>
      </c>
      <c r="Q50" s="313"/>
      <c r="R50" s="314"/>
      <c r="S50" s="315"/>
      <c r="T50" s="316"/>
      <c r="U50" s="315"/>
      <c r="V50" s="317"/>
      <c r="AB50" s="139" t="s">
        <v>80</v>
      </c>
    </row>
    <row r="51" spans="1:28" s="139" customFormat="1" x14ac:dyDescent="0.2">
      <c r="A51" s="327" t="s">
        <v>161</v>
      </c>
      <c r="B51" s="304" t="s">
        <v>162</v>
      </c>
      <c r="C51" s="329"/>
      <c r="D51" s="330" t="s">
        <v>85</v>
      </c>
      <c r="E51" s="331"/>
      <c r="F51" s="332"/>
      <c r="G51" s="333">
        <v>4</v>
      </c>
      <c r="H51" s="334">
        <f t="shared" si="9"/>
        <v>120</v>
      </c>
      <c r="I51" s="321">
        <v>8</v>
      </c>
      <c r="J51" s="322" t="s">
        <v>79</v>
      </c>
      <c r="K51" s="323"/>
      <c r="L51" s="323" t="s">
        <v>79</v>
      </c>
      <c r="M51" s="335">
        <f t="shared" si="10"/>
        <v>112</v>
      </c>
      <c r="N51" s="336"/>
      <c r="O51" s="337">
        <v>3</v>
      </c>
      <c r="P51" s="312" t="s">
        <v>88</v>
      </c>
      <c r="Q51" s="338"/>
      <c r="R51" s="339"/>
      <c r="S51" s="340"/>
      <c r="T51" s="341"/>
      <c r="U51" s="340"/>
      <c r="V51" s="342"/>
    </row>
    <row r="52" spans="1:28" s="139" customFormat="1" ht="16.5" thickBot="1" x14ac:dyDescent="0.3">
      <c r="A52" s="319"/>
      <c r="B52" s="320" t="s">
        <v>134</v>
      </c>
      <c r="C52" s="322"/>
      <c r="D52" s="306"/>
      <c r="E52" s="306"/>
      <c r="F52" s="323"/>
      <c r="G52" s="343">
        <v>4</v>
      </c>
      <c r="H52" s="322">
        <f t="shared" si="9"/>
        <v>120</v>
      </c>
      <c r="I52" s="344"/>
      <c r="J52" s="322"/>
      <c r="K52" s="323"/>
      <c r="L52" s="323"/>
      <c r="M52" s="345"/>
      <c r="N52" s="311"/>
      <c r="O52" s="311"/>
      <c r="P52" s="311"/>
      <c r="Q52" s="346"/>
      <c r="R52" s="346"/>
      <c r="S52" s="347"/>
      <c r="T52" s="348"/>
      <c r="U52" s="349"/>
      <c r="V52" s="350"/>
    </row>
    <row r="53" spans="1:28" ht="16.5" thickBot="1" x14ac:dyDescent="0.25">
      <c r="A53" s="528" t="s">
        <v>163</v>
      </c>
      <c r="B53" s="554"/>
      <c r="C53" s="554"/>
      <c r="D53" s="554"/>
      <c r="E53" s="554"/>
      <c r="F53" s="529"/>
      <c r="G53" s="265">
        <f>G41+G43+G46+G48+G50</f>
        <v>20</v>
      </c>
      <c r="H53" s="265">
        <f>H41+H43+H46+H48+H50</f>
        <v>600</v>
      </c>
      <c r="I53" s="266">
        <f t="shared" ref="I53:O53" si="11">I41+I43+I46+I48+I50</f>
        <v>40</v>
      </c>
      <c r="J53" s="266" t="s">
        <v>165</v>
      </c>
      <c r="K53" s="266">
        <f t="shared" si="11"/>
        <v>0</v>
      </c>
      <c r="L53" s="266" t="s">
        <v>165</v>
      </c>
      <c r="M53" s="266">
        <f t="shared" si="11"/>
        <v>560</v>
      </c>
      <c r="N53" s="163" t="s">
        <v>139</v>
      </c>
      <c r="O53" s="163">
        <f t="shared" si="11"/>
        <v>9</v>
      </c>
      <c r="P53" s="163" t="s">
        <v>142</v>
      </c>
      <c r="Q53" s="266">
        <f t="shared" ref="Q53:V53" si="12">SUM(Q41:Q51)</f>
        <v>0</v>
      </c>
      <c r="R53" s="266">
        <f t="shared" si="12"/>
        <v>0</v>
      </c>
      <c r="S53" s="164">
        <f t="shared" si="12"/>
        <v>0</v>
      </c>
      <c r="T53" s="164">
        <f t="shared" si="12"/>
        <v>0</v>
      </c>
      <c r="U53" s="164">
        <f t="shared" si="12"/>
        <v>0</v>
      </c>
      <c r="V53" s="164">
        <f t="shared" si="12"/>
        <v>0</v>
      </c>
      <c r="AB53" s="41">
        <f>G53*30</f>
        <v>600</v>
      </c>
    </row>
    <row r="54" spans="1:28" ht="16.5" thickBot="1" x14ac:dyDescent="0.25">
      <c r="A54" s="558" t="s">
        <v>164</v>
      </c>
      <c r="B54" s="559"/>
      <c r="C54" s="559"/>
      <c r="D54" s="559"/>
      <c r="E54" s="559"/>
      <c r="F54" s="560"/>
      <c r="G54" s="351">
        <f t="shared" ref="G54:V54" si="13">G53+G37</f>
        <v>23</v>
      </c>
      <c r="H54" s="352">
        <f t="shared" si="13"/>
        <v>690</v>
      </c>
      <c r="I54" s="352">
        <f t="shared" si="13"/>
        <v>44</v>
      </c>
      <c r="J54" s="352" t="s">
        <v>142</v>
      </c>
      <c r="K54" s="352">
        <f t="shared" si="13"/>
        <v>0</v>
      </c>
      <c r="L54" s="352" t="s">
        <v>165</v>
      </c>
      <c r="M54" s="352">
        <f t="shared" si="13"/>
        <v>646</v>
      </c>
      <c r="N54" s="162" t="s">
        <v>165</v>
      </c>
      <c r="O54" s="162">
        <f t="shared" si="13"/>
        <v>9</v>
      </c>
      <c r="P54" s="162" t="s">
        <v>142</v>
      </c>
      <c r="Q54" s="161">
        <f t="shared" si="13"/>
        <v>0</v>
      </c>
      <c r="R54" s="161">
        <f t="shared" si="13"/>
        <v>0</v>
      </c>
      <c r="S54" s="164">
        <f t="shared" si="13"/>
        <v>0</v>
      </c>
      <c r="T54" s="164">
        <f t="shared" si="13"/>
        <v>0</v>
      </c>
      <c r="U54" s="164">
        <f t="shared" si="13"/>
        <v>0</v>
      </c>
      <c r="V54" s="164">
        <f t="shared" si="13"/>
        <v>0</v>
      </c>
    </row>
    <row r="55" spans="1:28" s="41" customFormat="1" ht="16.5" thickBot="1" x14ac:dyDescent="0.25">
      <c r="A55" s="561" t="s">
        <v>166</v>
      </c>
      <c r="B55" s="561"/>
      <c r="C55" s="561"/>
      <c r="D55" s="561"/>
      <c r="E55" s="561"/>
      <c r="F55" s="561"/>
      <c r="G55" s="351">
        <f t="shared" ref="G55:M55" si="14">G54+G30</f>
        <v>90</v>
      </c>
      <c r="H55" s="352">
        <f t="shared" si="14"/>
        <v>2700</v>
      </c>
      <c r="I55" s="352">
        <f t="shared" si="14"/>
        <v>108</v>
      </c>
      <c r="J55" s="384" t="s">
        <v>184</v>
      </c>
      <c r="K55" s="384" t="s">
        <v>79</v>
      </c>
      <c r="L55" s="384" t="s">
        <v>185</v>
      </c>
      <c r="M55" s="352">
        <f t="shared" si="14"/>
        <v>2592</v>
      </c>
      <c r="N55" s="162" t="s">
        <v>167</v>
      </c>
      <c r="O55" s="162">
        <f t="shared" ref="O55:V55" si="15">O30+O54</f>
        <v>17</v>
      </c>
      <c r="P55" s="162" t="s">
        <v>168</v>
      </c>
      <c r="Q55" s="161">
        <f t="shared" si="15"/>
        <v>0</v>
      </c>
      <c r="R55" s="161">
        <f t="shared" si="15"/>
        <v>0</v>
      </c>
      <c r="S55" s="164">
        <f t="shared" si="15"/>
        <v>0</v>
      </c>
      <c r="T55" s="164">
        <f t="shared" si="15"/>
        <v>0</v>
      </c>
      <c r="U55" s="164">
        <f t="shared" si="15"/>
        <v>0</v>
      </c>
      <c r="V55" s="164">
        <f t="shared" si="15"/>
        <v>0</v>
      </c>
      <c r="Y55" s="353">
        <v>22</v>
      </c>
      <c r="Z55" s="353">
        <v>22</v>
      </c>
      <c r="AA55" s="353">
        <v>22</v>
      </c>
    </row>
    <row r="56" spans="1:28" s="41" customFormat="1" ht="16.5" thickBot="1" x14ac:dyDescent="0.25">
      <c r="A56" s="539" t="s">
        <v>169</v>
      </c>
      <c r="B56" s="539"/>
      <c r="C56" s="539"/>
      <c r="D56" s="539"/>
      <c r="E56" s="539"/>
      <c r="F56" s="539"/>
      <c r="G56" s="539"/>
      <c r="H56" s="539"/>
      <c r="I56" s="539"/>
      <c r="J56" s="539"/>
      <c r="K56" s="539"/>
      <c r="L56" s="539"/>
      <c r="M56" s="539"/>
      <c r="N56" s="161">
        <v>2</v>
      </c>
      <c r="O56" s="354"/>
      <c r="P56" s="355">
        <v>2</v>
      </c>
      <c r="Q56" s="355"/>
      <c r="R56" s="355"/>
      <c r="S56" s="356"/>
      <c r="T56" s="356"/>
      <c r="U56" s="356"/>
      <c r="V56" s="356"/>
    </row>
    <row r="57" spans="1:28" s="41" customFormat="1" ht="16.5" thickBot="1" x14ac:dyDescent="0.25">
      <c r="A57" s="539" t="s">
        <v>170</v>
      </c>
      <c r="B57" s="539"/>
      <c r="C57" s="539"/>
      <c r="D57" s="539"/>
      <c r="E57" s="539"/>
      <c r="F57" s="539"/>
      <c r="G57" s="539"/>
      <c r="H57" s="539"/>
      <c r="I57" s="539"/>
      <c r="J57" s="539"/>
      <c r="K57" s="539"/>
      <c r="L57" s="539"/>
      <c r="M57" s="539"/>
      <c r="N57" s="161">
        <v>6</v>
      </c>
      <c r="O57" s="354"/>
      <c r="P57" s="355">
        <v>5</v>
      </c>
      <c r="Q57" s="357">
        <v>1</v>
      </c>
      <c r="R57" s="355"/>
      <c r="S57" s="356"/>
      <c r="T57" s="356"/>
      <c r="U57" s="356"/>
      <c r="V57" s="356"/>
    </row>
    <row r="58" spans="1:28" s="41" customFormat="1" ht="16.5" thickBot="1" x14ac:dyDescent="0.25">
      <c r="A58" s="539" t="s">
        <v>171</v>
      </c>
      <c r="B58" s="539"/>
      <c r="C58" s="539"/>
      <c r="D58" s="539"/>
      <c r="E58" s="539"/>
      <c r="F58" s="539"/>
      <c r="G58" s="539"/>
      <c r="H58" s="539"/>
      <c r="I58" s="539"/>
      <c r="J58" s="539"/>
      <c r="K58" s="539"/>
      <c r="L58" s="539"/>
      <c r="M58" s="539"/>
      <c r="N58" s="358"/>
      <c r="O58" s="359"/>
      <c r="P58" s="360"/>
      <c r="Q58" s="358"/>
      <c r="R58" s="361"/>
      <c r="S58" s="362"/>
      <c r="T58" s="362"/>
      <c r="U58" s="362"/>
      <c r="V58" s="362"/>
    </row>
    <row r="59" spans="1:28" s="41" customFormat="1" ht="16.5" thickBot="1" x14ac:dyDescent="0.25">
      <c r="A59" s="562" t="s">
        <v>172</v>
      </c>
      <c r="B59" s="562"/>
      <c r="C59" s="562"/>
      <c r="D59" s="562"/>
      <c r="E59" s="562"/>
      <c r="F59" s="562"/>
      <c r="G59" s="562"/>
      <c r="H59" s="562"/>
      <c r="I59" s="562"/>
      <c r="J59" s="562"/>
      <c r="K59" s="562"/>
      <c r="L59" s="562"/>
      <c r="M59" s="562"/>
      <c r="N59" s="363"/>
      <c r="O59" s="364"/>
      <c r="P59" s="365">
        <v>1</v>
      </c>
      <c r="Q59" s="366"/>
      <c r="R59" s="367"/>
      <c r="S59" s="368"/>
      <c r="T59" s="368"/>
      <c r="U59" s="368"/>
      <c r="V59" s="368"/>
    </row>
    <row r="60" spans="1:28" s="41" customFormat="1" ht="16.5" thickBot="1" x14ac:dyDescent="0.25">
      <c r="A60" s="563" t="s">
        <v>173</v>
      </c>
      <c r="B60" s="564"/>
      <c r="C60" s="564"/>
      <c r="D60" s="564"/>
      <c r="E60" s="564"/>
      <c r="F60" s="564"/>
      <c r="G60" s="564"/>
      <c r="H60" s="564"/>
      <c r="I60" s="564"/>
      <c r="J60" s="564"/>
      <c r="K60" s="564"/>
      <c r="L60" s="564"/>
      <c r="M60" s="565"/>
      <c r="N60" s="566" t="s">
        <v>174</v>
      </c>
      <c r="O60" s="567"/>
      <c r="P60" s="568"/>
      <c r="Q60" s="569">
        <f>G30/$G$55*100</f>
        <v>74.444444444444443</v>
      </c>
      <c r="R60" s="570"/>
      <c r="S60" s="581" t="s">
        <v>175</v>
      </c>
      <c r="T60" s="582"/>
      <c r="U60" s="576"/>
      <c r="V60" s="577"/>
      <c r="W60" s="369">
        <f>SUM(N60:V60)</f>
        <v>74.444444444444443</v>
      </c>
    </row>
    <row r="61" spans="1:28" s="41" customFormat="1" x14ac:dyDescent="0.2">
      <c r="A61" s="370"/>
      <c r="B61" s="370"/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70"/>
      <c r="N61" s="578" t="s">
        <v>175</v>
      </c>
      <c r="O61" s="578"/>
      <c r="P61" s="578"/>
      <c r="Q61" s="579">
        <f>G54/$G$55*100</f>
        <v>25.555555555555554</v>
      </c>
      <c r="R61" s="579"/>
      <c r="S61" s="371"/>
      <c r="T61" s="371"/>
      <c r="U61" s="371"/>
      <c r="V61" s="371"/>
    </row>
    <row r="62" spans="1:28" s="41" customFormat="1" x14ac:dyDescent="0.2">
      <c r="S62" s="372"/>
      <c r="T62" s="372"/>
      <c r="U62" s="372"/>
      <c r="V62" s="372"/>
    </row>
    <row r="63" spans="1:28" s="41" customFormat="1" ht="47.25" x14ac:dyDescent="0.2">
      <c r="A63" s="373">
        <v>1</v>
      </c>
      <c r="B63" s="374" t="s">
        <v>176</v>
      </c>
      <c r="C63" s="375">
        <v>2</v>
      </c>
      <c r="D63" s="375">
        <v>1</v>
      </c>
      <c r="E63" s="375"/>
      <c r="F63" s="375"/>
      <c r="G63" s="375">
        <v>6</v>
      </c>
      <c r="H63" s="375">
        <f>G63*30</f>
        <v>180</v>
      </c>
      <c r="I63" s="321">
        <f>J63+L63+K63</f>
        <v>99</v>
      </c>
      <c r="J63" s="375"/>
      <c r="K63" s="375"/>
      <c r="L63" s="376">
        <v>99</v>
      </c>
      <c r="M63" s="298">
        <f>H63-I63</f>
        <v>81</v>
      </c>
      <c r="N63" s="376">
        <v>3</v>
      </c>
      <c r="O63" s="376">
        <v>3</v>
      </c>
      <c r="P63" s="376">
        <v>3</v>
      </c>
      <c r="Q63" s="376"/>
      <c r="R63" s="376"/>
      <c r="S63" s="372"/>
      <c r="T63" s="372"/>
      <c r="U63" s="372"/>
      <c r="V63" s="372"/>
    </row>
    <row r="64" spans="1:28" s="41" customFormat="1" x14ac:dyDescent="0.2">
      <c r="B64" s="377"/>
      <c r="C64" s="378"/>
      <c r="D64" s="378"/>
      <c r="E64" s="378"/>
      <c r="F64" s="378"/>
      <c r="G64" s="378"/>
      <c r="H64" s="378"/>
      <c r="I64" s="378"/>
      <c r="J64" s="378"/>
      <c r="K64" s="378"/>
      <c r="S64" s="372"/>
      <c r="T64" s="372"/>
      <c r="U64" s="372"/>
      <c r="V64" s="372"/>
    </row>
    <row r="65" spans="1:22" s="41" customFormat="1" x14ac:dyDescent="0.2">
      <c r="B65" s="377"/>
      <c r="C65" s="378"/>
      <c r="D65" s="378"/>
      <c r="E65" s="378"/>
      <c r="F65" s="378"/>
      <c r="G65" s="378"/>
      <c r="H65" s="378"/>
      <c r="I65" s="378"/>
      <c r="J65" s="378"/>
      <c r="K65" s="378"/>
      <c r="S65" s="372"/>
      <c r="T65" s="372"/>
      <c r="U65" s="372"/>
      <c r="V65" s="372"/>
    </row>
    <row r="66" spans="1:22" s="41" customFormat="1" x14ac:dyDescent="0.2">
      <c r="B66" s="378" t="s">
        <v>177</v>
      </c>
      <c r="C66" s="378"/>
      <c r="D66" s="571"/>
      <c r="E66" s="571"/>
      <c r="F66" s="572"/>
      <c r="G66" s="572"/>
      <c r="H66" s="378"/>
      <c r="I66" s="573" t="s">
        <v>178</v>
      </c>
      <c r="J66" s="580"/>
      <c r="K66" s="580"/>
      <c r="S66" s="372"/>
      <c r="T66" s="372"/>
      <c r="U66" s="372"/>
      <c r="V66" s="372"/>
    </row>
    <row r="67" spans="1:22" s="41" customFormat="1" ht="15.75" customHeight="1" x14ac:dyDescent="0.2">
      <c r="S67" s="372"/>
      <c r="T67" s="372"/>
      <c r="U67" s="372"/>
      <c r="V67" s="372"/>
    </row>
    <row r="68" spans="1:22" s="41" customFormat="1" ht="15.75" customHeight="1" x14ac:dyDescent="0.2">
      <c r="B68" s="378" t="s">
        <v>179</v>
      </c>
      <c r="C68" s="378"/>
      <c r="D68" s="571"/>
      <c r="E68" s="571"/>
      <c r="F68" s="572"/>
      <c r="G68" s="572"/>
      <c r="H68" s="378"/>
      <c r="I68" s="573" t="s">
        <v>180</v>
      </c>
      <c r="J68" s="574"/>
      <c r="K68" s="574"/>
      <c r="S68" s="372"/>
      <c r="T68" s="372"/>
      <c r="U68" s="372"/>
      <c r="V68" s="372"/>
    </row>
    <row r="69" spans="1:22" s="41" customFormat="1" ht="15.75" customHeight="1" x14ac:dyDescent="0.2">
      <c r="S69" s="372"/>
      <c r="T69" s="372"/>
      <c r="U69" s="372"/>
      <c r="V69" s="372"/>
    </row>
    <row r="70" spans="1:22" s="41" customFormat="1" ht="15.75" customHeight="1" x14ac:dyDescent="0.2">
      <c r="B70" s="378" t="s">
        <v>181</v>
      </c>
      <c r="C70" s="378"/>
      <c r="D70" s="571"/>
      <c r="E70" s="571"/>
      <c r="F70" s="572"/>
      <c r="G70" s="572"/>
      <c r="H70" s="378"/>
      <c r="I70" s="573" t="s">
        <v>192</v>
      </c>
      <c r="J70" s="574"/>
      <c r="K70" s="574"/>
      <c r="S70" s="372"/>
      <c r="T70" s="372"/>
      <c r="U70" s="372"/>
      <c r="V70" s="372"/>
    </row>
    <row r="71" spans="1:22" s="41" customFormat="1" ht="15.75" customHeight="1" x14ac:dyDescent="0.25">
      <c r="A71" s="56"/>
      <c r="B71" s="379"/>
      <c r="C71" s="575" t="s">
        <v>182</v>
      </c>
      <c r="D71" s="575"/>
      <c r="E71" s="575"/>
      <c r="F71" s="575"/>
      <c r="G71" s="575"/>
      <c r="H71" s="575"/>
      <c r="I71" s="575"/>
      <c r="J71" s="575"/>
      <c r="K71" s="575"/>
      <c r="L71" s="380"/>
      <c r="M71" s="380"/>
      <c r="S71" s="372"/>
      <c r="T71" s="372"/>
      <c r="U71" s="372"/>
      <c r="V71" s="372"/>
    </row>
    <row r="72" spans="1:22" ht="15" customHeight="1" x14ac:dyDescent="0.2"/>
    <row r="81" spans="1:22" ht="15.75" customHeight="1" x14ac:dyDescent="0.2"/>
    <row r="83" spans="1:22" ht="15" x14ac:dyDescent="0.2">
      <c r="A83" s="109"/>
      <c r="C83" s="109"/>
      <c r="D83" s="109"/>
      <c r="E83" s="109"/>
      <c r="F83" s="109"/>
      <c r="G83" s="109"/>
      <c r="H83" s="109"/>
      <c r="S83" s="109"/>
      <c r="T83" s="109"/>
      <c r="U83" s="109"/>
      <c r="V83" s="109"/>
    </row>
    <row r="84" spans="1:22" ht="15" x14ac:dyDescent="0.2">
      <c r="A84" s="109"/>
      <c r="C84" s="109"/>
      <c r="D84" s="109"/>
      <c r="E84" s="109"/>
      <c r="F84" s="109"/>
      <c r="G84" s="109"/>
      <c r="H84" s="109"/>
      <c r="S84" s="109"/>
      <c r="T84" s="109"/>
      <c r="U84" s="109"/>
      <c r="V84" s="109"/>
    </row>
    <row r="85" spans="1:22" ht="15" x14ac:dyDescent="0.2">
      <c r="A85" s="109"/>
      <c r="C85" s="109"/>
      <c r="D85" s="109"/>
      <c r="E85" s="109"/>
      <c r="F85" s="109"/>
      <c r="G85" s="109"/>
      <c r="H85" s="109"/>
      <c r="S85" s="109"/>
      <c r="T85" s="109"/>
      <c r="U85" s="109"/>
      <c r="V85" s="109"/>
    </row>
    <row r="86" spans="1:22" ht="15" x14ac:dyDescent="0.2">
      <c r="A86" s="109"/>
      <c r="C86" s="109"/>
      <c r="D86" s="109"/>
      <c r="E86" s="109"/>
      <c r="F86" s="109"/>
      <c r="G86" s="109"/>
      <c r="H86" s="109"/>
      <c r="S86" s="109"/>
      <c r="T86" s="109"/>
      <c r="U86" s="109"/>
      <c r="V86" s="109"/>
    </row>
    <row r="87" spans="1:22" ht="15" x14ac:dyDescent="0.2">
      <c r="A87" s="109"/>
      <c r="C87" s="109"/>
      <c r="D87" s="109"/>
      <c r="E87" s="109"/>
      <c r="F87" s="109"/>
      <c r="G87" s="109"/>
      <c r="H87" s="109"/>
      <c r="S87" s="109"/>
      <c r="T87" s="109"/>
      <c r="U87" s="109"/>
      <c r="V87" s="109"/>
    </row>
    <row r="88" spans="1:22" ht="15" x14ac:dyDescent="0.2">
      <c r="A88" s="109"/>
      <c r="C88" s="109"/>
      <c r="D88" s="109"/>
      <c r="E88" s="109"/>
      <c r="F88" s="109"/>
      <c r="G88" s="109"/>
      <c r="H88" s="109"/>
      <c r="S88" s="109"/>
      <c r="T88" s="109"/>
      <c r="U88" s="109"/>
      <c r="V88" s="109"/>
    </row>
    <row r="89" spans="1:22" ht="15" x14ac:dyDescent="0.2">
      <c r="A89" s="109"/>
      <c r="C89" s="109"/>
      <c r="D89" s="109"/>
      <c r="E89" s="109"/>
      <c r="F89" s="109"/>
      <c r="G89" s="109"/>
      <c r="H89" s="109"/>
      <c r="S89" s="109"/>
      <c r="T89" s="109"/>
      <c r="U89" s="109"/>
      <c r="V89" s="109"/>
    </row>
    <row r="90" spans="1:22" ht="15" x14ac:dyDescent="0.2">
      <c r="A90" s="109"/>
      <c r="C90" s="109"/>
      <c r="D90" s="109"/>
      <c r="E90" s="109"/>
      <c r="F90" s="109"/>
      <c r="G90" s="109"/>
      <c r="H90" s="109"/>
      <c r="S90" s="109"/>
      <c r="T90" s="109"/>
      <c r="U90" s="109"/>
      <c r="V90" s="109"/>
    </row>
    <row r="91" spans="1:22" ht="15" x14ac:dyDescent="0.2">
      <c r="A91" s="109"/>
      <c r="C91" s="109"/>
      <c r="D91" s="109"/>
      <c r="E91" s="109"/>
      <c r="F91" s="109"/>
      <c r="G91" s="109"/>
      <c r="H91" s="109"/>
      <c r="S91" s="109"/>
      <c r="T91" s="109"/>
      <c r="U91" s="109"/>
      <c r="V91" s="109"/>
    </row>
    <row r="92" spans="1:22" ht="15" x14ac:dyDescent="0.2">
      <c r="A92" s="109"/>
      <c r="C92" s="109"/>
      <c r="D92" s="109"/>
      <c r="E92" s="109"/>
      <c r="F92" s="109"/>
      <c r="G92" s="109"/>
      <c r="H92" s="109"/>
      <c r="S92" s="109"/>
      <c r="T92" s="109"/>
      <c r="U92" s="109"/>
      <c r="V92" s="109"/>
    </row>
    <row r="93" spans="1:22" ht="15" x14ac:dyDescent="0.2">
      <c r="A93" s="109"/>
      <c r="C93" s="109"/>
      <c r="D93" s="109"/>
      <c r="E93" s="109"/>
      <c r="F93" s="109"/>
      <c r="G93" s="109"/>
      <c r="H93" s="109"/>
      <c r="S93" s="109"/>
      <c r="T93" s="109"/>
      <c r="U93" s="109"/>
      <c r="V93" s="109"/>
    </row>
    <row r="94" spans="1:22" ht="15" x14ac:dyDescent="0.2">
      <c r="A94" s="109"/>
      <c r="C94" s="109"/>
      <c r="D94" s="109"/>
      <c r="E94" s="109"/>
      <c r="F94" s="109"/>
      <c r="G94" s="109"/>
      <c r="H94" s="109"/>
      <c r="S94" s="109"/>
      <c r="T94" s="109"/>
      <c r="U94" s="109"/>
      <c r="V94" s="109"/>
    </row>
    <row r="95" spans="1:22" ht="15" x14ac:dyDescent="0.2">
      <c r="A95" s="109"/>
      <c r="C95" s="109"/>
      <c r="D95" s="109"/>
      <c r="E95" s="109"/>
      <c r="F95" s="109"/>
      <c r="G95" s="109"/>
      <c r="H95" s="109"/>
      <c r="S95" s="109"/>
      <c r="T95" s="109"/>
      <c r="U95" s="109"/>
      <c r="V95" s="109"/>
    </row>
    <row r="96" spans="1:22" ht="15" x14ac:dyDescent="0.2">
      <c r="A96" s="109"/>
      <c r="C96" s="109"/>
      <c r="D96" s="109"/>
      <c r="E96" s="109"/>
      <c r="F96" s="109"/>
      <c r="G96" s="109"/>
      <c r="H96" s="109"/>
      <c r="S96" s="109"/>
      <c r="T96" s="109"/>
      <c r="U96" s="109"/>
      <c r="V96" s="109"/>
    </row>
    <row r="97" spans="1:22" ht="15" x14ac:dyDescent="0.2">
      <c r="A97" s="109"/>
      <c r="C97" s="109"/>
      <c r="D97" s="109"/>
      <c r="E97" s="109"/>
      <c r="F97" s="109"/>
      <c r="G97" s="109"/>
      <c r="H97" s="109"/>
      <c r="S97" s="109"/>
      <c r="T97" s="109"/>
      <c r="U97" s="109"/>
      <c r="V97" s="109"/>
    </row>
    <row r="98" spans="1:22" ht="15" x14ac:dyDescent="0.2">
      <c r="A98" s="109"/>
      <c r="C98" s="109"/>
      <c r="D98" s="109"/>
      <c r="E98" s="109"/>
      <c r="F98" s="109"/>
      <c r="G98" s="109"/>
      <c r="H98" s="109"/>
      <c r="S98" s="109"/>
      <c r="T98" s="109"/>
      <c r="U98" s="109"/>
      <c r="V98" s="109"/>
    </row>
    <row r="99" spans="1:22" ht="15" x14ac:dyDescent="0.2">
      <c r="A99" s="109"/>
      <c r="C99" s="109"/>
      <c r="D99" s="109"/>
      <c r="E99" s="109"/>
      <c r="F99" s="109"/>
      <c r="G99" s="109"/>
      <c r="H99" s="109"/>
      <c r="S99" s="109"/>
      <c r="T99" s="109"/>
      <c r="U99" s="109"/>
      <c r="V99" s="109"/>
    </row>
    <row r="100" spans="1:22" ht="15" x14ac:dyDescent="0.2">
      <c r="A100" s="109"/>
      <c r="C100" s="109"/>
      <c r="D100" s="109"/>
      <c r="E100" s="109"/>
      <c r="F100" s="109"/>
      <c r="G100" s="109"/>
      <c r="H100" s="109"/>
      <c r="S100" s="109"/>
      <c r="T100" s="109"/>
      <c r="U100" s="109"/>
      <c r="V100" s="109"/>
    </row>
    <row r="101" spans="1:22" ht="15" x14ac:dyDescent="0.2">
      <c r="A101" s="109"/>
      <c r="C101" s="109"/>
      <c r="D101" s="109"/>
      <c r="E101" s="109"/>
      <c r="F101" s="109"/>
      <c r="G101" s="109"/>
      <c r="H101" s="109"/>
      <c r="S101" s="109"/>
      <c r="T101" s="109"/>
      <c r="U101" s="109"/>
      <c r="V101" s="109"/>
    </row>
    <row r="102" spans="1:22" ht="15" x14ac:dyDescent="0.2">
      <c r="A102" s="109"/>
      <c r="C102" s="109"/>
      <c r="D102" s="109"/>
      <c r="E102" s="109"/>
      <c r="F102" s="109"/>
      <c r="G102" s="109"/>
      <c r="H102" s="109"/>
      <c r="S102" s="109"/>
      <c r="T102" s="109"/>
      <c r="U102" s="109"/>
      <c r="V102" s="109"/>
    </row>
    <row r="103" spans="1:22" ht="15" x14ac:dyDescent="0.2">
      <c r="A103" s="109"/>
      <c r="C103" s="109"/>
      <c r="D103" s="109"/>
      <c r="E103" s="109"/>
      <c r="F103" s="109"/>
      <c r="G103" s="109"/>
      <c r="H103" s="109"/>
      <c r="S103" s="109"/>
      <c r="T103" s="109"/>
      <c r="U103" s="109"/>
      <c r="V103" s="109"/>
    </row>
    <row r="104" spans="1:22" ht="15" x14ac:dyDescent="0.2">
      <c r="A104" s="109"/>
      <c r="C104" s="109"/>
      <c r="D104" s="109"/>
      <c r="E104" s="109"/>
      <c r="F104" s="109"/>
      <c r="G104" s="109"/>
      <c r="H104" s="109"/>
      <c r="S104" s="109"/>
      <c r="T104" s="109"/>
      <c r="U104" s="109"/>
      <c r="V104" s="109"/>
    </row>
    <row r="105" spans="1:22" ht="15" x14ac:dyDescent="0.2">
      <c r="A105" s="109"/>
      <c r="C105" s="109"/>
      <c r="D105" s="109"/>
      <c r="E105" s="109"/>
      <c r="F105" s="109"/>
      <c r="G105" s="109"/>
      <c r="H105" s="109"/>
      <c r="S105" s="109"/>
      <c r="T105" s="109"/>
      <c r="U105" s="109"/>
      <c r="V105" s="109"/>
    </row>
    <row r="106" spans="1:22" ht="15" x14ac:dyDescent="0.2">
      <c r="A106" s="109"/>
      <c r="C106" s="109"/>
      <c r="D106" s="109"/>
      <c r="E106" s="109"/>
      <c r="F106" s="109"/>
      <c r="G106" s="109"/>
      <c r="H106" s="109"/>
      <c r="S106" s="109"/>
      <c r="T106" s="109"/>
      <c r="U106" s="109"/>
      <c r="V106" s="109"/>
    </row>
    <row r="107" spans="1:22" ht="15" x14ac:dyDescent="0.2">
      <c r="A107" s="109"/>
      <c r="C107" s="109"/>
      <c r="D107" s="109"/>
      <c r="E107" s="109"/>
      <c r="F107" s="109"/>
      <c r="G107" s="109"/>
      <c r="H107" s="109"/>
      <c r="S107" s="109"/>
      <c r="T107" s="109"/>
      <c r="U107" s="109"/>
      <c r="V107" s="109"/>
    </row>
    <row r="108" spans="1:22" ht="15" x14ac:dyDescent="0.2">
      <c r="A108" s="109"/>
      <c r="C108" s="109"/>
      <c r="D108" s="109"/>
      <c r="E108" s="109"/>
      <c r="F108" s="109"/>
      <c r="G108" s="109"/>
      <c r="H108" s="109"/>
      <c r="S108" s="109"/>
      <c r="T108" s="109"/>
      <c r="U108" s="109"/>
      <c r="V108" s="109"/>
    </row>
    <row r="109" spans="1:22" ht="15" x14ac:dyDescent="0.2">
      <c r="A109" s="109"/>
      <c r="C109" s="109"/>
      <c r="D109" s="109"/>
      <c r="E109" s="109"/>
      <c r="F109" s="109"/>
      <c r="G109" s="109"/>
      <c r="H109" s="109"/>
      <c r="S109" s="109"/>
      <c r="T109" s="109"/>
      <c r="U109" s="109"/>
      <c r="V109" s="109"/>
    </row>
    <row r="110" spans="1:22" ht="15" x14ac:dyDescent="0.2">
      <c r="A110" s="109"/>
      <c r="C110" s="109"/>
      <c r="D110" s="109"/>
      <c r="E110" s="109"/>
      <c r="F110" s="109"/>
      <c r="G110" s="109"/>
      <c r="H110" s="109"/>
      <c r="S110" s="109"/>
      <c r="T110" s="109"/>
      <c r="U110" s="109"/>
      <c r="V110" s="109"/>
    </row>
    <row r="111" spans="1:22" ht="15" x14ac:dyDescent="0.2">
      <c r="A111" s="109"/>
      <c r="C111" s="109"/>
      <c r="D111" s="109"/>
      <c r="E111" s="109"/>
      <c r="F111" s="109"/>
      <c r="G111" s="109"/>
      <c r="H111" s="109"/>
      <c r="S111" s="109"/>
      <c r="T111" s="109"/>
      <c r="U111" s="109"/>
      <c r="V111" s="109"/>
    </row>
    <row r="112" spans="1:22" ht="15" x14ac:dyDescent="0.2">
      <c r="A112" s="109"/>
      <c r="C112" s="109"/>
      <c r="D112" s="109"/>
      <c r="E112" s="109"/>
      <c r="F112" s="109"/>
      <c r="G112" s="109"/>
      <c r="H112" s="109"/>
      <c r="S112" s="109"/>
      <c r="T112" s="109"/>
      <c r="U112" s="109"/>
      <c r="V112" s="109"/>
    </row>
    <row r="113" spans="1:22" ht="15" x14ac:dyDescent="0.2">
      <c r="A113" s="109"/>
      <c r="C113" s="109"/>
      <c r="D113" s="109"/>
      <c r="E113" s="109"/>
      <c r="F113" s="109"/>
      <c r="G113" s="109"/>
      <c r="H113" s="109"/>
      <c r="S113" s="109"/>
      <c r="T113" s="109"/>
      <c r="U113" s="109"/>
      <c r="V113" s="109"/>
    </row>
    <row r="114" spans="1:22" ht="15" x14ac:dyDescent="0.2">
      <c r="A114" s="109"/>
      <c r="C114" s="109"/>
      <c r="D114" s="109"/>
      <c r="E114" s="109"/>
      <c r="F114" s="109"/>
      <c r="G114" s="109"/>
      <c r="H114" s="109"/>
      <c r="S114" s="109"/>
      <c r="T114" s="109"/>
      <c r="U114" s="109"/>
      <c r="V114" s="109"/>
    </row>
    <row r="115" spans="1:22" ht="15" x14ac:dyDescent="0.2">
      <c r="A115" s="109"/>
      <c r="C115" s="109"/>
      <c r="D115" s="109"/>
      <c r="E115" s="109"/>
      <c r="F115" s="109"/>
      <c r="G115" s="109"/>
      <c r="H115" s="109"/>
      <c r="S115" s="109"/>
      <c r="T115" s="109"/>
      <c r="U115" s="109"/>
      <c r="V115" s="109"/>
    </row>
    <row r="116" spans="1:22" ht="15" x14ac:dyDescent="0.2">
      <c r="A116" s="109"/>
      <c r="C116" s="109"/>
      <c r="D116" s="109"/>
      <c r="E116" s="109"/>
      <c r="F116" s="109"/>
      <c r="G116" s="109"/>
      <c r="H116" s="109"/>
      <c r="S116" s="109"/>
      <c r="T116" s="109"/>
      <c r="U116" s="109"/>
      <c r="V116" s="109"/>
    </row>
    <row r="117" spans="1:22" ht="15" x14ac:dyDescent="0.2">
      <c r="A117" s="109"/>
      <c r="C117" s="109"/>
      <c r="D117" s="109"/>
      <c r="E117" s="109"/>
      <c r="F117" s="109"/>
      <c r="G117" s="109"/>
      <c r="H117" s="109"/>
      <c r="S117" s="109"/>
      <c r="T117" s="109"/>
      <c r="U117" s="109"/>
      <c r="V117" s="109"/>
    </row>
    <row r="118" spans="1:22" ht="15" x14ac:dyDescent="0.2">
      <c r="A118" s="109"/>
      <c r="C118" s="109"/>
      <c r="D118" s="109"/>
      <c r="E118" s="109"/>
      <c r="F118" s="109"/>
      <c r="G118" s="109"/>
      <c r="H118" s="109"/>
      <c r="S118" s="109"/>
      <c r="T118" s="109"/>
      <c r="U118" s="109"/>
      <c r="V118" s="109"/>
    </row>
    <row r="119" spans="1:22" ht="15" x14ac:dyDescent="0.2">
      <c r="A119" s="109"/>
      <c r="C119" s="109"/>
      <c r="D119" s="109"/>
      <c r="E119" s="109"/>
      <c r="F119" s="109"/>
      <c r="G119" s="109"/>
      <c r="H119" s="109"/>
      <c r="S119" s="109"/>
      <c r="T119" s="109"/>
      <c r="U119" s="109"/>
      <c r="V119" s="109"/>
    </row>
    <row r="120" spans="1:22" ht="15" x14ac:dyDescent="0.2">
      <c r="A120" s="109"/>
      <c r="C120" s="109"/>
      <c r="D120" s="109"/>
      <c r="E120" s="109"/>
      <c r="F120" s="109"/>
      <c r="G120" s="109"/>
      <c r="H120" s="109"/>
      <c r="S120" s="109"/>
      <c r="T120" s="109"/>
      <c r="U120" s="109"/>
      <c r="V120" s="109"/>
    </row>
    <row r="121" spans="1:22" ht="15" x14ac:dyDescent="0.2">
      <c r="A121" s="109"/>
      <c r="C121" s="109"/>
      <c r="D121" s="109"/>
      <c r="E121" s="109"/>
      <c r="F121" s="109"/>
      <c r="G121" s="109"/>
      <c r="H121" s="109"/>
      <c r="S121" s="109"/>
      <c r="T121" s="109"/>
      <c r="U121" s="109"/>
      <c r="V121" s="109"/>
    </row>
    <row r="122" spans="1:22" ht="15" x14ac:dyDescent="0.2">
      <c r="A122" s="109"/>
      <c r="C122" s="109"/>
      <c r="D122" s="109"/>
      <c r="E122" s="109"/>
      <c r="F122" s="109"/>
      <c r="G122" s="109"/>
      <c r="H122" s="109"/>
      <c r="S122" s="109"/>
      <c r="T122" s="109"/>
      <c r="U122" s="109"/>
      <c r="V122" s="109"/>
    </row>
    <row r="123" spans="1:22" ht="15" x14ac:dyDescent="0.2">
      <c r="A123" s="109"/>
      <c r="C123" s="109"/>
      <c r="D123" s="109"/>
      <c r="E123" s="109"/>
      <c r="F123" s="109"/>
      <c r="G123" s="109"/>
      <c r="H123" s="109"/>
      <c r="S123" s="109"/>
      <c r="T123" s="109"/>
      <c r="U123" s="109"/>
      <c r="V123" s="109"/>
    </row>
    <row r="124" spans="1:22" ht="15" x14ac:dyDescent="0.2">
      <c r="A124" s="109"/>
      <c r="C124" s="109"/>
      <c r="D124" s="109"/>
      <c r="E124" s="109"/>
      <c r="F124" s="109"/>
      <c r="G124" s="109"/>
      <c r="H124" s="109"/>
      <c r="S124" s="109"/>
      <c r="T124" s="109"/>
      <c r="U124" s="109"/>
      <c r="V124" s="109"/>
    </row>
    <row r="125" spans="1:22" ht="15" x14ac:dyDescent="0.2">
      <c r="A125" s="109"/>
      <c r="C125" s="109"/>
      <c r="D125" s="109"/>
      <c r="E125" s="109"/>
      <c r="F125" s="109"/>
      <c r="G125" s="109"/>
      <c r="H125" s="109"/>
      <c r="S125" s="109"/>
      <c r="T125" s="109"/>
      <c r="U125" s="109"/>
      <c r="V125" s="109"/>
    </row>
    <row r="126" spans="1:22" ht="15" x14ac:dyDescent="0.2">
      <c r="A126" s="109"/>
      <c r="C126" s="109"/>
      <c r="D126" s="109"/>
      <c r="E126" s="109"/>
      <c r="F126" s="109"/>
      <c r="G126" s="109"/>
      <c r="H126" s="109"/>
      <c r="S126" s="109"/>
      <c r="T126" s="109"/>
      <c r="U126" s="109"/>
      <c r="V126" s="109"/>
    </row>
    <row r="127" spans="1:22" ht="15" x14ac:dyDescent="0.2">
      <c r="A127" s="109"/>
      <c r="C127" s="109"/>
      <c r="D127" s="109"/>
      <c r="E127" s="109"/>
      <c r="F127" s="109"/>
      <c r="G127" s="109"/>
      <c r="H127" s="109"/>
      <c r="S127" s="109"/>
      <c r="T127" s="109"/>
      <c r="U127" s="109"/>
      <c r="V127" s="109"/>
    </row>
    <row r="128" spans="1:22" ht="15" x14ac:dyDescent="0.2">
      <c r="A128" s="109"/>
      <c r="C128" s="109"/>
      <c r="D128" s="109"/>
      <c r="E128" s="109"/>
      <c r="F128" s="109"/>
      <c r="G128" s="109"/>
      <c r="H128" s="109"/>
      <c r="S128" s="109"/>
      <c r="T128" s="109"/>
      <c r="U128" s="109"/>
      <c r="V128" s="109"/>
    </row>
    <row r="129" spans="1:22" ht="15" x14ac:dyDescent="0.2">
      <c r="A129" s="109"/>
      <c r="C129" s="109"/>
      <c r="D129" s="109"/>
      <c r="E129" s="109"/>
      <c r="F129" s="109"/>
      <c r="G129" s="109"/>
      <c r="H129" s="109"/>
      <c r="S129" s="109"/>
      <c r="T129" s="109"/>
      <c r="U129" s="109"/>
      <c r="V129" s="109"/>
    </row>
    <row r="130" spans="1:22" ht="15" x14ac:dyDescent="0.2">
      <c r="A130" s="109"/>
      <c r="C130" s="109"/>
      <c r="D130" s="109"/>
      <c r="E130" s="109"/>
      <c r="F130" s="109"/>
      <c r="G130" s="109"/>
      <c r="H130" s="109"/>
      <c r="S130" s="109"/>
      <c r="T130" s="109"/>
      <c r="U130" s="109"/>
      <c r="V130" s="109"/>
    </row>
    <row r="131" spans="1:22" ht="15" x14ac:dyDescent="0.2">
      <c r="A131" s="109"/>
      <c r="C131" s="109"/>
      <c r="D131" s="109"/>
      <c r="E131" s="109"/>
      <c r="F131" s="109"/>
      <c r="G131" s="109"/>
      <c r="H131" s="109"/>
      <c r="S131" s="109"/>
      <c r="T131" s="109"/>
      <c r="U131" s="109"/>
      <c r="V131" s="109"/>
    </row>
    <row r="132" spans="1:22" ht="15" x14ac:dyDescent="0.2">
      <c r="A132" s="109"/>
      <c r="C132" s="109"/>
      <c r="D132" s="109"/>
      <c r="E132" s="109"/>
      <c r="F132" s="109"/>
      <c r="G132" s="109"/>
      <c r="H132" s="109"/>
      <c r="S132" s="109"/>
      <c r="T132" s="109"/>
      <c r="U132" s="109"/>
      <c r="V132" s="109"/>
    </row>
    <row r="133" spans="1:22" ht="15" x14ac:dyDescent="0.2">
      <c r="A133" s="109"/>
      <c r="C133" s="109"/>
      <c r="D133" s="109"/>
      <c r="E133" s="109"/>
      <c r="F133" s="109"/>
      <c r="G133" s="109"/>
      <c r="H133" s="109"/>
      <c r="S133" s="109"/>
      <c r="T133" s="109"/>
      <c r="U133" s="109"/>
      <c r="V133" s="109"/>
    </row>
    <row r="134" spans="1:22" ht="15" x14ac:dyDescent="0.2">
      <c r="A134" s="109"/>
      <c r="C134" s="109"/>
      <c r="D134" s="109"/>
      <c r="E134" s="109"/>
      <c r="F134" s="109"/>
      <c r="G134" s="109"/>
      <c r="H134" s="109"/>
      <c r="S134" s="109"/>
      <c r="T134" s="109"/>
      <c r="U134" s="109"/>
      <c r="V134" s="109"/>
    </row>
    <row r="135" spans="1:22" ht="15" x14ac:dyDescent="0.2">
      <c r="A135" s="109"/>
      <c r="C135" s="109"/>
      <c r="D135" s="109"/>
      <c r="E135" s="109"/>
      <c r="F135" s="109"/>
      <c r="G135" s="109"/>
      <c r="H135" s="109"/>
      <c r="S135" s="109"/>
      <c r="T135" s="109"/>
      <c r="U135" s="109"/>
      <c r="V135" s="109"/>
    </row>
    <row r="136" spans="1:22" ht="15" x14ac:dyDescent="0.2">
      <c r="A136" s="109"/>
      <c r="C136" s="109"/>
      <c r="D136" s="109"/>
      <c r="E136" s="109"/>
      <c r="F136" s="109"/>
      <c r="G136" s="109"/>
      <c r="H136" s="109"/>
      <c r="S136" s="109"/>
      <c r="T136" s="109"/>
      <c r="U136" s="109"/>
      <c r="V136" s="109"/>
    </row>
    <row r="137" spans="1:22" ht="15" x14ac:dyDescent="0.2">
      <c r="A137" s="109"/>
      <c r="C137" s="109"/>
      <c r="D137" s="109"/>
      <c r="E137" s="109"/>
      <c r="F137" s="109"/>
      <c r="G137" s="109"/>
      <c r="H137" s="109"/>
      <c r="S137" s="109"/>
      <c r="T137" s="109"/>
      <c r="U137" s="109"/>
      <c r="V137" s="109"/>
    </row>
    <row r="138" spans="1:22" ht="15" x14ac:dyDescent="0.2">
      <c r="A138" s="109"/>
      <c r="C138" s="109"/>
      <c r="D138" s="109"/>
      <c r="E138" s="109"/>
      <c r="F138" s="109"/>
      <c r="G138" s="109"/>
      <c r="H138" s="109"/>
      <c r="S138" s="109"/>
      <c r="T138" s="109"/>
      <c r="U138" s="109"/>
      <c r="V138" s="109"/>
    </row>
    <row r="139" spans="1:22" ht="15" x14ac:dyDescent="0.2">
      <c r="A139" s="109"/>
      <c r="C139" s="109"/>
      <c r="D139" s="109"/>
      <c r="E139" s="109"/>
      <c r="F139" s="109"/>
      <c r="G139" s="109"/>
      <c r="H139" s="109"/>
      <c r="S139" s="109"/>
      <c r="T139" s="109"/>
      <c r="U139" s="109"/>
      <c r="V139" s="109"/>
    </row>
    <row r="140" spans="1:22" ht="15" x14ac:dyDescent="0.2">
      <c r="A140" s="109"/>
      <c r="C140" s="109"/>
      <c r="D140" s="109"/>
      <c r="E140" s="109"/>
      <c r="F140" s="109"/>
      <c r="G140" s="109"/>
      <c r="H140" s="109"/>
      <c r="S140" s="109"/>
      <c r="T140" s="109"/>
      <c r="U140" s="109"/>
      <c r="V140" s="109"/>
    </row>
    <row r="141" spans="1:22" ht="15" x14ac:dyDescent="0.2">
      <c r="A141" s="109"/>
      <c r="C141" s="109"/>
      <c r="D141" s="109"/>
      <c r="E141" s="109"/>
      <c r="F141" s="109"/>
      <c r="G141" s="109"/>
      <c r="H141" s="109"/>
      <c r="S141" s="109"/>
      <c r="T141" s="109"/>
      <c r="U141" s="109"/>
      <c r="V141" s="109"/>
    </row>
    <row r="142" spans="1:22" ht="15" x14ac:dyDescent="0.2">
      <c r="A142" s="109"/>
      <c r="C142" s="109"/>
      <c r="D142" s="109"/>
      <c r="E142" s="109"/>
      <c r="F142" s="109"/>
      <c r="G142" s="109"/>
      <c r="H142" s="109"/>
      <c r="S142" s="109"/>
      <c r="T142" s="109"/>
      <c r="U142" s="109"/>
      <c r="V142" s="109"/>
    </row>
    <row r="143" spans="1:22" ht="15" x14ac:dyDescent="0.2">
      <c r="A143" s="109"/>
      <c r="C143" s="109"/>
      <c r="D143" s="109"/>
      <c r="E143" s="109"/>
      <c r="F143" s="109"/>
      <c r="G143" s="109"/>
      <c r="H143" s="109"/>
      <c r="S143" s="109"/>
      <c r="T143" s="109"/>
      <c r="U143" s="109"/>
      <c r="V143" s="109"/>
    </row>
    <row r="144" spans="1:22" ht="15" x14ac:dyDescent="0.2">
      <c r="A144" s="109"/>
      <c r="C144" s="109"/>
      <c r="D144" s="109"/>
      <c r="E144" s="109"/>
      <c r="F144" s="109"/>
      <c r="G144" s="109"/>
      <c r="H144" s="109"/>
      <c r="S144" s="109"/>
      <c r="T144" s="109"/>
      <c r="U144" s="109"/>
      <c r="V144" s="109"/>
    </row>
    <row r="145" spans="1:22" ht="15" x14ac:dyDescent="0.2">
      <c r="A145" s="109"/>
      <c r="C145" s="109"/>
      <c r="D145" s="109"/>
      <c r="E145" s="109"/>
      <c r="F145" s="109"/>
      <c r="G145" s="109"/>
      <c r="H145" s="109"/>
      <c r="S145" s="109"/>
      <c r="T145" s="109"/>
      <c r="U145" s="109"/>
      <c r="V145" s="109"/>
    </row>
    <row r="146" spans="1:22" ht="15" x14ac:dyDescent="0.2">
      <c r="A146" s="109"/>
      <c r="C146" s="109"/>
      <c r="D146" s="109"/>
      <c r="E146" s="109"/>
      <c r="F146" s="109"/>
      <c r="G146" s="109"/>
      <c r="H146" s="109"/>
      <c r="S146" s="109"/>
      <c r="T146" s="109"/>
      <c r="U146" s="109"/>
      <c r="V146" s="109"/>
    </row>
    <row r="147" spans="1:22" ht="15" x14ac:dyDescent="0.2">
      <c r="A147" s="109"/>
      <c r="C147" s="109"/>
      <c r="D147" s="109"/>
      <c r="E147" s="109"/>
      <c r="F147" s="109"/>
      <c r="G147" s="109"/>
      <c r="H147" s="109"/>
      <c r="S147" s="109"/>
      <c r="T147" s="109"/>
      <c r="U147" s="109"/>
      <c r="V147" s="109"/>
    </row>
    <row r="148" spans="1:22" ht="15" x14ac:dyDescent="0.2">
      <c r="A148" s="109"/>
      <c r="C148" s="109"/>
      <c r="D148" s="109"/>
      <c r="E148" s="109"/>
      <c r="F148" s="109"/>
      <c r="G148" s="109"/>
      <c r="H148" s="109"/>
      <c r="S148" s="109"/>
      <c r="T148" s="109"/>
      <c r="U148" s="109"/>
      <c r="V148" s="109"/>
    </row>
    <row r="149" spans="1:22" ht="15" x14ac:dyDescent="0.2">
      <c r="A149" s="109"/>
      <c r="C149" s="109"/>
      <c r="D149" s="109"/>
      <c r="E149" s="109"/>
      <c r="F149" s="109"/>
      <c r="G149" s="109"/>
      <c r="H149" s="109"/>
      <c r="S149" s="109"/>
      <c r="T149" s="109"/>
      <c r="U149" s="109"/>
      <c r="V149" s="109"/>
    </row>
    <row r="150" spans="1:22" ht="15" x14ac:dyDescent="0.2">
      <c r="A150" s="109"/>
      <c r="C150" s="109"/>
      <c r="D150" s="109"/>
      <c r="E150" s="109"/>
      <c r="F150" s="109"/>
      <c r="G150" s="109"/>
      <c r="H150" s="109"/>
      <c r="S150" s="109"/>
      <c r="T150" s="109"/>
      <c r="U150" s="109"/>
      <c r="V150" s="109"/>
    </row>
    <row r="151" spans="1:22" ht="15" x14ac:dyDescent="0.2">
      <c r="A151" s="109"/>
      <c r="C151" s="109"/>
      <c r="D151" s="109"/>
      <c r="E151" s="109"/>
      <c r="F151" s="109"/>
      <c r="G151" s="109"/>
      <c r="H151" s="109"/>
      <c r="S151" s="109"/>
      <c r="T151" s="109"/>
      <c r="U151" s="109"/>
      <c r="V151" s="109"/>
    </row>
    <row r="152" spans="1:22" ht="15" x14ac:dyDescent="0.2">
      <c r="A152" s="109"/>
      <c r="C152" s="109"/>
      <c r="D152" s="109"/>
      <c r="E152" s="109"/>
      <c r="F152" s="109"/>
      <c r="G152" s="109"/>
      <c r="H152" s="109"/>
      <c r="S152" s="109"/>
      <c r="T152" s="109"/>
      <c r="U152" s="109"/>
      <c r="V152" s="109"/>
    </row>
    <row r="153" spans="1:22" ht="15" x14ac:dyDescent="0.2">
      <c r="A153" s="109"/>
      <c r="C153" s="109"/>
      <c r="D153" s="109"/>
      <c r="E153" s="109"/>
      <c r="F153" s="109"/>
      <c r="G153" s="109"/>
      <c r="H153" s="109"/>
      <c r="S153" s="109"/>
      <c r="T153" s="109"/>
      <c r="U153" s="109"/>
      <c r="V153" s="109"/>
    </row>
    <row r="154" spans="1:22" ht="15" x14ac:dyDescent="0.2">
      <c r="A154" s="109"/>
      <c r="C154" s="109"/>
      <c r="D154" s="109"/>
      <c r="E154" s="109"/>
      <c r="F154" s="109"/>
      <c r="G154" s="109"/>
      <c r="H154" s="109"/>
      <c r="S154" s="109"/>
      <c r="T154" s="109"/>
      <c r="U154" s="109"/>
      <c r="V154" s="109"/>
    </row>
    <row r="155" spans="1:22" ht="15" x14ac:dyDescent="0.2">
      <c r="A155" s="109"/>
      <c r="C155" s="109"/>
      <c r="D155" s="109"/>
      <c r="E155" s="109"/>
      <c r="F155" s="109"/>
      <c r="G155" s="109"/>
      <c r="H155" s="109"/>
      <c r="S155" s="109"/>
      <c r="T155" s="109"/>
      <c r="U155" s="109"/>
      <c r="V155" s="109"/>
    </row>
    <row r="156" spans="1:22" ht="15" x14ac:dyDescent="0.2">
      <c r="A156" s="109"/>
      <c r="C156" s="109"/>
      <c r="D156" s="109"/>
      <c r="E156" s="109"/>
      <c r="F156" s="109"/>
      <c r="G156" s="109"/>
      <c r="H156" s="109"/>
      <c r="S156" s="109"/>
      <c r="T156" s="109"/>
      <c r="U156" s="109"/>
      <c r="V156" s="109"/>
    </row>
    <row r="157" spans="1:22" ht="15" x14ac:dyDescent="0.2">
      <c r="A157" s="109"/>
      <c r="C157" s="109"/>
      <c r="D157" s="109"/>
      <c r="E157" s="109"/>
      <c r="F157" s="109"/>
      <c r="G157" s="109"/>
      <c r="H157" s="109"/>
      <c r="S157" s="109"/>
      <c r="T157" s="109"/>
      <c r="U157" s="109"/>
      <c r="V157" s="109"/>
    </row>
    <row r="158" spans="1:22" ht="15" x14ac:dyDescent="0.2">
      <c r="A158" s="109"/>
      <c r="C158" s="109"/>
      <c r="D158" s="109"/>
      <c r="E158" s="109"/>
      <c r="F158" s="109"/>
      <c r="G158" s="109"/>
      <c r="H158" s="109"/>
      <c r="S158" s="109"/>
      <c r="T158" s="109"/>
      <c r="U158" s="109"/>
      <c r="V158" s="109"/>
    </row>
    <row r="159" spans="1:22" ht="15" x14ac:dyDescent="0.2">
      <c r="A159" s="109"/>
      <c r="C159" s="109"/>
      <c r="D159" s="109"/>
      <c r="E159" s="109"/>
      <c r="F159" s="109"/>
      <c r="G159" s="109"/>
      <c r="H159" s="109"/>
      <c r="S159" s="109"/>
      <c r="T159" s="109"/>
      <c r="U159" s="109"/>
      <c r="V159" s="109"/>
    </row>
    <row r="160" spans="1:22" ht="15" x14ac:dyDescent="0.2">
      <c r="A160" s="109"/>
      <c r="C160" s="109"/>
      <c r="D160" s="109"/>
      <c r="E160" s="109"/>
      <c r="F160" s="109"/>
      <c r="G160" s="109"/>
      <c r="H160" s="109"/>
      <c r="S160" s="109"/>
      <c r="T160" s="109"/>
      <c r="U160" s="109"/>
      <c r="V160" s="109"/>
    </row>
    <row r="161" spans="1:22" ht="15" x14ac:dyDescent="0.2">
      <c r="A161" s="109"/>
      <c r="C161" s="109"/>
      <c r="D161" s="109"/>
      <c r="E161" s="109"/>
      <c r="F161" s="109"/>
      <c r="G161" s="109"/>
      <c r="H161" s="109"/>
      <c r="S161" s="109"/>
      <c r="T161" s="109"/>
      <c r="U161" s="109"/>
      <c r="V161" s="109"/>
    </row>
    <row r="162" spans="1:22" ht="15" x14ac:dyDescent="0.2">
      <c r="A162" s="109"/>
      <c r="C162" s="109"/>
      <c r="D162" s="109"/>
      <c r="E162" s="109"/>
      <c r="F162" s="109"/>
      <c r="G162" s="109"/>
      <c r="H162" s="109"/>
      <c r="S162" s="109"/>
      <c r="T162" s="109"/>
      <c r="U162" s="109"/>
      <c r="V162" s="109"/>
    </row>
    <row r="163" spans="1:22" ht="15" x14ac:dyDescent="0.2">
      <c r="A163" s="109"/>
      <c r="C163" s="109"/>
      <c r="D163" s="109"/>
      <c r="E163" s="109"/>
      <c r="F163" s="109"/>
      <c r="G163" s="109"/>
      <c r="H163" s="109"/>
      <c r="S163" s="109"/>
      <c r="T163" s="109"/>
      <c r="U163" s="109"/>
      <c r="V163" s="109"/>
    </row>
    <row r="164" spans="1:22" ht="15" x14ac:dyDescent="0.2">
      <c r="A164" s="109"/>
      <c r="C164" s="109"/>
      <c r="D164" s="109"/>
      <c r="E164" s="109"/>
      <c r="F164" s="109"/>
      <c r="G164" s="109"/>
      <c r="H164" s="109"/>
      <c r="S164" s="109"/>
      <c r="T164" s="109"/>
      <c r="U164" s="109"/>
      <c r="V164" s="109"/>
    </row>
    <row r="165" spans="1:22" ht="15" x14ac:dyDescent="0.2">
      <c r="A165" s="109"/>
      <c r="C165" s="109"/>
      <c r="D165" s="109"/>
      <c r="E165" s="109"/>
      <c r="F165" s="109"/>
      <c r="G165" s="109"/>
      <c r="H165" s="109"/>
      <c r="S165" s="109"/>
      <c r="T165" s="109"/>
      <c r="U165" s="109"/>
      <c r="V165" s="109"/>
    </row>
    <row r="166" spans="1:22" ht="15" x14ac:dyDescent="0.2">
      <c r="A166" s="109"/>
      <c r="C166" s="109"/>
      <c r="D166" s="109"/>
      <c r="E166" s="109"/>
      <c r="F166" s="109"/>
      <c r="G166" s="109"/>
      <c r="H166" s="109"/>
      <c r="S166" s="109"/>
      <c r="T166" s="109"/>
      <c r="U166" s="109"/>
      <c r="V166" s="109"/>
    </row>
    <row r="167" spans="1:22" ht="15" x14ac:dyDescent="0.2">
      <c r="A167" s="109"/>
      <c r="C167" s="109"/>
      <c r="D167" s="109"/>
      <c r="E167" s="109"/>
      <c r="F167" s="109"/>
      <c r="G167" s="109"/>
      <c r="H167" s="109"/>
      <c r="S167" s="109"/>
      <c r="T167" s="109"/>
      <c r="U167" s="109"/>
      <c r="V167" s="109"/>
    </row>
    <row r="168" spans="1:22" ht="15" x14ac:dyDescent="0.2">
      <c r="A168" s="109"/>
      <c r="C168" s="109"/>
      <c r="D168" s="109"/>
      <c r="E168" s="109"/>
      <c r="F168" s="109"/>
      <c r="G168" s="109"/>
      <c r="H168" s="109"/>
      <c r="S168" s="109"/>
      <c r="T168" s="109"/>
      <c r="U168" s="109"/>
      <c r="V168" s="109"/>
    </row>
    <row r="169" spans="1:22" ht="15" x14ac:dyDescent="0.2">
      <c r="A169" s="109"/>
      <c r="C169" s="109"/>
      <c r="D169" s="109"/>
      <c r="E169" s="109"/>
      <c r="F169" s="109"/>
      <c r="G169" s="109"/>
      <c r="H169" s="109"/>
      <c r="S169" s="109"/>
      <c r="T169" s="109"/>
      <c r="U169" s="109"/>
      <c r="V169" s="109"/>
    </row>
    <row r="170" spans="1:22" ht="15" x14ac:dyDescent="0.2">
      <c r="A170" s="109"/>
      <c r="C170" s="109"/>
      <c r="D170" s="109"/>
      <c r="E170" s="109"/>
      <c r="F170" s="109"/>
      <c r="G170" s="109"/>
      <c r="H170" s="109"/>
      <c r="S170" s="109"/>
      <c r="T170" s="109"/>
      <c r="U170" s="109"/>
      <c r="V170" s="109"/>
    </row>
    <row r="171" spans="1:22" ht="15" x14ac:dyDescent="0.2">
      <c r="A171" s="109"/>
      <c r="C171" s="109"/>
      <c r="D171" s="109"/>
      <c r="E171" s="109"/>
      <c r="F171" s="109"/>
      <c r="G171" s="109"/>
      <c r="H171" s="109"/>
      <c r="S171" s="109"/>
      <c r="T171" s="109"/>
      <c r="U171" s="109"/>
      <c r="V171" s="109"/>
    </row>
    <row r="172" spans="1:22" ht="15" x14ac:dyDescent="0.2">
      <c r="A172" s="109"/>
      <c r="C172" s="109"/>
      <c r="D172" s="109"/>
      <c r="E172" s="109"/>
      <c r="F172" s="109"/>
      <c r="G172" s="109"/>
      <c r="H172" s="109"/>
      <c r="S172" s="109"/>
      <c r="T172" s="109"/>
      <c r="U172" s="109"/>
      <c r="V172" s="109"/>
    </row>
    <row r="173" spans="1:22" ht="15" x14ac:dyDescent="0.2">
      <c r="A173" s="109"/>
      <c r="C173" s="109"/>
      <c r="D173" s="109"/>
      <c r="E173" s="109"/>
      <c r="F173" s="109"/>
      <c r="G173" s="109"/>
      <c r="H173" s="109"/>
      <c r="S173" s="109"/>
      <c r="T173" s="109"/>
      <c r="U173" s="109"/>
      <c r="V173" s="109"/>
    </row>
    <row r="174" spans="1:22" ht="15" x14ac:dyDescent="0.2">
      <c r="A174" s="109"/>
      <c r="C174" s="109"/>
      <c r="D174" s="109"/>
      <c r="E174" s="109"/>
      <c r="F174" s="109"/>
      <c r="G174" s="109"/>
      <c r="H174" s="109"/>
      <c r="S174" s="109"/>
      <c r="T174" s="109"/>
      <c r="U174" s="109"/>
      <c r="V174" s="109"/>
    </row>
    <row r="175" spans="1:22" ht="15" x14ac:dyDescent="0.2">
      <c r="A175" s="109"/>
      <c r="C175" s="109"/>
      <c r="D175" s="109"/>
      <c r="E175" s="109"/>
      <c r="F175" s="109"/>
      <c r="G175" s="109"/>
      <c r="H175" s="109"/>
      <c r="S175" s="109"/>
      <c r="T175" s="109"/>
      <c r="U175" s="109"/>
      <c r="V175" s="109"/>
    </row>
    <row r="176" spans="1:22" ht="15" x14ac:dyDescent="0.2">
      <c r="A176" s="109"/>
      <c r="C176" s="109"/>
      <c r="D176" s="109"/>
      <c r="E176" s="109"/>
      <c r="F176" s="109"/>
      <c r="G176" s="109"/>
      <c r="H176" s="109"/>
      <c r="S176" s="109"/>
      <c r="T176" s="109"/>
      <c r="U176" s="109"/>
      <c r="V176" s="109"/>
    </row>
    <row r="177" spans="1:22" ht="15" x14ac:dyDescent="0.2">
      <c r="A177" s="109"/>
      <c r="C177" s="109"/>
      <c r="D177" s="109"/>
      <c r="E177" s="109"/>
      <c r="F177" s="109"/>
      <c r="G177" s="109"/>
      <c r="H177" s="109"/>
      <c r="S177" s="109"/>
      <c r="T177" s="109"/>
      <c r="U177" s="109"/>
      <c r="V177" s="109"/>
    </row>
    <row r="178" spans="1:22" ht="15" x14ac:dyDescent="0.2">
      <c r="A178" s="109"/>
      <c r="C178" s="109"/>
      <c r="D178" s="109"/>
      <c r="E178" s="109"/>
      <c r="F178" s="109"/>
      <c r="G178" s="109"/>
      <c r="H178" s="109"/>
      <c r="S178" s="109"/>
      <c r="T178" s="109"/>
      <c r="U178" s="109"/>
      <c r="V178" s="109"/>
    </row>
    <row r="179" spans="1:22" ht="15" x14ac:dyDescent="0.2">
      <c r="A179" s="109"/>
      <c r="C179" s="109"/>
      <c r="D179" s="109"/>
      <c r="E179" s="109"/>
      <c r="F179" s="109"/>
      <c r="G179" s="109"/>
      <c r="H179" s="109"/>
      <c r="S179" s="109"/>
      <c r="T179" s="109"/>
      <c r="U179" s="109"/>
      <c r="V179" s="109"/>
    </row>
    <row r="180" spans="1:22" ht="15" x14ac:dyDescent="0.2">
      <c r="A180" s="109"/>
      <c r="C180" s="109"/>
      <c r="D180" s="109"/>
      <c r="E180" s="109"/>
      <c r="F180" s="109"/>
      <c r="G180" s="109"/>
      <c r="H180" s="109"/>
      <c r="S180" s="109"/>
      <c r="T180" s="109"/>
      <c r="U180" s="109"/>
      <c r="V180" s="109"/>
    </row>
    <row r="181" spans="1:22" ht="15" x14ac:dyDescent="0.2">
      <c r="A181" s="109"/>
      <c r="C181" s="109"/>
      <c r="D181" s="109"/>
      <c r="E181" s="109"/>
      <c r="F181" s="109"/>
      <c r="G181" s="109"/>
      <c r="H181" s="109"/>
      <c r="S181" s="109"/>
      <c r="T181" s="109"/>
      <c r="U181" s="109"/>
      <c r="V181" s="109"/>
    </row>
    <row r="182" spans="1:22" ht="15" x14ac:dyDescent="0.2">
      <c r="A182" s="109"/>
      <c r="C182" s="109"/>
      <c r="D182" s="109"/>
      <c r="E182" s="109"/>
      <c r="F182" s="109"/>
      <c r="G182" s="109"/>
      <c r="H182" s="109"/>
      <c r="S182" s="109"/>
      <c r="T182" s="109"/>
      <c r="U182" s="109"/>
      <c r="V182" s="109"/>
    </row>
    <row r="183" spans="1:22" ht="15" x14ac:dyDescent="0.2">
      <c r="A183" s="109"/>
      <c r="C183" s="109"/>
      <c r="D183" s="109"/>
      <c r="E183" s="109"/>
      <c r="F183" s="109"/>
      <c r="G183" s="109"/>
      <c r="H183" s="109"/>
      <c r="S183" s="109"/>
      <c r="T183" s="109"/>
      <c r="U183" s="109"/>
      <c r="V183" s="109"/>
    </row>
    <row r="184" spans="1:22" ht="15" x14ac:dyDescent="0.2">
      <c r="A184" s="109"/>
      <c r="C184" s="109"/>
      <c r="D184" s="109"/>
      <c r="E184" s="109"/>
      <c r="F184" s="109"/>
      <c r="G184" s="109"/>
      <c r="H184" s="109"/>
      <c r="S184" s="109"/>
      <c r="T184" s="109"/>
      <c r="U184" s="109"/>
      <c r="V184" s="109"/>
    </row>
    <row r="186" spans="1:22" ht="15" x14ac:dyDescent="0.2">
      <c r="A186" s="109"/>
      <c r="C186" s="109"/>
      <c r="D186" s="109"/>
      <c r="E186" s="109"/>
      <c r="F186" s="109"/>
      <c r="G186" s="109"/>
      <c r="H186" s="109"/>
      <c r="S186" s="109"/>
      <c r="T186" s="109"/>
      <c r="U186" s="109"/>
      <c r="V186" s="109"/>
    </row>
    <row r="187" spans="1:22" ht="15" x14ac:dyDescent="0.2">
      <c r="A187" s="109"/>
      <c r="C187" s="109"/>
      <c r="D187" s="109"/>
      <c r="E187" s="109"/>
      <c r="F187" s="109"/>
      <c r="G187" s="109"/>
      <c r="H187" s="109"/>
      <c r="S187" s="109"/>
      <c r="T187" s="109"/>
      <c r="U187" s="109"/>
      <c r="V187" s="109"/>
    </row>
    <row r="188" spans="1:22" ht="15" x14ac:dyDescent="0.2">
      <c r="A188" s="109"/>
      <c r="C188" s="109"/>
      <c r="D188" s="109"/>
      <c r="E188" s="109"/>
      <c r="F188" s="109"/>
      <c r="G188" s="109"/>
      <c r="H188" s="109"/>
      <c r="S188" s="109"/>
      <c r="T188" s="109"/>
      <c r="U188" s="109"/>
      <c r="V188" s="109"/>
    </row>
    <row r="189" spans="1:22" ht="15" x14ac:dyDescent="0.2">
      <c r="A189" s="109"/>
      <c r="C189" s="109"/>
      <c r="D189" s="109"/>
      <c r="E189" s="109"/>
      <c r="F189" s="109"/>
      <c r="G189" s="109"/>
      <c r="H189" s="109"/>
      <c r="S189" s="109"/>
      <c r="T189" s="109"/>
      <c r="U189" s="109"/>
      <c r="V189" s="109"/>
    </row>
    <row r="190" spans="1:22" ht="15" x14ac:dyDescent="0.2">
      <c r="A190" s="109"/>
      <c r="C190" s="109"/>
      <c r="D190" s="109"/>
      <c r="E190" s="109"/>
      <c r="F190" s="109"/>
      <c r="G190" s="109"/>
      <c r="H190" s="109"/>
      <c r="S190" s="109"/>
      <c r="T190" s="109"/>
      <c r="U190" s="109"/>
      <c r="V190" s="109"/>
    </row>
  </sheetData>
  <sheetProtection selectLockedCells="1" selectUnlockedCells="1"/>
  <mergeCells count="59">
    <mergeCell ref="D70:G70"/>
    <mergeCell ref="I70:K70"/>
    <mergeCell ref="C71:K71"/>
    <mergeCell ref="U60:V60"/>
    <mergeCell ref="N61:P61"/>
    <mergeCell ref="Q61:R61"/>
    <mergeCell ref="D66:G66"/>
    <mergeCell ref="I66:K66"/>
    <mergeCell ref="D68:G68"/>
    <mergeCell ref="I68:K68"/>
    <mergeCell ref="S60:T60"/>
    <mergeCell ref="A58:M58"/>
    <mergeCell ref="A59:M59"/>
    <mergeCell ref="A60:M60"/>
    <mergeCell ref="N60:P60"/>
    <mergeCell ref="Q60:R60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10:V10"/>
    <mergeCell ref="A14:B14"/>
    <mergeCell ref="A15:V15"/>
    <mergeCell ref="A22:F22"/>
    <mergeCell ref="A23:V2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тит ЗО</vt:lpstr>
      <vt:lpstr>План МЕН (21-22)</vt:lpstr>
      <vt:lpstr>'План МЕН (21-22)'!Заголовки_для_печати</vt:lpstr>
      <vt:lpstr>'План МЕН (21-22)'!Область_печати</vt:lpstr>
      <vt:lpstr>'тит ЗО'!Область_печати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дом</cp:lastModifiedBy>
  <dcterms:created xsi:type="dcterms:W3CDTF">2021-04-18T06:16:35Z</dcterms:created>
  <dcterms:modified xsi:type="dcterms:W3CDTF">2023-03-12T13:39:37Z</dcterms:modified>
</cp:coreProperties>
</file>