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102\"/>
    </mc:Choice>
  </mc:AlternateContent>
  <bookViews>
    <workbookView xWindow="11550" yWindow="0" windowWidth="12690" windowHeight="12210" firstSheet="1" activeTab="2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state="hidden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62913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P49" i="3"/>
  <c r="AO71" i="3"/>
  <c r="AJ93" i="3"/>
  <c r="AP93" i="3"/>
  <c r="AI49" i="3"/>
  <c r="AE31" i="3" s="1"/>
  <c r="AG98" i="3" s="1"/>
  <c r="AM49" i="3"/>
  <c r="AE56" i="3"/>
  <c r="AF71" i="3"/>
  <c r="AG71" i="3"/>
  <c r="AL71" i="3"/>
  <c r="AM71" i="3"/>
  <c r="AL93" i="3"/>
  <c r="AI28" i="3"/>
  <c r="AO28" i="3"/>
  <c r="AG49" i="3"/>
  <c r="AI71" i="3"/>
  <c r="AH97" i="3"/>
  <c r="AH101" i="3" s="1"/>
  <c r="AF28" i="3"/>
  <c r="AG28" i="3"/>
  <c r="AJ28" i="3"/>
  <c r="AL28" i="3"/>
  <c r="AM28" i="3"/>
  <c r="AP28" i="3"/>
  <c r="AE14" i="3" s="1"/>
  <c r="AF100" i="3" s="1"/>
  <c r="AF49" i="3"/>
  <c r="AO49" i="3"/>
  <c r="AE33" i="3" s="1"/>
  <c r="AG100" i="3" s="1"/>
  <c r="AJ71" i="3"/>
  <c r="AP71" i="3"/>
  <c r="AE65" i="3" s="1"/>
  <c r="AI100" i="3" s="1"/>
  <c r="AF93" i="3"/>
  <c r="AG93" i="3"/>
  <c r="AE73" i="3" s="1"/>
  <c r="AI93" i="3"/>
  <c r="AM93" i="3"/>
  <c r="AE75" i="3" s="1"/>
  <c r="AJ99" i="3" s="1"/>
  <c r="AO93" i="3"/>
  <c r="AE76" i="3" s="1"/>
  <c r="AJ100" i="3" s="1"/>
  <c r="AE12" i="3"/>
  <c r="AF98" i="3" s="1"/>
  <c r="AE62" i="3"/>
  <c r="AL49" i="3"/>
  <c r="AE32" i="3" l="1"/>
  <c r="AG99" i="3" s="1"/>
  <c r="AE74" i="3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AE77" i="3"/>
  <c r="AJ97" i="3"/>
  <c r="I51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E142" i="8"/>
  <c r="D142" i="8"/>
  <c r="D141" i="8"/>
  <c r="D139" i="8"/>
  <c r="E139" i="8" s="1"/>
  <c r="E138" i="8"/>
  <c r="D138" i="8"/>
  <c r="D137" i="8"/>
  <c r="D135" i="8"/>
  <c r="E135" i="8" s="1"/>
  <c r="D134" i="8"/>
  <c r="D131" i="8"/>
  <c r="L130" i="8"/>
  <c r="I130" i="8"/>
  <c r="H130" i="8"/>
  <c r="G130" i="8"/>
  <c r="D130" i="8"/>
  <c r="F129" i="8"/>
  <c r="K129" i="8" s="1"/>
  <c r="E129" i="8"/>
  <c r="F128" i="8"/>
  <c r="M128" i="8" s="1"/>
  <c r="E128" i="8"/>
  <c r="F127" i="8"/>
  <c r="K127" i="8" s="1"/>
  <c r="E127" i="8"/>
  <c r="J127" i="8" s="1"/>
  <c r="F126" i="8"/>
  <c r="M126" i="8" s="1"/>
  <c r="E126" i="8"/>
  <c r="F125" i="8"/>
  <c r="K125" i="8" s="1"/>
  <c r="E125" i="8"/>
  <c r="F124" i="8"/>
  <c r="E124" i="8"/>
  <c r="D115" i="8"/>
  <c r="L114" i="8"/>
  <c r="I114" i="8"/>
  <c r="H114" i="8"/>
  <c r="G114" i="8"/>
  <c r="D114" i="8"/>
  <c r="F113" i="8"/>
  <c r="K113" i="8" s="1"/>
  <c r="E113" i="8"/>
  <c r="J113" i="8" s="1"/>
  <c r="F112" i="8"/>
  <c r="M112" i="8" s="1"/>
  <c r="E112" i="8"/>
  <c r="F111" i="8"/>
  <c r="K111" i="8" s="1"/>
  <c r="E111" i="8"/>
  <c r="F110" i="8"/>
  <c r="E110" i="8"/>
  <c r="I100" i="8"/>
  <c r="H100" i="8"/>
  <c r="G100" i="8"/>
  <c r="D100" i="8"/>
  <c r="D101" i="8" s="1"/>
  <c r="F99" i="8"/>
  <c r="M99" i="8" s="1"/>
  <c r="E99" i="8"/>
  <c r="F98" i="8"/>
  <c r="K98" i="8" s="1"/>
  <c r="E98" i="8"/>
  <c r="J98" i="8" s="1"/>
  <c r="F97" i="8"/>
  <c r="M97" i="8" s="1"/>
  <c r="E97" i="8"/>
  <c r="F96" i="8"/>
  <c r="K96" i="8" s="1"/>
  <c r="E96" i="8"/>
  <c r="F95" i="8"/>
  <c r="M95" i="8" s="1"/>
  <c r="E95" i="8"/>
  <c r="F94" i="8"/>
  <c r="K94" i="8" s="1"/>
  <c r="E94" i="8"/>
  <c r="M94" i="8" s="1"/>
  <c r="L84" i="8"/>
  <c r="I84" i="8"/>
  <c r="H84" i="8"/>
  <c r="G84" i="8"/>
  <c r="D84" i="8"/>
  <c r="D85" i="8" s="1"/>
  <c r="F83" i="8"/>
  <c r="M83" i="8" s="1"/>
  <c r="E83" i="8"/>
  <c r="F82" i="8"/>
  <c r="K82" i="8" s="1"/>
  <c r="E82" i="8"/>
  <c r="J82" i="8" s="1"/>
  <c r="K81" i="8"/>
  <c r="E81" i="8"/>
  <c r="F80" i="8"/>
  <c r="M80" i="8" s="1"/>
  <c r="E80" i="8"/>
  <c r="F79" i="8"/>
  <c r="K79" i="8" s="1"/>
  <c r="E79" i="8"/>
  <c r="F78" i="8"/>
  <c r="M78" i="8" s="1"/>
  <c r="E78" i="8"/>
  <c r="F77" i="8"/>
  <c r="K77" i="8" s="1"/>
  <c r="E77" i="8"/>
  <c r="M77" i="8" s="1"/>
  <c r="X67" i="8"/>
  <c r="W67" i="8"/>
  <c r="V67" i="8"/>
  <c r="S67" i="8"/>
  <c r="I67" i="8"/>
  <c r="H67" i="8"/>
  <c r="G67" i="8"/>
  <c r="D67" i="8"/>
  <c r="D68" i="8" s="1"/>
  <c r="U66" i="8"/>
  <c r="Z66" i="8" s="1"/>
  <c r="T66" i="8"/>
  <c r="K66" i="8"/>
  <c r="F66" i="8"/>
  <c r="E66" i="8"/>
  <c r="J66" i="8" s="1"/>
  <c r="U65" i="8"/>
  <c r="Z65" i="8" s="1"/>
  <c r="T65" i="8"/>
  <c r="AB65" i="8" s="1"/>
  <c r="F65" i="8"/>
  <c r="E65" i="8"/>
  <c r="U64" i="8"/>
  <c r="Z64" i="8" s="1"/>
  <c r="T64" i="8"/>
  <c r="K64" i="8"/>
  <c r="F64" i="8"/>
  <c r="E64" i="8"/>
  <c r="J64" i="8" s="1"/>
  <c r="U63" i="8"/>
  <c r="Z63" i="8" s="1"/>
  <c r="T63" i="8"/>
  <c r="AB63" i="8" s="1"/>
  <c r="F63" i="8"/>
  <c r="E63" i="8"/>
  <c r="T62" i="8"/>
  <c r="E62" i="8"/>
  <c r="F61" i="8"/>
  <c r="K61" i="8" s="1"/>
  <c r="E61" i="8"/>
  <c r="Z60" i="8"/>
  <c r="Z67" i="8" s="1"/>
  <c r="U60" i="8"/>
  <c r="T60" i="8"/>
  <c r="Y60" i="8" s="1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E49" i="8"/>
  <c r="U48" i="8"/>
  <c r="Z48" i="8" s="1"/>
  <c r="T48" i="8"/>
  <c r="Y48" i="8" s="1"/>
  <c r="F48" i="8"/>
  <c r="K48" i="8" s="1"/>
  <c r="E48" i="8"/>
  <c r="M48" i="8" s="1"/>
  <c r="U47" i="8"/>
  <c r="T47" i="8"/>
  <c r="Y47" i="8" s="1"/>
  <c r="F47" i="8"/>
  <c r="K47" i="8" s="1"/>
  <c r="E47" i="8"/>
  <c r="M47" i="8" s="1"/>
  <c r="U46" i="8"/>
  <c r="T46" i="8"/>
  <c r="Y46" i="8" s="1"/>
  <c r="F46" i="8"/>
  <c r="K46" i="8" s="1"/>
  <c r="E46" i="8"/>
  <c r="M46" i="8" s="1"/>
  <c r="U45" i="8"/>
  <c r="T45" i="8"/>
  <c r="T50" i="8" s="1"/>
  <c r="F45" i="8"/>
  <c r="E45" i="8"/>
  <c r="J45" i="8" s="1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T33" i="8"/>
  <c r="F33" i="8"/>
  <c r="K33" i="8" s="1"/>
  <c r="E33" i="8"/>
  <c r="M33" i="8" s="1"/>
  <c r="U32" i="8"/>
  <c r="T32" i="8"/>
  <c r="Y32" i="8" s="1"/>
  <c r="F32" i="8"/>
  <c r="K32" i="8" s="1"/>
  <c r="E32" i="8"/>
  <c r="M32" i="8" s="1"/>
  <c r="U31" i="8"/>
  <c r="T31" i="8"/>
  <c r="Y31" i="8" s="1"/>
  <c r="F31" i="8"/>
  <c r="K31" i="8" s="1"/>
  <c r="E31" i="8"/>
  <c r="U30" i="8"/>
  <c r="AB30" i="8" s="1"/>
  <c r="T30" i="8"/>
  <c r="F30" i="8"/>
  <c r="K30" i="8" s="1"/>
  <c r="E30" i="8"/>
  <c r="U29" i="8"/>
  <c r="AB29" i="8" s="1"/>
  <c r="T29" i="8"/>
  <c r="F29" i="8"/>
  <c r="K29" i="8" s="1"/>
  <c r="E29" i="8"/>
  <c r="J29" i="8" s="1"/>
  <c r="U28" i="8"/>
  <c r="Z28" i="8" s="1"/>
  <c r="T28" i="8"/>
  <c r="F28" i="8"/>
  <c r="K28" i="8" s="1"/>
  <c r="E28" i="8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AB16" i="8" s="1"/>
  <c r="F16" i="8"/>
  <c r="E16" i="8"/>
  <c r="U15" i="8"/>
  <c r="Z15" i="8" s="1"/>
  <c r="T15" i="8"/>
  <c r="K15" i="8"/>
  <c r="F15" i="8"/>
  <c r="E15" i="8"/>
  <c r="J15" i="8" s="1"/>
  <c r="U14" i="8"/>
  <c r="Z14" i="8" s="1"/>
  <c r="T14" i="8"/>
  <c r="AB14" i="8" s="1"/>
  <c r="F14" i="8"/>
  <c r="E14" i="8"/>
  <c r="U13" i="8"/>
  <c r="Z13" i="8" s="1"/>
  <c r="T13" i="8"/>
  <c r="Y13" i="8" s="1"/>
  <c r="F13" i="8"/>
  <c r="M13" i="8" s="1"/>
  <c r="E13" i="8"/>
  <c r="U12" i="8"/>
  <c r="Z12" i="8" s="1"/>
  <c r="T12" i="8"/>
  <c r="F12" i="8"/>
  <c r="M12" i="8" s="1"/>
  <c r="E12" i="8"/>
  <c r="U11" i="8"/>
  <c r="T11" i="8"/>
  <c r="T17" i="8" s="1"/>
  <c r="F11" i="8"/>
  <c r="M11" i="8" s="1"/>
  <c r="E11" i="8"/>
  <c r="F10" i="8"/>
  <c r="E10" i="8"/>
  <c r="AB11" i="8" l="1"/>
  <c r="M29" i="8"/>
  <c r="M82" i="8"/>
  <c r="M98" i="8"/>
  <c r="M113" i="8"/>
  <c r="M127" i="8"/>
  <c r="E17" i="8"/>
  <c r="J11" i="8"/>
  <c r="K11" i="8"/>
  <c r="AB12" i="8"/>
  <c r="J13" i="8"/>
  <c r="K13" i="8"/>
  <c r="M14" i="8"/>
  <c r="M15" i="8"/>
  <c r="Y15" i="8"/>
  <c r="AB15" i="8"/>
  <c r="M16" i="8"/>
  <c r="M28" i="8"/>
  <c r="T34" i="8"/>
  <c r="M30" i="8"/>
  <c r="Y30" i="8"/>
  <c r="Z30" i="8"/>
  <c r="AB31" i="8"/>
  <c r="AB32" i="8"/>
  <c r="AB33" i="8"/>
  <c r="M45" i="8"/>
  <c r="AB46" i="8"/>
  <c r="AB47" i="8"/>
  <c r="M49" i="8"/>
  <c r="J61" i="8"/>
  <c r="M61" i="8"/>
  <c r="T67" i="8"/>
  <c r="M63" i="8"/>
  <c r="M64" i="8"/>
  <c r="Y64" i="8"/>
  <c r="AB64" i="8"/>
  <c r="M65" i="8"/>
  <c r="M66" i="8"/>
  <c r="Y66" i="8"/>
  <c r="AB66" i="8"/>
  <c r="M79" i="8"/>
  <c r="J80" i="8"/>
  <c r="K80" i="8"/>
  <c r="M96" i="8"/>
  <c r="J97" i="8"/>
  <c r="K97" i="8"/>
  <c r="M111" i="8"/>
  <c r="J112" i="8"/>
  <c r="K112" i="8"/>
  <c r="E130" i="8"/>
  <c r="J126" i="8"/>
  <c r="K126" i="8"/>
  <c r="M129" i="8"/>
  <c r="AJ101" i="3"/>
  <c r="U17" i="8"/>
  <c r="Y33" i="8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7" i="8" s="1"/>
  <c r="Y65" i="8"/>
  <c r="E67" i="8"/>
  <c r="J79" i="8"/>
  <c r="J96" i="8"/>
  <c r="F114" i="8"/>
  <c r="M110" i="8"/>
  <c r="J111" i="8"/>
  <c r="E114" i="8"/>
  <c r="F130" i="8"/>
  <c r="M124" i="8"/>
  <c r="J125" i="8"/>
  <c r="J129" i="8"/>
  <c r="E137" i="8"/>
  <c r="F138" i="8" s="1"/>
  <c r="E141" i="8"/>
  <c r="D140" i="8"/>
  <c r="K10" i="8"/>
  <c r="Z11" i="8"/>
  <c r="Z17" i="8" s="1"/>
  <c r="J27" i="8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M81" i="8"/>
  <c r="J81" i="8"/>
  <c r="J83" i="8"/>
  <c r="K83" i="8"/>
  <c r="F84" i="8"/>
  <c r="E100" i="8"/>
  <c r="J94" i="8"/>
  <c r="J95" i="8"/>
  <c r="K95" i="8"/>
  <c r="J99" i="8"/>
  <c r="K99" i="8"/>
  <c r="F100" i="8"/>
  <c r="J110" i="8"/>
  <c r="K110" i="8"/>
  <c r="K114" i="8" s="1"/>
  <c r="J124" i="8"/>
  <c r="K124" i="8"/>
  <c r="M125" i="8"/>
  <c r="J128" i="8"/>
  <c r="K128" i="8"/>
  <c r="E134" i="8"/>
  <c r="D133" i="8"/>
  <c r="K60" i="8"/>
  <c r="K67" i="8" s="1"/>
  <c r="K84" i="8" l="1"/>
  <c r="J130" i="8"/>
  <c r="J114" i="8"/>
  <c r="K100" i="8"/>
  <c r="J100" i="8"/>
  <c r="J34" i="8"/>
  <c r="K17" i="8"/>
  <c r="Z34" i="8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E135" i="4"/>
  <c r="F134" i="4"/>
  <c r="K134" i="4" s="1"/>
  <c r="E134" i="4"/>
  <c r="F133" i="4"/>
  <c r="E133" i="4"/>
  <c r="F132" i="4"/>
  <c r="K132" i="4" s="1"/>
  <c r="E132" i="4"/>
  <c r="J132" i="4" s="1"/>
  <c r="F131" i="4"/>
  <c r="E131" i="4"/>
  <c r="F130" i="4"/>
  <c r="K130" i="4" s="1"/>
  <c r="E130" i="4"/>
  <c r="L120" i="4"/>
  <c r="I120" i="4"/>
  <c r="H120" i="4"/>
  <c r="G120" i="4"/>
  <c r="D120" i="4"/>
  <c r="D121" i="4" s="1"/>
  <c r="F119" i="4"/>
  <c r="M119" i="4" s="1"/>
  <c r="E119" i="4"/>
  <c r="F118" i="4"/>
  <c r="K118" i="4" s="1"/>
  <c r="E118" i="4"/>
  <c r="F117" i="4"/>
  <c r="M117" i="4" s="1"/>
  <c r="E117" i="4"/>
  <c r="F116" i="4"/>
  <c r="K116" i="4" s="1"/>
  <c r="E116" i="4"/>
  <c r="I106" i="4"/>
  <c r="H106" i="4"/>
  <c r="G106" i="4"/>
  <c r="D106" i="4"/>
  <c r="D107" i="4" s="1"/>
  <c r="F105" i="4"/>
  <c r="K105" i="4" s="1"/>
  <c r="E105" i="4"/>
  <c r="K104" i="4"/>
  <c r="F104" i="4"/>
  <c r="E104" i="4"/>
  <c r="J104" i="4" s="1"/>
  <c r="F103" i="4"/>
  <c r="K103" i="4" s="1"/>
  <c r="E103" i="4"/>
  <c r="M103" i="4" s="1"/>
  <c r="F102" i="4"/>
  <c r="E102" i="4"/>
  <c r="F101" i="4"/>
  <c r="K101" i="4" s="1"/>
  <c r="E101" i="4"/>
  <c r="F100" i="4"/>
  <c r="K100" i="4" s="1"/>
  <c r="E100" i="4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F85" i="4"/>
  <c r="K85" i="4" s="1"/>
  <c r="E85" i="4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K70" i="4"/>
  <c r="F70" i="4"/>
  <c r="E70" i="4"/>
  <c r="J70" i="4" s="1"/>
  <c r="F69" i="4"/>
  <c r="K69" i="4" s="1"/>
  <c r="E69" i="4"/>
  <c r="M69" i="4" s="1"/>
  <c r="E68" i="4"/>
  <c r="F67" i="4"/>
  <c r="K67" i="4" s="1"/>
  <c r="E67" i="4"/>
  <c r="F66" i="4"/>
  <c r="M66" i="4" s="1"/>
  <c r="E66" i="4"/>
  <c r="L56" i="4"/>
  <c r="I56" i="4"/>
  <c r="H56" i="4"/>
  <c r="G56" i="4"/>
  <c r="D56" i="4"/>
  <c r="D57" i="4" s="1"/>
  <c r="F55" i="4"/>
  <c r="K55" i="4" s="1"/>
  <c r="E55" i="4"/>
  <c r="M55" i="4" s="1"/>
  <c r="F54" i="4"/>
  <c r="E54" i="4"/>
  <c r="F53" i="4"/>
  <c r="K53" i="4" s="1"/>
  <c r="E53" i="4"/>
  <c r="J53" i="4" s="1"/>
  <c r="F52" i="4"/>
  <c r="E52" i="4"/>
  <c r="F51" i="4"/>
  <c r="K51" i="4" s="1"/>
  <c r="E51" i="4"/>
  <c r="F50" i="4"/>
  <c r="E50" i="4"/>
  <c r="I40" i="4"/>
  <c r="H40" i="4"/>
  <c r="G40" i="4"/>
  <c r="D40" i="4"/>
  <c r="D41" i="4" s="1"/>
  <c r="F39" i="4"/>
  <c r="E39" i="4"/>
  <c r="F38" i="4"/>
  <c r="K38" i="4" s="1"/>
  <c r="E38" i="4"/>
  <c r="J38" i="4" s="1"/>
  <c r="F37" i="4"/>
  <c r="E37" i="4"/>
  <c r="F36" i="4"/>
  <c r="K36" i="4" s="1"/>
  <c r="E36" i="4"/>
  <c r="F35" i="4"/>
  <c r="E35" i="4"/>
  <c r="F34" i="4"/>
  <c r="E34" i="4"/>
  <c r="F33" i="4"/>
  <c r="F40" i="4" s="1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M34" i="4" l="1"/>
  <c r="M37" i="4"/>
  <c r="M39" i="4"/>
  <c r="M52" i="4"/>
  <c r="M54" i="4"/>
  <c r="E73" i="4"/>
  <c r="J67" i="4"/>
  <c r="J85" i="4"/>
  <c r="J100" i="4"/>
  <c r="M116" i="4"/>
  <c r="M131" i="4"/>
  <c r="M133" i="4"/>
  <c r="M135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K73" i="4" s="1"/>
  <c r="F73" i="4"/>
  <c r="J83" i="4"/>
  <c r="J90" i="4" s="1"/>
  <c r="K83" i="4"/>
  <c r="M84" i="4"/>
  <c r="J88" i="4"/>
  <c r="K88" i="4"/>
  <c r="F106" i="4"/>
  <c r="M100" i="4"/>
  <c r="J102" i="4"/>
  <c r="K102" i="4"/>
  <c r="K106" i="4" s="1"/>
  <c r="E120" i="4"/>
  <c r="J116" i="4"/>
  <c r="J120" i="4" s="1"/>
  <c r="J117" i="4"/>
  <c r="K117" i="4"/>
  <c r="K120" i="4" s="1"/>
  <c r="M130" i="4"/>
  <c r="J133" i="4"/>
  <c r="K133" i="4"/>
  <c r="E139" i="4"/>
  <c r="F139" i="4" s="1"/>
  <c r="E144" i="4"/>
  <c r="D143" i="4"/>
  <c r="J66" i="4"/>
  <c r="H65" i="3"/>
  <c r="I65" i="3"/>
  <c r="J73" i="4" l="1"/>
  <c r="K136" i="4"/>
  <c r="J106" i="4"/>
  <c r="J136" i="4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<sst xmlns="http://schemas.openxmlformats.org/spreadsheetml/2006/main" count="1466" uniqueCount="345">
  <si>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</si>
  <si>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</si>
  <si>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</si>
  <si>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</si>
  <si>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</si>
  <si>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</si>
  <si>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</si>
  <si>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</si>
  <si>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</si>
  <si>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</si>
  <si>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</si>
  <si>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</si>
  <si>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</si>
  <si>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</si>
  <si>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</si>
  <si>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</si>
  <si>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</si>
  <si>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</si>
  <si>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</si>
  <si>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</si>
  <si>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</si>
  <si>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</si>
  <si>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</si>
  <si>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</si>
  <si>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</si>
  <si>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</si>
  <si>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</si>
  <si>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</si>
  <si>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</si>
  <si>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</si>
  <si>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</si>
  <si>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</si>
  <si>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</si>
  <si>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</si>
  <si>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</si>
  <si>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</si>
  <si>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</si>
  <si>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</si>
  <si>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</si>
  <si>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</si>
  <si>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</si>
  <si>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</si>
  <si>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</si>
  <si>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</si>
  <si>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</si>
  <si>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</si>
  <si>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</si>
  <si>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</si>
  <si>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</si>
  <si>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</si>
  <si>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</si>
  <si>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</si>
  <si>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</si>
  <si>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</si>
  <si>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</si>
  <si>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</si>
  <si>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</si>
  <si>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</si>
  <si>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</si>
  <si>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</si>
  <si>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</si>
  <si>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</si>
  <si>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</si>
  <si>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</si>
  <si>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</si>
  <si>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</si>
  <si>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</si>
  <si>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</si>
  <si>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</si>
  <si>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</si>
  <si>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</si>
  <si>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</si>
  <si>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</si>
  <si>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</si>
  <si>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</si>
  <si>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</si>
  <si>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</si>
  <si>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</si>
  <si>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</si>
  <si>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</si>
  <si>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</si>
  <si>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</si>
  <si>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</si>
  <si>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</si>
  <si>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</si>
  <si>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</si>
  <si>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</si>
  <si>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</si>
  <si>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</si>
  <si>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</si>
  <si>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</si>
  <si>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</si>
  <si>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</si>
  <si>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</si>
  <si>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</si>
  <si>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</si>
  <si>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</si>
  <si>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</si>
  <si>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</si>
  <si>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</si>
  <si>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</si>
  <si>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</si>
  <si>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</si>
  <si>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</si>
  <si>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</si>
  <si>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</si>
  <si>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</si>
  <si>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</si>
  <si>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</si>
  <si>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</si>
  <si>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</si>
  <si>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</si>
  <si>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</si>
  <si>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</si>
  <si>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</si>
  <si>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</si>
  <si>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</si>
  <si>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</si>
  <si>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</si>
  <si>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</si>
  <si>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</si>
  <si>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</si>
  <si>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</si>
  <si>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</si>
  <si>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</si>
  <si>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</si>
  <si>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</si>
  <si>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</si>
  <si>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</si>
  <si>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</si>
  <si>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</si>
  <si>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</si>
  <si>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</si>
  <si>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</si>
  <si>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</si>
  <si>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</si>
  <si>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</si>
  <si>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</si>
  <si>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</si>
  <si>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</si>
  <si>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</si>
  <si>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</si>
  <si>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</si>
  <si>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</si>
  <si>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</si>
  <si>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</si>
  <si>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</si>
  <si>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</si>
  <si>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</si>
  <si>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</si>
  <si>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</si>
  <si>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</si>
  <si>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</si>
  <si>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</si>
  <si>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</si>
  <si>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</si>
  <si>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</si>
  <si>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</si>
  <si>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</si>
  <si>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</si>
  <si>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</si>
  <si>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</si>
  <si>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</si>
  <si>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</si>
  <si>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</si>
  <si>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</si>
  <si>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</si>
  <si>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</si>
  <si>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</si>
  <si>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</si>
  <si>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</si>
  <si>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</si>
  <si>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</si>
  <si>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</si>
  <si>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</si>
  <si>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</si>
  <si>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</si>
  <si>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</si>
  <si>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</si>
  <si>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</si>
  <si>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</si>
  <si>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</si>
  <si>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</si>
  <si>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</si>
  <si>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</si>
  <si>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</si>
  <si>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</si>
  <si>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</si>
  <si>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</si>
  <si>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</si>
  <si>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</si>
  <si>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</si>
  <si>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</si>
  <si>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</si>
  <si>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</si>
  <si>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</si>
  <si>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</si>
  <si>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</si>
  <si>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</si>
  <si>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</si>
  <si>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</si>
  <si>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</si>
  <si>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</si>
  <si>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</si>
  <si>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</si>
  <si>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</si>
  <si>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</si>
  <si>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</si>
  <si>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</si>
  <si>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</si>
  <si>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</si>
  <si>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</si>
  <si>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</si>
  <si>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</si>
  <si>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</si>
  <si>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</si>
  <si>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</si>
  <si>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</si>
  <si>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</si>
  <si>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</si>
  <si>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</si>
  <si>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</si>
  <si>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</si>
  <si>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</si>
  <si>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</si>
  <si>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</si>
  <si>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</si>
  <si>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</si>
  <si>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</si>
  <si>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</si>
  <si>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</si>
  <si>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</si>
  <si>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</si>
  <si>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</si>
  <si>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</si>
  <si>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</si>
  <si>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</si>
  <si>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</si>
  <si>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</si>
  <si>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</si>
  <si>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</si>
  <si>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</si>
  <si>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</si>
  <si>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</si>
  <si>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</si>
  <si>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</si>
  <si>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</si>
  <si>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</si>
  <si>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</si>
  <si>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</si>
  <si>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</si>
  <si>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</si>
  <si>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</si>
  <si>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</si>
  <si>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</si>
  <si>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</si>
  <si>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</si>
  <si>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</si>
  <si>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</si>
  <si>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</si>
  <si>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</si>
  <si>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</si>
  <si>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</si>
  <si>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</si>
  <si>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</si>
  <si>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</si>
  <si>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</si>
  <si>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</si>
  <si>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</si>
  <si>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</si>
  <si>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</si>
  <si>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</si>
  <si>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</si>
  <si>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</si>
  <si>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</si>
  <si>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</si>
  <si>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</si>
  <si>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</si>
  <si>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</si>
  <si>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</si>
  <si>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</si>
  <si>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</si>
  <si>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</si>
  <si>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</si>
  <si>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</si>
  <si>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</si>
  <si>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</si>
  <si>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</si>
  <si>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</si>
  <si>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</si>
  <si>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</si>
  <si>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</si>
  <si>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</si>
  <si>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</si>
  <si>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</si>
  <si>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</si>
  <si>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</si>
  <si>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</si>
  <si>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</si>
  <si>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</si>
  <si>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</si>
  <si>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</si>
  <si>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</si>
  <si>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</si>
  <si>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</si>
  <si>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</si>
  <si>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</si>
  <si>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</si>
  <si>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</si>
  <si>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</si>
  <si>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</si>
  <si>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</si>
  <si>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</si>
  <si>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</si>
  <si>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</si>
  <si>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</si>
  <si>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</si>
  <si>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</si>
  <si>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</si>
  <si>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</si>
  <si>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</si>
  <si>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</si>
  <si>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</si>
  <si>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</si>
  <si>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</si>
  <si>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</si>
  <si>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</si>
  <si>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</si>
  <si>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</si>
  <si>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</si>
  <si>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</si>
  <si>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</si>
  <si>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</si>
  <si>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</si>
  <si>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</si>
  <si>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</si>
  <si>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</si>
  <si>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</si>
  <si>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</si>
  <si>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</si>
  <si>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</si>
  <si>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</si>
  <si>
    <t xml:space="preserve">Позначення: Т – теоретичне навчання; С – екзаменаційна сесія; ПК - проміжний контроль; П – практика; К – канікули;  А – атестація </t>
  </si>
  <si>
    <t>Форма  атестації (екзамен, кваліфікаційна робота)</t>
  </si>
  <si>
    <t>2д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</si>
</sst>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67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6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67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9" fillId="0" borderId="49" xfId="3" applyFont="1" applyFill="1" applyBorder="1" applyAlignment="1" applyProtection="1">
      <alignment horizontal="right" vertical="center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7" fillId="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09" t="s">
        <v>279</v>
      </c>
      <c r="B1" s="509"/>
      <c r="C1" s="509"/>
      <c r="D1" s="509"/>
      <c r="E1" s="509"/>
      <c r="F1" s="509"/>
      <c r="G1" s="509"/>
      <c r="H1" s="509"/>
      <c r="I1" s="509"/>
    </row>
    <row r="2" spans="1:29" ht="19.5" customHeight="1" x14ac:dyDescent="0.25">
      <c r="A2" s="510"/>
      <c r="B2" s="510"/>
    </row>
    <row r="3" spans="1:29" ht="17.25" customHeight="1" x14ac:dyDescent="0.4">
      <c r="A3" s="74"/>
      <c r="B3" s="75"/>
      <c r="C3" s="76" t="s">
        <v>280</v>
      </c>
      <c r="D3" s="77" t="s">
        <v>281</v>
      </c>
      <c r="E3" s="77" t="s">
        <v>282</v>
      </c>
      <c r="F3" s="77" t="s">
        <v>283</v>
      </c>
      <c r="G3" s="511" t="s">
        <v>284</v>
      </c>
      <c r="H3" s="511"/>
      <c r="I3" s="511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08" t="s">
        <v>32</v>
      </c>
      <c r="B5" s="508"/>
      <c r="C5" s="508"/>
      <c r="D5" s="508"/>
      <c r="E5" s="508"/>
      <c r="F5" s="508"/>
      <c r="G5" s="508"/>
      <c r="H5" s="508"/>
      <c r="I5" s="508"/>
    </row>
    <row r="6" spans="1:29" x14ac:dyDescent="0.25">
      <c r="A6" s="78" t="s">
        <v>285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335</v>
      </c>
      <c r="AC6" s="73" t="s">
        <v>295</v>
      </c>
    </row>
    <row r="7" spans="1:29" x14ac:dyDescent="0.25">
      <c r="A7" s="78" t="s">
        <v>286</v>
      </c>
      <c r="C7" s="79"/>
      <c r="D7" s="79"/>
      <c r="E7" s="79"/>
      <c r="F7" s="79"/>
      <c r="G7" s="80"/>
      <c r="H7" s="78"/>
      <c r="I7" s="81"/>
    </row>
    <row r="8" spans="1:29" x14ac:dyDescent="0.25">
      <c r="A8" s="508" t="s">
        <v>33</v>
      </c>
      <c r="B8" s="508"/>
      <c r="C8" s="508"/>
      <c r="D8" s="508"/>
      <c r="E8" s="508"/>
      <c r="F8" s="508"/>
      <c r="G8" s="508"/>
      <c r="H8" s="508"/>
      <c r="I8" s="508"/>
      <c r="AC8" s="73" t="s">
        <v>287</v>
      </c>
    </row>
    <row r="9" spans="1:29" x14ac:dyDescent="0.25">
      <c r="A9" s="78" t="s">
        <v>285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335</v>
      </c>
      <c r="AC9" s="73" t="s">
        <v>287</v>
      </c>
    </row>
    <row r="10" spans="1:29" x14ac:dyDescent="0.25">
      <c r="A10" s="78" t="s">
        <v>286</v>
      </c>
      <c r="C10" s="79"/>
      <c r="D10" s="79"/>
      <c r="E10" s="79"/>
      <c r="F10" s="79"/>
      <c r="G10" s="80"/>
      <c r="H10" s="78"/>
      <c r="I10" s="81"/>
      <c r="AC10" s="73" t="s">
        <v>287</v>
      </c>
    </row>
    <row r="11" spans="1:29" x14ac:dyDescent="0.25">
      <c r="A11" s="508" t="s">
        <v>34</v>
      </c>
      <c r="B11" s="508"/>
      <c r="C11" s="508"/>
      <c r="D11" s="508"/>
      <c r="E11" s="508"/>
      <c r="F11" s="508"/>
      <c r="G11" s="508"/>
      <c r="H11" s="508"/>
      <c r="I11" s="508"/>
      <c r="AC11" s="73" t="s">
        <v>288</v>
      </c>
    </row>
    <row r="12" spans="1:29" x14ac:dyDescent="0.25">
      <c r="A12" s="78" t="s">
        <v>285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336</v>
      </c>
      <c r="AC12" s="73" t="s">
        <v>288</v>
      </c>
    </row>
    <row r="13" spans="1:29" x14ac:dyDescent="0.25">
      <c r="A13" s="78" t="s">
        <v>286</v>
      </c>
      <c r="C13" s="79"/>
      <c r="D13" s="79"/>
      <c r="E13" s="79"/>
      <c r="F13" s="79"/>
      <c r="G13" s="80"/>
      <c r="H13" s="78"/>
      <c r="I13" s="81"/>
      <c r="AC13" s="73" t="s">
        <v>288</v>
      </c>
    </row>
    <row r="14" spans="1:29" x14ac:dyDescent="0.25">
      <c r="A14" s="508" t="s">
        <v>35</v>
      </c>
      <c r="B14" s="508"/>
      <c r="C14" s="508"/>
      <c r="D14" s="508"/>
      <c r="E14" s="508"/>
      <c r="F14" s="508"/>
      <c r="G14" s="508"/>
      <c r="H14" s="508"/>
      <c r="I14" s="508"/>
      <c r="AC14" s="73" t="s">
        <v>289</v>
      </c>
    </row>
    <row r="15" spans="1:29" x14ac:dyDescent="0.25">
      <c r="A15" s="78" t="s">
        <v>285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289</v>
      </c>
    </row>
    <row r="16" spans="1:29" x14ac:dyDescent="0.25">
      <c r="A16" s="78" t="s">
        <v>286</v>
      </c>
      <c r="C16" s="79"/>
      <c r="D16" s="79"/>
      <c r="E16" s="79"/>
      <c r="F16" s="79"/>
      <c r="G16" s="80"/>
      <c r="H16" s="78"/>
      <c r="I16" s="81"/>
      <c r="AC16" s="73" t="s">
        <v>289</v>
      </c>
    </row>
    <row r="17" spans="1:29" x14ac:dyDescent="0.25">
      <c r="A17" s="508" t="s">
        <v>36</v>
      </c>
      <c r="B17" s="508"/>
      <c r="C17" s="508"/>
      <c r="D17" s="508"/>
      <c r="E17" s="508"/>
      <c r="F17" s="508"/>
      <c r="G17" s="508"/>
      <c r="H17" s="508"/>
      <c r="I17" s="508"/>
      <c r="AC17" s="73" t="s">
        <v>290</v>
      </c>
    </row>
    <row r="18" spans="1:29" x14ac:dyDescent="0.25">
      <c r="A18" s="78" t="s">
        <v>285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336</v>
      </c>
      <c r="AC18" s="73" t="s">
        <v>290</v>
      </c>
    </row>
    <row r="19" spans="1:29" x14ac:dyDescent="0.25">
      <c r="A19" s="78" t="s">
        <v>286</v>
      </c>
      <c r="C19" s="79"/>
      <c r="D19" s="79"/>
      <c r="E19" s="79"/>
      <c r="F19" s="79"/>
      <c r="G19" s="80"/>
      <c r="H19" s="78"/>
      <c r="I19" s="81"/>
      <c r="AC19" s="73" t="s">
        <v>290</v>
      </c>
    </row>
    <row r="20" spans="1:29" x14ac:dyDescent="0.25">
      <c r="A20" s="508" t="s">
        <v>196</v>
      </c>
      <c r="B20" s="508"/>
      <c r="C20" s="508"/>
      <c r="D20" s="508"/>
      <c r="E20" s="508"/>
      <c r="F20" s="508"/>
      <c r="G20" s="508"/>
      <c r="H20" s="508"/>
      <c r="I20" s="508"/>
      <c r="AC20" s="73" t="s">
        <v>291</v>
      </c>
    </row>
    <row r="21" spans="1:29" x14ac:dyDescent="0.25">
      <c r="A21" s="78" t="s">
        <v>285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335</v>
      </c>
      <c r="AC21" s="73" t="s">
        <v>291</v>
      </c>
    </row>
    <row r="22" spans="1:29" x14ac:dyDescent="0.25">
      <c r="A22" s="78" t="s">
        <v>286</v>
      </c>
      <c r="C22" s="79"/>
      <c r="D22" s="79"/>
      <c r="E22" s="79"/>
      <c r="F22" s="79"/>
      <c r="G22" s="80"/>
      <c r="H22" s="78"/>
      <c r="I22" s="81"/>
      <c r="AC22" s="73" t="s">
        <v>291</v>
      </c>
    </row>
    <row r="23" spans="1:29" x14ac:dyDescent="0.25">
      <c r="A23" s="508" t="s">
        <v>37</v>
      </c>
      <c r="B23" s="508"/>
      <c r="C23" s="508"/>
      <c r="D23" s="508"/>
      <c r="E23" s="508"/>
      <c r="F23" s="508"/>
      <c r="G23" s="508"/>
      <c r="H23" s="508"/>
      <c r="I23" s="508"/>
      <c r="AC23" s="73" t="s">
        <v>292</v>
      </c>
    </row>
    <row r="24" spans="1:29" x14ac:dyDescent="0.25">
      <c r="A24" s="78" t="s">
        <v>285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335</v>
      </c>
      <c r="AC24" s="73" t="s">
        <v>292</v>
      </c>
    </row>
    <row r="25" spans="1:29" x14ac:dyDescent="0.25">
      <c r="A25" s="78" t="s">
        <v>286</v>
      </c>
      <c r="C25" s="79"/>
      <c r="D25" s="79"/>
      <c r="E25" s="79"/>
      <c r="F25" s="79"/>
      <c r="G25" s="80"/>
      <c r="H25" s="78"/>
      <c r="I25" s="81"/>
      <c r="AC25" s="73" t="s">
        <v>292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08" t="s">
        <v>32</v>
      </c>
      <c r="B27" s="508"/>
      <c r="C27" s="508"/>
      <c r="D27" s="508"/>
      <c r="E27" s="508"/>
      <c r="F27" s="508"/>
      <c r="G27" s="508"/>
      <c r="H27" s="508"/>
      <c r="I27" s="508"/>
      <c r="AC27" s="73" t="s">
        <v>293</v>
      </c>
    </row>
    <row r="28" spans="1:29" x14ac:dyDescent="0.25">
      <c r="A28" s="78" t="s">
        <v>294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295</v>
      </c>
    </row>
    <row r="29" spans="1:29" x14ac:dyDescent="0.25">
      <c r="A29" s="78" t="s">
        <v>286</v>
      </c>
      <c r="C29" s="79"/>
      <c r="D29" s="79"/>
      <c r="E29" s="79"/>
      <c r="F29" s="79"/>
      <c r="G29" s="80"/>
      <c r="H29" s="78"/>
      <c r="I29" s="81"/>
      <c r="AC29" s="73" t="s">
        <v>295</v>
      </c>
    </row>
    <row r="30" spans="1:29" x14ac:dyDescent="0.25">
      <c r="A30" s="508" t="s">
        <v>202</v>
      </c>
      <c r="B30" s="508"/>
      <c r="C30" s="508"/>
      <c r="D30" s="508"/>
      <c r="E30" s="508"/>
      <c r="F30" s="508"/>
      <c r="G30" s="508"/>
      <c r="H30" s="508"/>
      <c r="I30" s="508"/>
      <c r="AC30" s="73" t="s">
        <v>290</v>
      </c>
    </row>
    <row r="31" spans="1:29" x14ac:dyDescent="0.25">
      <c r="A31" s="78" t="s">
        <v>294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335</v>
      </c>
      <c r="AC31" s="73" t="s">
        <v>290</v>
      </c>
    </row>
    <row r="32" spans="1:29" x14ac:dyDescent="0.25">
      <c r="A32" s="78" t="s">
        <v>286</v>
      </c>
      <c r="C32" s="79"/>
      <c r="D32" s="79"/>
      <c r="E32" s="79"/>
      <c r="F32" s="79"/>
      <c r="G32" s="80"/>
      <c r="H32" s="78"/>
      <c r="I32" s="81"/>
      <c r="AC32" s="73" t="s">
        <v>290</v>
      </c>
    </row>
    <row r="33" spans="1:29" x14ac:dyDescent="0.25">
      <c r="A33" s="508" t="s">
        <v>33</v>
      </c>
      <c r="B33" s="508"/>
      <c r="C33" s="508"/>
      <c r="D33" s="508"/>
      <c r="E33" s="508"/>
      <c r="F33" s="508"/>
      <c r="G33" s="508"/>
      <c r="H33" s="508"/>
      <c r="I33" s="508"/>
      <c r="AC33" s="73" t="s">
        <v>287</v>
      </c>
    </row>
    <row r="34" spans="1:29" x14ac:dyDescent="0.25">
      <c r="A34" s="78" t="s">
        <v>294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335</v>
      </c>
      <c r="AC34" s="73" t="s">
        <v>287</v>
      </c>
    </row>
    <row r="35" spans="1:29" x14ac:dyDescent="0.25">
      <c r="A35" s="78" t="s">
        <v>286</v>
      </c>
      <c r="C35" s="79"/>
      <c r="D35" s="79"/>
      <c r="E35" s="79"/>
      <c r="F35" s="79"/>
      <c r="G35" s="80"/>
      <c r="H35" s="78"/>
      <c r="I35" s="81"/>
      <c r="AC35" s="73" t="s">
        <v>287</v>
      </c>
    </row>
    <row r="36" spans="1:29" x14ac:dyDescent="0.25">
      <c r="A36" s="508" t="s">
        <v>36</v>
      </c>
      <c r="B36" s="508"/>
      <c r="C36" s="508"/>
      <c r="D36" s="508"/>
      <c r="E36" s="508"/>
      <c r="F36" s="508"/>
      <c r="G36" s="508"/>
      <c r="H36" s="508"/>
      <c r="I36" s="508"/>
      <c r="AC36" s="73" t="s">
        <v>290</v>
      </c>
    </row>
    <row r="37" spans="1:29" x14ac:dyDescent="0.25">
      <c r="A37" s="78" t="s">
        <v>294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336</v>
      </c>
      <c r="AC37" s="73" t="s">
        <v>290</v>
      </c>
    </row>
    <row r="38" spans="1:29" x14ac:dyDescent="0.25">
      <c r="A38" s="78" t="s">
        <v>286</v>
      </c>
      <c r="C38" s="79"/>
      <c r="D38" s="79"/>
      <c r="E38" s="79"/>
      <c r="F38" s="79"/>
      <c r="G38" s="80"/>
      <c r="H38" s="78"/>
      <c r="I38" s="81"/>
      <c r="AC38" s="73" t="s">
        <v>290</v>
      </c>
    </row>
    <row r="39" spans="1:29" x14ac:dyDescent="0.25">
      <c r="A39" s="508" t="s">
        <v>35</v>
      </c>
      <c r="B39" s="508"/>
      <c r="C39" s="508"/>
      <c r="D39" s="508"/>
      <c r="E39" s="508"/>
      <c r="F39" s="508"/>
      <c r="G39" s="508"/>
      <c r="H39" s="508"/>
      <c r="I39" s="508"/>
      <c r="AC39" s="73" t="s">
        <v>289</v>
      </c>
    </row>
    <row r="40" spans="1:29" x14ac:dyDescent="0.25">
      <c r="A40" s="78" t="s">
        <v>294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336</v>
      </c>
      <c r="AC40" s="73" t="s">
        <v>289</v>
      </c>
    </row>
    <row r="41" spans="1:29" x14ac:dyDescent="0.25">
      <c r="A41" s="78" t="s">
        <v>286</v>
      </c>
      <c r="C41" s="79"/>
      <c r="D41" s="79"/>
      <c r="E41" s="79"/>
      <c r="F41" s="79"/>
      <c r="G41" s="80"/>
      <c r="H41" s="78"/>
      <c r="I41" s="81"/>
      <c r="AC41" s="73" t="s">
        <v>289</v>
      </c>
    </row>
    <row r="42" spans="1:29" x14ac:dyDescent="0.25">
      <c r="A42" s="508" t="s">
        <v>38</v>
      </c>
      <c r="B42" s="508"/>
      <c r="C42" s="508"/>
      <c r="D42" s="508"/>
      <c r="E42" s="508"/>
      <c r="F42" s="508"/>
      <c r="G42" s="508"/>
      <c r="H42" s="508"/>
      <c r="I42" s="508"/>
      <c r="AC42" s="73" t="s">
        <v>296</v>
      </c>
    </row>
    <row r="43" spans="1:29" x14ac:dyDescent="0.25">
      <c r="A43" s="78" t="s">
        <v>294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335</v>
      </c>
      <c r="AC43" s="73" t="s">
        <v>296</v>
      </c>
    </row>
    <row r="44" spans="1:29" x14ac:dyDescent="0.25">
      <c r="A44" s="78" t="s">
        <v>286</v>
      </c>
      <c r="C44" s="79"/>
      <c r="D44" s="79"/>
      <c r="E44" s="79"/>
      <c r="F44" s="79"/>
      <c r="G44" s="80"/>
      <c r="H44" s="78"/>
      <c r="I44" s="81"/>
      <c r="AC44" s="73" t="s">
        <v>296</v>
      </c>
    </row>
    <row r="45" spans="1:29" x14ac:dyDescent="0.25">
      <c r="A45" s="508" t="s">
        <v>43</v>
      </c>
      <c r="B45" s="508"/>
      <c r="C45" s="508"/>
      <c r="D45" s="508"/>
      <c r="E45" s="508"/>
      <c r="F45" s="508"/>
      <c r="G45" s="508"/>
      <c r="H45" s="508"/>
      <c r="I45" s="508"/>
      <c r="AC45" s="73" t="s">
        <v>290</v>
      </c>
    </row>
    <row r="46" spans="1:29" x14ac:dyDescent="0.25">
      <c r="A46" s="78" t="s">
        <v>294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335</v>
      </c>
      <c r="AC46" s="73" t="s">
        <v>290</v>
      </c>
    </row>
    <row r="47" spans="1:29" x14ac:dyDescent="0.25">
      <c r="A47" s="78" t="s">
        <v>286</v>
      </c>
      <c r="B47" s="84"/>
      <c r="C47" s="84"/>
      <c r="D47" s="84"/>
      <c r="E47" s="84"/>
      <c r="F47" s="84"/>
      <c r="G47" s="84"/>
      <c r="H47" s="84"/>
      <c r="I47" s="84"/>
      <c r="AC47" s="73" t="s">
        <v>290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09"/>
      <c r="B51" s="509"/>
      <c r="C51" s="509"/>
      <c r="D51" s="509"/>
      <c r="E51" s="509"/>
      <c r="F51" s="509"/>
      <c r="G51" s="509"/>
      <c r="H51" s="509"/>
      <c r="I51" s="509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70" zoomScaleNormal="70" workbookViewId="0">
      <selection activeCell="AA36" sqref="AA36:AG36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14" t="s">
        <v>50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9" t="s">
        <v>51</v>
      </c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22"/>
    </row>
    <row r="2" spans="1:53" ht="30" x14ac:dyDescent="0.4">
      <c r="A2" s="514" t="s">
        <v>52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14" t="s">
        <v>84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20" t="s">
        <v>53</v>
      </c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1" t="s">
        <v>278</v>
      </c>
      <c r="AO3" s="521"/>
      <c r="AP3" s="521"/>
      <c r="AQ3" s="521"/>
      <c r="AR3" s="521"/>
      <c r="AS3" s="521"/>
      <c r="AT3" s="521"/>
      <c r="AU3" s="521"/>
      <c r="AV3" s="521"/>
      <c r="AW3" s="521"/>
      <c r="AX3" s="521"/>
      <c r="AY3" s="521"/>
      <c r="AZ3" s="521"/>
      <c r="BA3" s="521"/>
    </row>
    <row r="4" spans="1:53" ht="30.75" x14ac:dyDescent="0.45">
      <c r="A4" s="522" t="s">
        <v>267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21"/>
      <c r="AO4" s="521"/>
      <c r="AP4" s="521"/>
      <c r="AQ4" s="521"/>
      <c r="AR4" s="521"/>
      <c r="AS4" s="521"/>
      <c r="AT4" s="521"/>
      <c r="AU4" s="521"/>
      <c r="AV4" s="521"/>
      <c r="AW4" s="521"/>
      <c r="AX4" s="521"/>
      <c r="AY4" s="521"/>
      <c r="AZ4" s="521"/>
      <c r="BA4" s="521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12" t="s">
        <v>54</v>
      </c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</row>
    <row r="6" spans="1:53" s="28" customFormat="1" ht="24.75" customHeight="1" x14ac:dyDescent="0.4">
      <c r="A6" s="514" t="s">
        <v>55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28" customFormat="1" ht="27" customHeight="1" x14ac:dyDescent="0.4">
      <c r="A7" s="514" t="s">
        <v>56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6" t="s">
        <v>85</v>
      </c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/>
      <c r="AG7" s="516"/>
      <c r="AH7" s="516"/>
      <c r="AI7" s="516"/>
      <c r="AJ7" s="516"/>
      <c r="AK7" s="516"/>
      <c r="AL7" s="516"/>
      <c r="AM7" s="29"/>
      <c r="AN7" s="517" t="s">
        <v>173</v>
      </c>
      <c r="AO7" s="518"/>
      <c r="AP7" s="518"/>
      <c r="AQ7" s="518"/>
      <c r="AR7" s="518"/>
      <c r="AS7" s="518"/>
      <c r="AT7" s="518"/>
      <c r="AU7" s="518"/>
      <c r="AV7" s="518"/>
      <c r="AW7" s="518"/>
      <c r="AX7" s="518"/>
      <c r="AY7" s="518"/>
      <c r="AZ7" s="518"/>
      <c r="BA7" s="518"/>
    </row>
    <row r="8" spans="1:53" s="28" customFormat="1" ht="27.75" customHeight="1" x14ac:dyDescent="0.4">
      <c r="P8" s="516" t="s">
        <v>86</v>
      </c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6"/>
      <c r="AL8" s="516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16" t="s">
        <v>87</v>
      </c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516"/>
      <c r="AL9" s="516"/>
      <c r="AM9" s="29"/>
      <c r="AN9" s="523" t="s">
        <v>174</v>
      </c>
      <c r="AO9" s="523"/>
      <c r="AP9" s="523"/>
      <c r="AQ9" s="523"/>
      <c r="AR9" s="523"/>
      <c r="AS9" s="523"/>
      <c r="AT9" s="523"/>
      <c r="AU9" s="523"/>
      <c r="AV9" s="523"/>
      <c r="AW9" s="523"/>
      <c r="AX9" s="523"/>
      <c r="AY9" s="523"/>
      <c r="AZ9" s="523"/>
      <c r="BA9" s="523"/>
    </row>
    <row r="10" spans="1:53" s="28" customFormat="1" ht="27.75" customHeight="1" x14ac:dyDescent="0.35">
      <c r="P10" s="525" t="s">
        <v>57</v>
      </c>
      <c r="Q10" s="526"/>
      <c r="R10" s="526"/>
      <c r="S10" s="526"/>
      <c r="T10" s="526"/>
      <c r="U10" s="526"/>
      <c r="V10" s="526"/>
      <c r="W10" s="526"/>
      <c r="X10" s="526"/>
      <c r="Y10" s="526"/>
      <c r="Z10" s="526"/>
      <c r="AA10" s="526"/>
      <c r="AB10" s="526"/>
      <c r="AC10" s="526"/>
      <c r="AD10" s="526"/>
      <c r="AE10" s="526"/>
      <c r="AF10" s="526"/>
      <c r="AG10" s="526"/>
      <c r="AH10" s="526"/>
      <c r="AI10" s="526"/>
      <c r="AJ10" s="526"/>
      <c r="AK10" s="526"/>
      <c r="AL10" s="527"/>
      <c r="AM10" s="527"/>
      <c r="AN10" s="524"/>
      <c r="AO10" s="524"/>
      <c r="AP10" s="524"/>
      <c r="AQ10" s="524"/>
      <c r="AR10" s="524"/>
      <c r="AS10" s="524"/>
      <c r="AT10" s="524"/>
      <c r="AU10" s="524"/>
      <c r="AV10" s="524"/>
      <c r="AW10" s="524"/>
      <c r="AX10" s="524"/>
      <c r="AY10" s="524"/>
      <c r="AZ10" s="524"/>
      <c r="BA10" s="524"/>
    </row>
    <row r="11" spans="1:53" s="28" customFormat="1" ht="27.75" customHeight="1" x14ac:dyDescent="0.4">
      <c r="P11" s="525" t="s">
        <v>88</v>
      </c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1"/>
      <c r="AM13" s="481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</row>
    <row r="14" spans="1:53" s="28" customFormat="1" ht="18.75" x14ac:dyDescent="0.3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3" s="28" customFormat="1" ht="22.5" x14ac:dyDescent="0.3">
      <c r="A15" s="528" t="s">
        <v>317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8"/>
      <c r="AL15" s="528"/>
      <c r="AM15" s="528"/>
      <c r="AN15" s="528"/>
      <c r="AO15" s="528"/>
      <c r="AP15" s="528"/>
      <c r="AQ15" s="528"/>
      <c r="AR15" s="528"/>
      <c r="AS15" s="528"/>
      <c r="AT15" s="528"/>
      <c r="AU15" s="528"/>
      <c r="AV15" s="528"/>
      <c r="AW15" s="528"/>
      <c r="AX15" s="528"/>
      <c r="AY15" s="528"/>
      <c r="AZ15" s="528"/>
      <c r="BA15" s="528"/>
    </row>
    <row r="16" spans="1:53" s="28" customFormat="1" ht="19.5" thickBot="1" x14ac:dyDescent="0.35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8" customHeight="1" x14ac:dyDescent="0.25">
      <c r="A17" s="529" t="s">
        <v>58</v>
      </c>
      <c r="B17" s="531" t="s">
        <v>59</v>
      </c>
      <c r="C17" s="532"/>
      <c r="D17" s="532"/>
      <c r="E17" s="533"/>
      <c r="F17" s="531" t="s">
        <v>60</v>
      </c>
      <c r="G17" s="532"/>
      <c r="H17" s="532"/>
      <c r="I17" s="533"/>
      <c r="J17" s="534" t="s">
        <v>61</v>
      </c>
      <c r="K17" s="535"/>
      <c r="L17" s="535"/>
      <c r="M17" s="535"/>
      <c r="N17" s="534" t="s">
        <v>62</v>
      </c>
      <c r="O17" s="535"/>
      <c r="P17" s="535"/>
      <c r="Q17" s="535"/>
      <c r="R17" s="536"/>
      <c r="S17" s="534" t="s">
        <v>63</v>
      </c>
      <c r="T17" s="582"/>
      <c r="U17" s="582"/>
      <c r="V17" s="582"/>
      <c r="W17" s="536"/>
      <c r="X17" s="534" t="s">
        <v>64</v>
      </c>
      <c r="Y17" s="535"/>
      <c r="Z17" s="535"/>
      <c r="AA17" s="536"/>
      <c r="AB17" s="531" t="s">
        <v>65</v>
      </c>
      <c r="AC17" s="532"/>
      <c r="AD17" s="532"/>
      <c r="AE17" s="533"/>
      <c r="AF17" s="531" t="s">
        <v>66</v>
      </c>
      <c r="AG17" s="532"/>
      <c r="AH17" s="532"/>
      <c r="AI17" s="533"/>
      <c r="AJ17" s="534" t="s">
        <v>67</v>
      </c>
      <c r="AK17" s="582"/>
      <c r="AL17" s="582"/>
      <c r="AM17" s="582"/>
      <c r="AN17" s="536"/>
      <c r="AO17" s="534" t="s">
        <v>68</v>
      </c>
      <c r="AP17" s="535"/>
      <c r="AQ17" s="535"/>
      <c r="AR17" s="535"/>
      <c r="AS17" s="539" t="s">
        <v>69</v>
      </c>
      <c r="AT17" s="540"/>
      <c r="AU17" s="540"/>
      <c r="AV17" s="540"/>
      <c r="AW17" s="541"/>
      <c r="AX17" s="534" t="s">
        <v>70</v>
      </c>
      <c r="AY17" s="535"/>
      <c r="AZ17" s="535"/>
      <c r="BA17" s="536"/>
    </row>
    <row r="18" spans="1:53" s="1" customFormat="1" ht="20.25" customHeight="1" thickBot="1" x14ac:dyDescent="0.3">
      <c r="A18" s="530"/>
      <c r="B18" s="485">
        <v>1</v>
      </c>
      <c r="C18" s="486">
        <v>2</v>
      </c>
      <c r="D18" s="486">
        <v>3</v>
      </c>
      <c r="E18" s="487">
        <v>4</v>
      </c>
      <c r="F18" s="485">
        <v>5</v>
      </c>
      <c r="G18" s="486">
        <v>6</v>
      </c>
      <c r="H18" s="486">
        <v>7</v>
      </c>
      <c r="I18" s="487">
        <v>8</v>
      </c>
      <c r="J18" s="485">
        <v>9</v>
      </c>
      <c r="K18" s="486">
        <v>10</v>
      </c>
      <c r="L18" s="486">
        <v>11</v>
      </c>
      <c r="M18" s="488">
        <v>12</v>
      </c>
      <c r="N18" s="485">
        <v>13</v>
      </c>
      <c r="O18" s="486">
        <v>14</v>
      </c>
      <c r="P18" s="486">
        <v>15</v>
      </c>
      <c r="Q18" s="486">
        <v>16</v>
      </c>
      <c r="R18" s="487">
        <v>17</v>
      </c>
      <c r="S18" s="485">
        <v>18</v>
      </c>
      <c r="T18" s="486">
        <v>19</v>
      </c>
      <c r="U18" s="486">
        <v>20</v>
      </c>
      <c r="V18" s="486">
        <v>21</v>
      </c>
      <c r="W18" s="487">
        <v>22</v>
      </c>
      <c r="X18" s="485">
        <v>23</v>
      </c>
      <c r="Y18" s="486">
        <v>24</v>
      </c>
      <c r="Z18" s="486">
        <v>25</v>
      </c>
      <c r="AA18" s="487">
        <v>26</v>
      </c>
      <c r="AB18" s="485">
        <v>27</v>
      </c>
      <c r="AC18" s="486">
        <v>28</v>
      </c>
      <c r="AD18" s="486">
        <v>29</v>
      </c>
      <c r="AE18" s="487">
        <v>30</v>
      </c>
      <c r="AF18" s="485">
        <v>31</v>
      </c>
      <c r="AG18" s="486">
        <v>32</v>
      </c>
      <c r="AH18" s="486">
        <v>33</v>
      </c>
      <c r="AI18" s="487">
        <v>34</v>
      </c>
      <c r="AJ18" s="485">
        <v>35</v>
      </c>
      <c r="AK18" s="486">
        <v>36</v>
      </c>
      <c r="AL18" s="486">
        <v>37</v>
      </c>
      <c r="AM18" s="486">
        <v>38</v>
      </c>
      <c r="AN18" s="487">
        <v>39</v>
      </c>
      <c r="AO18" s="485">
        <v>40</v>
      </c>
      <c r="AP18" s="486">
        <v>41</v>
      </c>
      <c r="AQ18" s="486">
        <v>42</v>
      </c>
      <c r="AR18" s="488">
        <v>43</v>
      </c>
      <c r="AS18" s="485">
        <v>44</v>
      </c>
      <c r="AT18" s="486">
        <v>45</v>
      </c>
      <c r="AU18" s="486">
        <v>46</v>
      </c>
      <c r="AV18" s="486">
        <v>47</v>
      </c>
      <c r="AW18" s="487">
        <v>48</v>
      </c>
      <c r="AX18" s="485">
        <v>49</v>
      </c>
      <c r="AY18" s="486">
        <v>50</v>
      </c>
      <c r="AZ18" s="486">
        <v>51</v>
      </c>
      <c r="BA18" s="487">
        <v>52</v>
      </c>
    </row>
    <row r="19" spans="1:53" ht="20.100000000000001" customHeight="1" x14ac:dyDescent="0.3">
      <c r="A19" s="489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90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90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89</v>
      </c>
      <c r="Y21" s="36" t="s">
        <v>89</v>
      </c>
      <c r="Z21" s="36" t="s">
        <v>89</v>
      </c>
      <c r="AA21" s="36" t="s">
        <v>89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90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89</v>
      </c>
      <c r="U22" s="39" t="s">
        <v>89</v>
      </c>
      <c r="V22" s="39" t="s">
        <v>89</v>
      </c>
      <c r="W22" s="39" t="s">
        <v>89</v>
      </c>
      <c r="X22" s="48" t="s">
        <v>89</v>
      </c>
      <c r="Y22" s="48" t="s">
        <v>89</v>
      </c>
      <c r="Z22" s="48" t="s">
        <v>89</v>
      </c>
      <c r="AA22" s="48" t="s">
        <v>89</v>
      </c>
      <c r="AB22" s="39" t="s">
        <v>89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89</v>
      </c>
      <c r="AH22" s="39" t="s">
        <v>89</v>
      </c>
      <c r="AI22" s="39" t="s">
        <v>89</v>
      </c>
      <c r="AJ22" s="39" t="s">
        <v>89</v>
      </c>
      <c r="AK22" s="39" t="s">
        <v>89</v>
      </c>
      <c r="AL22" s="39" t="s">
        <v>89</v>
      </c>
      <c r="AM22" s="39" t="s">
        <v>89</v>
      </c>
      <c r="AN22" s="39" t="s">
        <v>89</v>
      </c>
      <c r="AO22" s="39" t="s">
        <v>72</v>
      </c>
      <c r="AP22" s="39" t="s">
        <v>72</v>
      </c>
      <c r="AQ22" s="39" t="s">
        <v>74</v>
      </c>
      <c r="AR22" s="39"/>
      <c r="AS22" s="542"/>
      <c r="AT22" s="543"/>
      <c r="AU22" s="543"/>
      <c r="AV22" s="543"/>
      <c r="AW22" s="543"/>
      <c r="AX22" s="491"/>
      <c r="AY22" s="491"/>
      <c r="AZ22" s="491"/>
      <c r="BA22" s="492"/>
    </row>
    <row r="23" spans="1:53" ht="19.5" customHeight="1" x14ac:dyDescent="0.3">
      <c r="A23" s="49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4"/>
      <c r="AU23" s="494"/>
      <c r="AV23" s="494"/>
      <c r="AW23" s="494"/>
      <c r="AX23" s="494"/>
      <c r="AY23" s="494"/>
      <c r="AZ23" s="494"/>
      <c r="BA23" s="494"/>
    </row>
    <row r="24" spans="1:53" ht="20.100000000000001" customHeight="1" x14ac:dyDescent="0.25">
      <c r="A24" s="495"/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 t="s">
        <v>75</v>
      </c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</row>
    <row r="25" spans="1:53" s="43" customFormat="1" ht="21" customHeight="1" x14ac:dyDescent="0.3">
      <c r="A25" s="544" t="s">
        <v>342</v>
      </c>
      <c r="B25" s="544"/>
      <c r="C25" s="544"/>
      <c r="D25" s="544"/>
      <c r="E25" s="544"/>
      <c r="F25" s="544"/>
      <c r="G25" s="544"/>
      <c r="H25" s="544"/>
      <c r="I25" s="544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496"/>
      <c r="AW25" s="496"/>
      <c r="AX25" s="496"/>
      <c r="AY25" s="496"/>
      <c r="AZ25" s="496"/>
      <c r="BA25" s="497"/>
    </row>
    <row r="26" spans="1:53" x14ac:dyDescent="0.25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6"/>
      <c r="AW26" s="496"/>
      <c r="AX26" s="496"/>
      <c r="AY26" s="496"/>
      <c r="AZ26" s="496"/>
      <c r="BA26" s="497"/>
    </row>
    <row r="27" spans="1:53" ht="21.75" customHeight="1" x14ac:dyDescent="0.3">
      <c r="A27" s="498" t="s">
        <v>320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500"/>
      <c r="AX27" s="500"/>
      <c r="AY27" s="500"/>
      <c r="AZ27" s="500"/>
      <c r="BA27" s="478"/>
    </row>
    <row r="28" spans="1:53" ht="11.25" customHeight="1" x14ac:dyDescent="0.3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478"/>
    </row>
    <row r="29" spans="1:53" ht="22.5" customHeight="1" x14ac:dyDescent="0.25">
      <c r="A29" s="546" t="s">
        <v>58</v>
      </c>
      <c r="B29" s="547"/>
      <c r="C29" s="552" t="s">
        <v>76</v>
      </c>
      <c r="D29" s="553"/>
      <c r="E29" s="553"/>
      <c r="F29" s="547"/>
      <c r="G29" s="556" t="s">
        <v>77</v>
      </c>
      <c r="H29" s="557"/>
      <c r="I29" s="558"/>
      <c r="J29" s="565" t="s">
        <v>49</v>
      </c>
      <c r="K29" s="553"/>
      <c r="L29" s="553"/>
      <c r="M29" s="547"/>
      <c r="N29" s="566" t="s">
        <v>78</v>
      </c>
      <c r="O29" s="567"/>
      <c r="P29" s="568"/>
      <c r="Q29" s="565" t="s">
        <v>318</v>
      </c>
      <c r="R29" s="575"/>
      <c r="S29" s="576"/>
      <c r="T29" s="565" t="s">
        <v>79</v>
      </c>
      <c r="U29" s="553"/>
      <c r="V29" s="547"/>
      <c r="W29" s="565" t="s">
        <v>80</v>
      </c>
      <c r="X29" s="553"/>
      <c r="Y29" s="547"/>
      <c r="Z29" s="494"/>
      <c r="AA29" s="649" t="s">
        <v>81</v>
      </c>
      <c r="AB29" s="650"/>
      <c r="AC29" s="650"/>
      <c r="AD29" s="650"/>
      <c r="AE29" s="650"/>
      <c r="AF29" s="626"/>
      <c r="AG29" s="627"/>
      <c r="AH29" s="642" t="s">
        <v>82</v>
      </c>
      <c r="AI29" s="653"/>
      <c r="AJ29" s="653"/>
      <c r="AK29" s="552" t="s">
        <v>83</v>
      </c>
      <c r="AL29" s="654"/>
      <c r="AM29" s="655"/>
      <c r="AN29" s="503"/>
      <c r="AO29" s="537" t="s">
        <v>319</v>
      </c>
      <c r="AP29" s="538"/>
      <c r="AQ29" s="538"/>
      <c r="AR29" s="538"/>
      <c r="AS29" s="566" t="s">
        <v>343</v>
      </c>
      <c r="AT29" s="567"/>
      <c r="AU29" s="567"/>
      <c r="AV29" s="567"/>
      <c r="AW29" s="568"/>
      <c r="AX29" s="642" t="s">
        <v>82</v>
      </c>
      <c r="AY29" s="642"/>
      <c r="AZ29" s="642"/>
      <c r="BA29" s="643"/>
    </row>
    <row r="30" spans="1:53" ht="15.75" customHeight="1" x14ac:dyDescent="0.25">
      <c r="A30" s="548"/>
      <c r="B30" s="549"/>
      <c r="C30" s="548"/>
      <c r="D30" s="554"/>
      <c r="E30" s="554"/>
      <c r="F30" s="549"/>
      <c r="G30" s="559"/>
      <c r="H30" s="560"/>
      <c r="I30" s="561"/>
      <c r="J30" s="548"/>
      <c r="K30" s="554"/>
      <c r="L30" s="554"/>
      <c r="M30" s="549"/>
      <c r="N30" s="569"/>
      <c r="O30" s="570"/>
      <c r="P30" s="571"/>
      <c r="Q30" s="577"/>
      <c r="R30" s="545"/>
      <c r="S30" s="578"/>
      <c r="T30" s="548"/>
      <c r="U30" s="554"/>
      <c r="V30" s="549"/>
      <c r="W30" s="548"/>
      <c r="X30" s="554"/>
      <c r="Y30" s="549"/>
      <c r="Z30" s="494"/>
      <c r="AA30" s="651"/>
      <c r="AB30" s="652"/>
      <c r="AC30" s="652"/>
      <c r="AD30" s="652"/>
      <c r="AE30" s="652"/>
      <c r="AF30" s="629"/>
      <c r="AG30" s="630"/>
      <c r="AH30" s="653"/>
      <c r="AI30" s="653"/>
      <c r="AJ30" s="653"/>
      <c r="AK30" s="656"/>
      <c r="AL30" s="657"/>
      <c r="AM30" s="658"/>
      <c r="AN30" s="503"/>
      <c r="AO30" s="538"/>
      <c r="AP30" s="538"/>
      <c r="AQ30" s="538"/>
      <c r="AR30" s="538"/>
      <c r="AS30" s="569"/>
      <c r="AT30" s="570"/>
      <c r="AU30" s="570"/>
      <c r="AV30" s="570"/>
      <c r="AW30" s="571"/>
      <c r="AX30" s="642"/>
      <c r="AY30" s="642"/>
      <c r="AZ30" s="642"/>
      <c r="BA30" s="643"/>
    </row>
    <row r="31" spans="1:53" ht="42" customHeight="1" x14ac:dyDescent="0.25">
      <c r="A31" s="550"/>
      <c r="B31" s="551"/>
      <c r="C31" s="550"/>
      <c r="D31" s="555"/>
      <c r="E31" s="555"/>
      <c r="F31" s="551"/>
      <c r="G31" s="562"/>
      <c r="H31" s="563"/>
      <c r="I31" s="564"/>
      <c r="J31" s="550"/>
      <c r="K31" s="555"/>
      <c r="L31" s="555"/>
      <c r="M31" s="551"/>
      <c r="N31" s="572"/>
      <c r="O31" s="573"/>
      <c r="P31" s="574"/>
      <c r="Q31" s="579"/>
      <c r="R31" s="580"/>
      <c r="S31" s="581"/>
      <c r="T31" s="550"/>
      <c r="U31" s="555"/>
      <c r="V31" s="551"/>
      <c r="W31" s="550"/>
      <c r="X31" s="555"/>
      <c r="Y31" s="551"/>
      <c r="Z31" s="494"/>
      <c r="AA31" s="644" t="s">
        <v>202</v>
      </c>
      <c r="AB31" s="645"/>
      <c r="AC31" s="645"/>
      <c r="AD31" s="645"/>
      <c r="AE31" s="645"/>
      <c r="AF31" s="617"/>
      <c r="AG31" s="618"/>
      <c r="AH31" s="646">
        <v>2</v>
      </c>
      <c r="AI31" s="647"/>
      <c r="AJ31" s="648"/>
      <c r="AK31" s="614">
        <v>3</v>
      </c>
      <c r="AL31" s="614"/>
      <c r="AM31" s="614"/>
      <c r="AN31" s="503"/>
      <c r="AO31" s="538"/>
      <c r="AP31" s="538"/>
      <c r="AQ31" s="538"/>
      <c r="AR31" s="538"/>
      <c r="AS31" s="569"/>
      <c r="AT31" s="570"/>
      <c r="AU31" s="570"/>
      <c r="AV31" s="570"/>
      <c r="AW31" s="571"/>
      <c r="AX31" s="642"/>
      <c r="AY31" s="642"/>
      <c r="AZ31" s="642"/>
      <c r="BA31" s="643"/>
    </row>
    <row r="32" spans="1:53" ht="26.25" customHeight="1" x14ac:dyDescent="0.35">
      <c r="A32" s="598">
        <v>1</v>
      </c>
      <c r="B32" s="587"/>
      <c r="C32" s="585">
        <v>33</v>
      </c>
      <c r="D32" s="586"/>
      <c r="E32" s="586"/>
      <c r="F32" s="587"/>
      <c r="G32" s="585">
        <v>4</v>
      </c>
      <c r="H32" s="586"/>
      <c r="I32" s="587"/>
      <c r="J32" s="585">
        <v>3</v>
      </c>
      <c r="K32" s="586"/>
      <c r="L32" s="586"/>
      <c r="M32" s="587"/>
      <c r="N32" s="585"/>
      <c r="O32" s="586"/>
      <c r="P32" s="587"/>
      <c r="Q32" s="590"/>
      <c r="R32" s="591"/>
      <c r="S32" s="592"/>
      <c r="T32" s="585">
        <v>12</v>
      </c>
      <c r="U32" s="593"/>
      <c r="V32" s="594"/>
      <c r="W32" s="585">
        <f>C32+G32+J32+N32+Q32+T32</f>
        <v>52</v>
      </c>
      <c r="X32" s="593"/>
      <c r="Y32" s="595"/>
      <c r="Z32" s="494"/>
      <c r="AA32" s="640" t="s">
        <v>257</v>
      </c>
      <c r="AB32" s="626"/>
      <c r="AC32" s="626"/>
      <c r="AD32" s="626"/>
      <c r="AE32" s="626"/>
      <c r="AF32" s="626"/>
      <c r="AG32" s="627"/>
      <c r="AH32" s="614">
        <v>4</v>
      </c>
      <c r="AI32" s="641"/>
      <c r="AJ32" s="641"/>
      <c r="AK32" s="614">
        <v>3</v>
      </c>
      <c r="AL32" s="641"/>
      <c r="AM32" s="641"/>
      <c r="AN32" s="503"/>
      <c r="AO32" s="538"/>
      <c r="AP32" s="538"/>
      <c r="AQ32" s="538"/>
      <c r="AR32" s="538"/>
      <c r="AS32" s="572"/>
      <c r="AT32" s="573"/>
      <c r="AU32" s="573"/>
      <c r="AV32" s="573"/>
      <c r="AW32" s="574"/>
      <c r="AX32" s="642"/>
      <c r="AY32" s="642"/>
      <c r="AZ32" s="642"/>
      <c r="BA32" s="643"/>
    </row>
    <row r="33" spans="1:53" ht="23.25" customHeight="1" x14ac:dyDescent="0.35">
      <c r="A33" s="583">
        <v>2</v>
      </c>
      <c r="B33" s="584"/>
      <c r="C33" s="585">
        <v>33</v>
      </c>
      <c r="D33" s="586"/>
      <c r="E33" s="586"/>
      <c r="F33" s="587"/>
      <c r="G33" s="588">
        <v>4</v>
      </c>
      <c r="H33" s="589"/>
      <c r="I33" s="584"/>
      <c r="J33" s="588">
        <v>3</v>
      </c>
      <c r="K33" s="589"/>
      <c r="L33" s="589"/>
      <c r="M33" s="584"/>
      <c r="N33" s="588"/>
      <c r="O33" s="589"/>
      <c r="P33" s="584"/>
      <c r="Q33" s="590"/>
      <c r="R33" s="591"/>
      <c r="S33" s="592"/>
      <c r="T33" s="588">
        <v>12</v>
      </c>
      <c r="U33" s="596"/>
      <c r="V33" s="597"/>
      <c r="W33" s="585">
        <f t="shared" ref="W33:W35" si="0">C33+G33+J33+N33+Q33+T33</f>
        <v>52</v>
      </c>
      <c r="X33" s="593"/>
      <c r="Y33" s="595"/>
      <c r="Z33" s="494"/>
      <c r="AA33" s="628"/>
      <c r="AB33" s="629"/>
      <c r="AC33" s="629"/>
      <c r="AD33" s="629"/>
      <c r="AE33" s="629"/>
      <c r="AF33" s="629"/>
      <c r="AG33" s="630"/>
      <c r="AH33" s="641"/>
      <c r="AI33" s="641"/>
      <c r="AJ33" s="641"/>
      <c r="AK33" s="641"/>
      <c r="AL33" s="641"/>
      <c r="AM33" s="641"/>
      <c r="AN33" s="503"/>
      <c r="AO33" s="614">
        <v>1</v>
      </c>
      <c r="AP33" s="614"/>
      <c r="AQ33" s="614"/>
      <c r="AR33" s="614"/>
      <c r="AS33" s="615" t="s">
        <v>90</v>
      </c>
      <c r="AT33" s="615"/>
      <c r="AU33" s="615"/>
      <c r="AV33" s="615"/>
      <c r="AW33" s="615"/>
      <c r="AX33" s="615">
        <v>8</v>
      </c>
      <c r="AY33" s="615"/>
      <c r="AZ33" s="615"/>
      <c r="BA33" s="615"/>
    </row>
    <row r="34" spans="1:53" ht="21.75" customHeight="1" x14ac:dyDescent="0.35">
      <c r="A34" s="583">
        <v>3</v>
      </c>
      <c r="B34" s="584"/>
      <c r="C34" s="585">
        <v>33</v>
      </c>
      <c r="D34" s="586"/>
      <c r="E34" s="586"/>
      <c r="F34" s="587"/>
      <c r="G34" s="588">
        <v>4</v>
      </c>
      <c r="H34" s="589"/>
      <c r="I34" s="584"/>
      <c r="J34" s="588">
        <v>3</v>
      </c>
      <c r="K34" s="589"/>
      <c r="L34" s="589"/>
      <c r="M34" s="584"/>
      <c r="N34" s="588"/>
      <c r="O34" s="589"/>
      <c r="P34" s="584"/>
      <c r="Q34" s="590"/>
      <c r="R34" s="591"/>
      <c r="S34" s="592"/>
      <c r="T34" s="588">
        <v>12</v>
      </c>
      <c r="U34" s="596"/>
      <c r="V34" s="597"/>
      <c r="W34" s="585">
        <f t="shared" si="0"/>
        <v>52</v>
      </c>
      <c r="X34" s="593"/>
      <c r="Y34" s="595"/>
      <c r="Z34" s="494"/>
      <c r="AA34" s="625" t="s">
        <v>258</v>
      </c>
      <c r="AB34" s="626"/>
      <c r="AC34" s="626"/>
      <c r="AD34" s="626"/>
      <c r="AE34" s="626"/>
      <c r="AF34" s="626"/>
      <c r="AG34" s="627"/>
      <c r="AH34" s="631">
        <v>6</v>
      </c>
      <c r="AI34" s="632"/>
      <c r="AJ34" s="633"/>
      <c r="AK34" s="637">
        <v>3</v>
      </c>
      <c r="AL34" s="638"/>
      <c r="AM34" s="639"/>
      <c r="AN34" s="503"/>
      <c r="AO34" s="614"/>
      <c r="AP34" s="614"/>
      <c r="AQ34" s="614"/>
      <c r="AR34" s="614"/>
      <c r="AS34" s="615"/>
      <c r="AT34" s="615"/>
      <c r="AU34" s="615"/>
      <c r="AV34" s="615"/>
      <c r="AW34" s="615"/>
      <c r="AX34" s="615"/>
      <c r="AY34" s="615"/>
      <c r="AZ34" s="615"/>
      <c r="BA34" s="615"/>
    </row>
    <row r="35" spans="1:53" ht="22.5" customHeight="1" x14ac:dyDescent="0.35">
      <c r="A35" s="583">
        <v>4</v>
      </c>
      <c r="B35" s="584"/>
      <c r="C35" s="585">
        <v>32</v>
      </c>
      <c r="D35" s="586"/>
      <c r="E35" s="586"/>
      <c r="F35" s="587"/>
      <c r="G35" s="588">
        <v>4</v>
      </c>
      <c r="H35" s="589"/>
      <c r="I35" s="584"/>
      <c r="J35" s="588">
        <v>3</v>
      </c>
      <c r="K35" s="589"/>
      <c r="L35" s="589"/>
      <c r="M35" s="584"/>
      <c r="N35" s="588"/>
      <c r="O35" s="589"/>
      <c r="P35" s="584"/>
      <c r="Q35" s="609">
        <v>1</v>
      </c>
      <c r="R35" s="591"/>
      <c r="S35" s="592"/>
      <c r="T35" s="624">
        <v>2</v>
      </c>
      <c r="U35" s="596"/>
      <c r="V35" s="597"/>
      <c r="W35" s="585">
        <f t="shared" si="0"/>
        <v>42</v>
      </c>
      <c r="X35" s="593"/>
      <c r="Y35" s="595"/>
      <c r="Z35" s="494"/>
      <c r="AA35" s="628"/>
      <c r="AB35" s="629"/>
      <c r="AC35" s="629"/>
      <c r="AD35" s="629"/>
      <c r="AE35" s="629"/>
      <c r="AF35" s="629"/>
      <c r="AG35" s="630"/>
      <c r="AH35" s="634"/>
      <c r="AI35" s="635"/>
      <c r="AJ35" s="636"/>
      <c r="AK35" s="634"/>
      <c r="AL35" s="635"/>
      <c r="AM35" s="636"/>
      <c r="AN35" s="504"/>
      <c r="AO35" s="614"/>
      <c r="AP35" s="614"/>
      <c r="AQ35" s="614"/>
      <c r="AR35" s="614"/>
      <c r="AS35" s="615"/>
      <c r="AT35" s="615"/>
      <c r="AU35" s="615"/>
      <c r="AV35" s="615"/>
      <c r="AW35" s="615"/>
      <c r="AX35" s="615"/>
      <c r="AY35" s="615"/>
      <c r="AZ35" s="615"/>
      <c r="BA35" s="615"/>
    </row>
    <row r="36" spans="1:53" ht="34.5" customHeight="1" x14ac:dyDescent="0.25">
      <c r="A36" s="599" t="s">
        <v>15</v>
      </c>
      <c r="B36" s="600"/>
      <c r="C36" s="601">
        <f>SUM(C32:F35)</f>
        <v>131</v>
      </c>
      <c r="D36" s="602"/>
      <c r="E36" s="602"/>
      <c r="F36" s="603"/>
      <c r="G36" s="604">
        <f>SUM(G32:I35)</f>
        <v>16</v>
      </c>
      <c r="H36" s="605"/>
      <c r="I36" s="600"/>
      <c r="J36" s="606">
        <f>SUM(J32:M35)</f>
        <v>12</v>
      </c>
      <c r="K36" s="607"/>
      <c r="L36" s="607"/>
      <c r="M36" s="608"/>
      <c r="N36" s="606">
        <f>SUM(N32:P35)</f>
        <v>0</v>
      </c>
      <c r="O36" s="607"/>
      <c r="P36" s="608"/>
      <c r="Q36" s="609">
        <f>SUM(Q32:S35)</f>
        <v>1</v>
      </c>
      <c r="R36" s="610"/>
      <c r="S36" s="611"/>
      <c r="T36" s="604">
        <f>SUM(T32:V35)</f>
        <v>38</v>
      </c>
      <c r="U36" s="612"/>
      <c r="V36" s="613"/>
      <c r="W36" s="604">
        <f>SUM(W32:Y35)</f>
        <v>198</v>
      </c>
      <c r="X36" s="612"/>
      <c r="Y36" s="613"/>
      <c r="Z36" s="494"/>
      <c r="AA36" s="616" t="s">
        <v>237</v>
      </c>
      <c r="AB36" s="617"/>
      <c r="AC36" s="617"/>
      <c r="AD36" s="617"/>
      <c r="AE36" s="617"/>
      <c r="AF36" s="617"/>
      <c r="AG36" s="618"/>
      <c r="AH36" s="619">
        <v>8</v>
      </c>
      <c r="AI36" s="620"/>
      <c r="AJ36" s="621"/>
      <c r="AK36" s="619">
        <v>3</v>
      </c>
      <c r="AL36" s="622"/>
      <c r="AM36" s="623"/>
      <c r="AN36" s="505"/>
      <c r="AO36" s="614"/>
      <c r="AP36" s="614"/>
      <c r="AQ36" s="614"/>
      <c r="AR36" s="614"/>
      <c r="AS36" s="615"/>
      <c r="AT36" s="615"/>
      <c r="AU36" s="615"/>
      <c r="AV36" s="615"/>
      <c r="AW36" s="615"/>
      <c r="AX36" s="615"/>
      <c r="AY36" s="615"/>
      <c r="AZ36" s="615"/>
      <c r="BA36" s="615"/>
    </row>
  </sheetData>
  <mergeCells count="103"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tabSelected="1" view="pageBreakPreview" topLeftCell="A43" zoomScale="115" zoomScaleNormal="70" zoomScaleSheetLayoutView="115" zoomScalePageLayoutView="50" workbookViewId="0">
      <selection activeCell="D48" sqref="D48"/>
    </sheetView>
  </sheetViews>
  <sheetFormatPr defaultRowHeight="15.75" x14ac:dyDescent="0.25"/>
  <cols>
    <col min="1" max="1" width="11.28515625" style="184" customWidth="1"/>
    <col min="2" max="2" width="46.5703125" style="105" customWidth="1"/>
    <col min="3" max="3" width="6.7109375" style="185" customWidth="1"/>
    <col min="4" max="4" width="12" style="186" customWidth="1"/>
    <col min="5" max="5" width="7.28515625" style="186" customWidth="1"/>
    <col min="6" max="6" width="6.42578125" style="185" customWidth="1"/>
    <col min="7" max="7" width="7.42578125" style="185" customWidth="1"/>
    <col min="8" max="8" width="9.85546875" style="185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3" width="0" style="105" hidden="1" customWidth="1"/>
    <col min="44" max="16384" width="9.140625" style="105"/>
  </cols>
  <sheetData>
    <row r="1" spans="1:42" s="103" customFormat="1" ht="18.75" thickBot="1" x14ac:dyDescent="0.3">
      <c r="A1" s="701" t="s">
        <v>304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3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6" t="s">
        <v>188</v>
      </c>
      <c r="B2" s="729" t="s">
        <v>110</v>
      </c>
      <c r="C2" s="732" t="s">
        <v>91</v>
      </c>
      <c r="D2" s="733"/>
      <c r="E2" s="733"/>
      <c r="F2" s="734"/>
      <c r="G2" s="678" t="s">
        <v>111</v>
      </c>
      <c r="H2" s="720" t="s">
        <v>112</v>
      </c>
      <c r="I2" s="721"/>
      <c r="J2" s="721"/>
      <c r="K2" s="721"/>
      <c r="L2" s="721"/>
      <c r="M2" s="722"/>
      <c r="N2" s="704" t="s">
        <v>333</v>
      </c>
      <c r="O2" s="705"/>
      <c r="P2" s="705"/>
      <c r="Q2" s="705"/>
      <c r="R2" s="705"/>
      <c r="S2" s="705"/>
      <c r="T2" s="705"/>
      <c r="U2" s="705"/>
      <c r="V2" s="705"/>
      <c r="W2" s="705"/>
      <c r="X2" s="706"/>
      <c r="AF2" s="659" t="s">
        <v>92</v>
      </c>
      <c r="AG2" s="659"/>
      <c r="AH2" s="659"/>
      <c r="AI2" s="659" t="s">
        <v>93</v>
      </c>
      <c r="AJ2" s="659"/>
      <c r="AK2" s="659"/>
      <c r="AL2" s="659" t="s">
        <v>117</v>
      </c>
      <c r="AM2" s="659"/>
      <c r="AN2" s="659"/>
      <c r="AO2" s="659" t="s">
        <v>118</v>
      </c>
      <c r="AP2" s="659"/>
    </row>
    <row r="3" spans="1:42" s="103" customFormat="1" ht="16.5" thickBot="1" x14ac:dyDescent="0.3">
      <c r="A3" s="727"/>
      <c r="B3" s="730"/>
      <c r="C3" s="681" t="s">
        <v>94</v>
      </c>
      <c r="D3" s="668" t="s">
        <v>95</v>
      </c>
      <c r="E3" s="683" t="s">
        <v>96</v>
      </c>
      <c r="F3" s="684"/>
      <c r="G3" s="679"/>
      <c r="H3" s="685" t="s">
        <v>6</v>
      </c>
      <c r="I3" s="723" t="s">
        <v>113</v>
      </c>
      <c r="J3" s="724"/>
      <c r="K3" s="724"/>
      <c r="L3" s="725"/>
      <c r="M3" s="664" t="s">
        <v>114</v>
      </c>
      <c r="N3" s="707"/>
      <c r="O3" s="708"/>
      <c r="P3" s="708"/>
      <c r="Q3" s="708"/>
      <c r="R3" s="708"/>
      <c r="S3" s="708"/>
      <c r="T3" s="708"/>
      <c r="U3" s="708"/>
      <c r="V3" s="708"/>
      <c r="W3" s="708"/>
      <c r="X3" s="709"/>
      <c r="AF3" s="243">
        <v>1</v>
      </c>
      <c r="AG3" s="243" t="s">
        <v>189</v>
      </c>
      <c r="AH3" s="243" t="s">
        <v>190</v>
      </c>
      <c r="AI3" s="243">
        <v>3</v>
      </c>
      <c r="AJ3" s="243" t="s">
        <v>191</v>
      </c>
      <c r="AK3" s="243" t="s">
        <v>192</v>
      </c>
      <c r="AL3" s="243">
        <v>5</v>
      </c>
      <c r="AM3" s="243" t="s">
        <v>193</v>
      </c>
      <c r="AN3" s="243" t="s">
        <v>194</v>
      </c>
      <c r="AO3" s="243">
        <v>7</v>
      </c>
      <c r="AP3" s="243">
        <v>8</v>
      </c>
    </row>
    <row r="4" spans="1:42" s="103" customFormat="1" ht="16.5" thickBot="1" x14ac:dyDescent="0.3">
      <c r="A4" s="727"/>
      <c r="B4" s="730"/>
      <c r="C4" s="681"/>
      <c r="D4" s="668"/>
      <c r="E4" s="668" t="s">
        <v>97</v>
      </c>
      <c r="F4" s="670" t="s">
        <v>98</v>
      </c>
      <c r="G4" s="679"/>
      <c r="H4" s="686"/>
      <c r="I4" s="713" t="s">
        <v>15</v>
      </c>
      <c r="J4" s="713" t="s">
        <v>19</v>
      </c>
      <c r="K4" s="713" t="s">
        <v>115</v>
      </c>
      <c r="L4" s="713" t="s">
        <v>116</v>
      </c>
      <c r="M4" s="665"/>
      <c r="N4" s="710" t="s">
        <v>92</v>
      </c>
      <c r="O4" s="711"/>
      <c r="P4" s="712"/>
      <c r="Q4" s="710" t="s">
        <v>93</v>
      </c>
      <c r="R4" s="711"/>
      <c r="S4" s="712"/>
      <c r="T4" s="710" t="s">
        <v>117</v>
      </c>
      <c r="U4" s="711"/>
      <c r="V4" s="712"/>
      <c r="W4" s="710" t="s">
        <v>118</v>
      </c>
      <c r="X4" s="712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7"/>
      <c r="B5" s="730"/>
      <c r="C5" s="681"/>
      <c r="D5" s="668"/>
      <c r="E5" s="668"/>
      <c r="F5" s="670"/>
      <c r="G5" s="679"/>
      <c r="H5" s="686"/>
      <c r="I5" s="714"/>
      <c r="J5" s="714"/>
      <c r="K5" s="714"/>
      <c r="L5" s="714"/>
      <c r="M5" s="665"/>
      <c r="N5" s="170">
        <v>1</v>
      </c>
      <c r="O5" s="171" t="s">
        <v>189</v>
      </c>
      <c r="P5" s="172" t="s">
        <v>190</v>
      </c>
      <c r="Q5" s="170">
        <v>3</v>
      </c>
      <c r="R5" s="171" t="s">
        <v>191</v>
      </c>
      <c r="S5" s="173" t="s">
        <v>192</v>
      </c>
      <c r="T5" s="174">
        <v>5</v>
      </c>
      <c r="U5" s="171" t="s">
        <v>193</v>
      </c>
      <c r="V5" s="173" t="s">
        <v>194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7"/>
      <c r="B6" s="730"/>
      <c r="C6" s="681"/>
      <c r="D6" s="668"/>
      <c r="E6" s="668"/>
      <c r="F6" s="670"/>
      <c r="G6" s="679"/>
      <c r="H6" s="686"/>
      <c r="I6" s="714"/>
      <c r="J6" s="714"/>
      <c r="K6" s="714"/>
      <c r="L6" s="714"/>
      <c r="M6" s="666"/>
      <c r="N6" s="716" t="s">
        <v>334</v>
      </c>
      <c r="O6" s="717"/>
      <c r="P6" s="718"/>
      <c r="Q6" s="718"/>
      <c r="R6" s="718"/>
      <c r="S6" s="718"/>
      <c r="T6" s="718"/>
      <c r="U6" s="718"/>
      <c r="V6" s="718"/>
      <c r="W6" s="718"/>
      <c r="X6" s="719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8"/>
      <c r="B7" s="731"/>
      <c r="C7" s="682"/>
      <c r="D7" s="669"/>
      <c r="E7" s="669"/>
      <c r="F7" s="671"/>
      <c r="G7" s="680"/>
      <c r="H7" s="687"/>
      <c r="I7" s="715"/>
      <c r="J7" s="715"/>
      <c r="K7" s="715"/>
      <c r="L7" s="715"/>
      <c r="M7" s="667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660" t="s">
        <v>119</v>
      </c>
      <c r="B9" s="661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61"/>
      <c r="O9" s="661"/>
      <c r="P9" s="661"/>
      <c r="Q9" s="661"/>
      <c r="R9" s="661"/>
      <c r="S9" s="661"/>
      <c r="T9" s="661"/>
      <c r="U9" s="661"/>
      <c r="V9" s="661"/>
      <c r="W9" s="661"/>
      <c r="X9" s="663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675" t="s">
        <v>143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7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244" t="s">
        <v>99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92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55" t="s">
        <v>100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93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55" t="s">
        <v>101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117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55" t="s">
        <v>120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118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55" t="s">
        <v>121</v>
      </c>
      <c r="B15" s="256" t="s">
        <v>33</v>
      </c>
      <c r="C15" s="268"/>
      <c r="D15" s="269" t="s">
        <v>168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77" t="s">
        <v>122</v>
      </c>
      <c r="B16" s="278" t="s">
        <v>308</v>
      </c>
      <c r="C16" s="257"/>
      <c r="D16" s="180" t="s">
        <v>167</v>
      </c>
      <c r="E16" s="265"/>
      <c r="F16" s="279"/>
      <c r="G16" s="280">
        <v>2</v>
      </c>
      <c r="H16" s="281">
        <f t="shared" si="0"/>
        <v>60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30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77" t="s">
        <v>123</v>
      </c>
      <c r="B17" s="278" t="s">
        <v>34</v>
      </c>
      <c r="C17" s="257">
        <v>1</v>
      </c>
      <c r="D17" s="180"/>
      <c r="E17" s="265"/>
      <c r="F17" s="279"/>
      <c r="G17" s="280">
        <v>7</v>
      </c>
      <c r="H17" s="281">
        <f t="shared" si="0"/>
        <v>210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135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77" t="s">
        <v>125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90" t="s">
        <v>217</v>
      </c>
      <c r="B19" s="291" t="s">
        <v>219</v>
      </c>
      <c r="C19" s="262"/>
      <c r="D19" s="263">
        <v>1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90" t="s">
        <v>218</v>
      </c>
      <c r="B20" s="291" t="s">
        <v>220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77" t="s">
        <v>125</v>
      </c>
      <c r="B21" s="278" t="s">
        <v>124</v>
      </c>
      <c r="C21" s="257"/>
      <c r="D21" s="282">
        <v>4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77" t="s">
        <v>126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77" t="s">
        <v>144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90" t="s">
        <v>221</v>
      </c>
      <c r="B24" s="291" t="s">
        <v>223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90" t="s">
        <v>222</v>
      </c>
      <c r="B25" s="291" t="s">
        <v>224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96" t="s">
        <v>145</v>
      </c>
      <c r="B26" s="297" t="s">
        <v>37</v>
      </c>
      <c r="C26" s="298"/>
      <c r="D26" s="282">
        <v>1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77" t="s">
        <v>146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">
      <c r="A28" s="672" t="s">
        <v>259</v>
      </c>
      <c r="B28" s="673"/>
      <c r="C28" s="673"/>
      <c r="D28" s="673"/>
      <c r="E28" s="673"/>
      <c r="F28" s="674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">
      <c r="A29" s="735" t="s">
        <v>147</v>
      </c>
      <c r="B29" s="736"/>
      <c r="C29" s="736"/>
      <c r="D29" s="736"/>
      <c r="E29" s="736"/>
      <c r="F29" s="736"/>
      <c r="G29" s="736"/>
      <c r="H29" s="736"/>
      <c r="I29" s="736"/>
      <c r="J29" s="736"/>
      <c r="K29" s="736"/>
      <c r="L29" s="736"/>
      <c r="M29" s="736"/>
      <c r="N29" s="737"/>
      <c r="O29" s="737"/>
      <c r="P29" s="737"/>
      <c r="Q29" s="737"/>
      <c r="R29" s="737"/>
      <c r="S29" s="737"/>
      <c r="T29" s="737"/>
      <c r="U29" s="737"/>
      <c r="V29" s="737"/>
      <c r="W29" s="737"/>
      <c r="X29" s="738"/>
    </row>
    <row r="30" spans="1:43" ht="16.5" customHeight="1" x14ac:dyDescent="0.25">
      <c r="A30" s="150" t="s">
        <v>127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177</v>
      </c>
      <c r="J30" s="136">
        <f t="shared" si="20"/>
        <v>81</v>
      </c>
      <c r="K30" s="136">
        <f t="shared" si="20"/>
        <v>48</v>
      </c>
      <c r="L30" s="136">
        <f t="shared" si="20"/>
        <v>48</v>
      </c>
      <c r="M30" s="161">
        <f t="shared" si="20"/>
        <v>273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92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25">
      <c r="A31" s="54" t="s">
        <v>148</v>
      </c>
      <c r="B31" s="55" t="s">
        <v>225</v>
      </c>
      <c r="C31" s="56" t="s">
        <v>167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105</v>
      </c>
      <c r="J31" s="60">
        <v>45</v>
      </c>
      <c r="K31" s="60">
        <v>30</v>
      </c>
      <c r="L31" s="60">
        <v>30</v>
      </c>
      <c r="M31" s="195">
        <f t="shared" ref="M31" si="23">H31-I31</f>
        <v>165</v>
      </c>
      <c r="N31" s="61">
        <v>7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93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25">
      <c r="A32" s="54" t="s">
        <v>152</v>
      </c>
      <c r="B32" s="55" t="s">
        <v>226</v>
      </c>
      <c r="C32" s="56" t="s">
        <v>227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117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x14ac:dyDescent="0.25">
      <c r="A33" s="312" t="s">
        <v>153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66</v>
      </c>
      <c r="K33" s="316">
        <f t="shared" si="28"/>
        <v>48</v>
      </c>
      <c r="L33" s="316">
        <f t="shared" si="28"/>
        <v>33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118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25">
      <c r="A34" s="151" t="s">
        <v>154</v>
      </c>
      <c r="B34" s="149" t="s">
        <v>228</v>
      </c>
      <c r="C34" s="140"/>
      <c r="D34" s="114" t="s">
        <v>227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36</v>
      </c>
      <c r="K34" s="263">
        <v>18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25">
      <c r="A35" s="151" t="s">
        <v>155</v>
      </c>
      <c r="B35" s="149" t="s">
        <v>229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30</v>
      </c>
      <c r="L35" s="263">
        <v>15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x14ac:dyDescent="0.25">
      <c r="A36" s="312" t="s">
        <v>156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25">
      <c r="A37" s="151" t="s">
        <v>157</v>
      </c>
      <c r="B37" s="149" t="s">
        <v>230</v>
      </c>
      <c r="C37" s="140"/>
      <c r="D37" s="114" t="s">
        <v>106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25">
      <c r="A38" s="151" t="s">
        <v>158</v>
      </c>
      <c r="B38" s="149" t="s">
        <v>231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x14ac:dyDescent="0.25">
      <c r="A39" s="312" t="s">
        <v>159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25">
      <c r="A40" s="151" t="s">
        <v>160</v>
      </c>
      <c r="B40" s="149" t="s">
        <v>233</v>
      </c>
      <c r="C40" s="140"/>
      <c r="D40" s="114" t="s">
        <v>168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25">
      <c r="A41" s="151" t="s">
        <v>161</v>
      </c>
      <c r="B41" s="149" t="s">
        <v>234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25">
      <c r="A42" s="151" t="s">
        <v>232</v>
      </c>
      <c r="B42" s="149" t="s">
        <v>151</v>
      </c>
      <c r="C42" s="140"/>
      <c r="D42" s="121"/>
      <c r="E42" s="116"/>
      <c r="F42" s="141" t="s">
        <v>198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321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x14ac:dyDescent="0.25">
      <c r="A43" s="312" t="s">
        <v>162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x14ac:dyDescent="0.25">
      <c r="A44" s="312" t="s">
        <v>163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25">
      <c r="A45" s="151" t="s">
        <v>235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25">
      <c r="A46" s="151" t="s">
        <v>236</v>
      </c>
      <c r="B46" s="149" t="s">
        <v>48</v>
      </c>
      <c r="C46" s="140"/>
      <c r="D46" s="121"/>
      <c r="E46" s="116"/>
      <c r="F46" s="141" t="s">
        <v>199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321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x14ac:dyDescent="0.25">
      <c r="A47" s="312" t="s">
        <v>197</v>
      </c>
      <c r="B47" s="313" t="s">
        <v>171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">
      <c r="A48" s="323" t="s">
        <v>164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5" thickBot="1" x14ac:dyDescent="0.3">
      <c r="A49" s="672" t="s">
        <v>200</v>
      </c>
      <c r="B49" s="673"/>
      <c r="C49" s="673"/>
      <c r="D49" s="673"/>
      <c r="E49" s="673"/>
      <c r="F49" s="674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1014</v>
      </c>
      <c r="J49" s="326">
        <f t="shared" si="35"/>
        <v>402</v>
      </c>
      <c r="K49" s="326">
        <f t="shared" si="35"/>
        <v>480</v>
      </c>
      <c r="L49" s="326">
        <f t="shared" si="35"/>
        <v>132</v>
      </c>
      <c r="M49" s="326">
        <f t="shared" si="35"/>
        <v>1791</v>
      </c>
      <c r="N49" s="326">
        <f>SUM(N30:N48)</f>
        <v>7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5" thickBot="1" x14ac:dyDescent="0.3">
      <c r="A50" s="739" t="s">
        <v>201</v>
      </c>
      <c r="B50" s="740"/>
      <c r="C50" s="740"/>
      <c r="D50" s="740"/>
      <c r="E50" s="740"/>
      <c r="F50" s="740"/>
      <c r="G50" s="740"/>
      <c r="H50" s="740"/>
      <c r="I50" s="697"/>
      <c r="J50" s="697"/>
      <c r="K50" s="697"/>
      <c r="L50" s="697"/>
      <c r="M50" s="697"/>
      <c r="N50" s="740"/>
      <c r="O50" s="740"/>
      <c r="P50" s="740"/>
      <c r="Q50" s="740"/>
      <c r="R50" s="740"/>
      <c r="S50" s="740"/>
      <c r="T50" s="740"/>
      <c r="U50" s="740"/>
      <c r="V50" s="740"/>
      <c r="W50" s="740"/>
      <c r="X50" s="741"/>
    </row>
    <row r="51" spans="1:43" s="103" customFormat="1" x14ac:dyDescent="0.25">
      <c r="A51" s="244" t="s">
        <v>139</v>
      </c>
      <c r="B51" s="328" t="s">
        <v>202</v>
      </c>
      <c r="C51" s="46"/>
      <c r="D51" s="45" t="s">
        <v>344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322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25">
      <c r="A52" s="277" t="s">
        <v>140</v>
      </c>
      <c r="B52" s="337" t="s">
        <v>257</v>
      </c>
      <c r="C52" s="338"/>
      <c r="D52" s="339" t="s">
        <v>195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92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25">
      <c r="A53" s="277" t="s">
        <v>203</v>
      </c>
      <c r="B53" s="347" t="s">
        <v>258</v>
      </c>
      <c r="C53" s="35"/>
      <c r="D53" s="36" t="s">
        <v>199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93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5" thickBot="1" x14ac:dyDescent="0.3">
      <c r="A54" s="296" t="s">
        <v>204</v>
      </c>
      <c r="B54" s="350" t="s">
        <v>237</v>
      </c>
      <c r="C54" s="351"/>
      <c r="D54" s="352" t="s">
        <v>205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117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5" thickBot="1" x14ac:dyDescent="0.3">
      <c r="A55" s="696" t="s">
        <v>206</v>
      </c>
      <c r="B55" s="697"/>
      <c r="C55" s="697"/>
      <c r="D55" s="697"/>
      <c r="E55" s="697"/>
      <c r="F55" s="698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118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25">
      <c r="A56" s="696" t="s">
        <v>314</v>
      </c>
      <c r="B56" s="697"/>
      <c r="C56" s="697"/>
      <c r="D56" s="697"/>
      <c r="E56" s="697"/>
      <c r="F56" s="697"/>
      <c r="G56" s="697"/>
      <c r="H56" s="697"/>
      <c r="I56" s="697"/>
      <c r="J56" s="697"/>
      <c r="K56" s="697"/>
      <c r="L56" s="697"/>
      <c r="M56" s="697"/>
      <c r="N56" s="697"/>
      <c r="O56" s="697"/>
      <c r="P56" s="697"/>
      <c r="Q56" s="697"/>
      <c r="R56" s="697"/>
      <c r="S56" s="697"/>
      <c r="T56" s="697"/>
      <c r="U56" s="697"/>
      <c r="V56" s="697"/>
      <c r="W56" s="697"/>
      <c r="X56" s="698"/>
      <c r="AE56" s="98">
        <f>SUM(AE52:AE55)</f>
        <v>19.5</v>
      </c>
    </row>
    <row r="57" spans="1:43" s="103" customFormat="1" ht="33" customHeight="1" thickBot="1" x14ac:dyDescent="0.3">
      <c r="A57" s="362" t="s">
        <v>207</v>
      </c>
      <c r="B57" s="363" t="s">
        <v>315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743" t="s">
        <v>208</v>
      </c>
      <c r="B58" s="744"/>
      <c r="C58" s="744"/>
      <c r="D58" s="744"/>
      <c r="E58" s="744"/>
      <c r="F58" s="745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5" thickBot="1" x14ac:dyDescent="0.3">
      <c r="A59" s="746" t="s">
        <v>209</v>
      </c>
      <c r="B59" s="747"/>
      <c r="C59" s="747"/>
      <c r="D59" s="747"/>
      <c r="E59" s="747"/>
      <c r="F59" s="747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1689</v>
      </c>
      <c r="J59" s="381">
        <f t="shared" si="54"/>
        <v>642</v>
      </c>
      <c r="K59" s="381">
        <f t="shared" si="54"/>
        <v>573</v>
      </c>
      <c r="L59" s="381">
        <f t="shared" si="54"/>
        <v>474</v>
      </c>
      <c r="M59" s="381">
        <f t="shared" si="54"/>
        <v>3426</v>
      </c>
      <c r="N59" s="381">
        <f t="shared" ref="N59:X59" si="55">N49+N28+N55+N58</f>
        <v>24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25">
      <c r="A60" s="748" t="s">
        <v>128</v>
      </c>
      <c r="B60" s="749"/>
      <c r="C60" s="749"/>
      <c r="D60" s="749"/>
      <c r="E60" s="749"/>
      <c r="F60" s="749"/>
      <c r="G60" s="749"/>
      <c r="H60" s="749"/>
      <c r="I60" s="749"/>
      <c r="J60" s="749"/>
      <c r="K60" s="749"/>
      <c r="L60" s="749"/>
      <c r="M60" s="749"/>
      <c r="N60" s="749"/>
      <c r="O60" s="749"/>
      <c r="P60" s="749"/>
      <c r="Q60" s="749"/>
      <c r="R60" s="749"/>
      <c r="S60" s="749"/>
      <c r="T60" s="749"/>
      <c r="U60" s="749"/>
      <c r="V60" s="749"/>
      <c r="W60" s="749"/>
      <c r="X60" s="750"/>
    </row>
    <row r="61" spans="1:43" ht="18" customHeight="1" thickBot="1" x14ac:dyDescent="0.3">
      <c r="A61" s="690" t="s">
        <v>149</v>
      </c>
      <c r="B61" s="691"/>
      <c r="C61" s="691"/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691"/>
      <c r="O61" s="691"/>
      <c r="P61" s="691"/>
      <c r="Q61" s="691"/>
      <c r="R61" s="691"/>
      <c r="S61" s="691"/>
      <c r="T61" s="691"/>
      <c r="U61" s="691"/>
      <c r="V61" s="691"/>
      <c r="W61" s="691"/>
      <c r="X61" s="692"/>
    </row>
    <row r="62" spans="1:43" x14ac:dyDescent="0.25">
      <c r="A62" s="699" t="s">
        <v>104</v>
      </c>
      <c r="B62" s="382" t="s">
        <v>238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92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25">
      <c r="A63" s="695"/>
      <c r="B63" s="393" t="s">
        <v>239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93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25">
      <c r="A64" s="700"/>
      <c r="B64" s="393" t="s">
        <v>316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117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25">
      <c r="A65" s="694" t="s">
        <v>105</v>
      </c>
      <c r="B65" s="393" t="s">
        <v>272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118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25">
      <c r="A66" s="695"/>
      <c r="B66" s="256" t="s">
        <v>271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412"/>
      <c r="B67" s="393" t="s">
        <v>316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25">
      <c r="A68" s="694" t="s">
        <v>275</v>
      </c>
      <c r="B68" s="256" t="s">
        <v>273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25">
      <c r="A69" s="695"/>
      <c r="B69" s="256" t="s">
        <v>274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5" thickBot="1" x14ac:dyDescent="0.3">
      <c r="A70" s="742"/>
      <c r="B70" s="414" t="s">
        <v>316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5" thickBot="1" x14ac:dyDescent="0.3">
      <c r="A71" s="672" t="s">
        <v>150</v>
      </c>
      <c r="B71" s="673"/>
      <c r="C71" s="673"/>
      <c r="D71" s="673"/>
      <c r="E71" s="673"/>
      <c r="F71" s="673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5" thickBot="1" x14ac:dyDescent="0.3">
      <c r="A72" s="690" t="s">
        <v>210</v>
      </c>
      <c r="B72" s="691"/>
      <c r="C72" s="691"/>
      <c r="D72" s="691"/>
      <c r="E72" s="691"/>
      <c r="F72" s="691"/>
      <c r="G72" s="691"/>
      <c r="H72" s="691"/>
      <c r="I72" s="676"/>
      <c r="J72" s="676"/>
      <c r="K72" s="676"/>
      <c r="L72" s="676"/>
      <c r="M72" s="676"/>
      <c r="N72" s="691"/>
      <c r="O72" s="691"/>
      <c r="P72" s="691"/>
      <c r="Q72" s="691"/>
      <c r="R72" s="691"/>
      <c r="S72" s="691"/>
      <c r="T72" s="691"/>
      <c r="U72" s="691"/>
      <c r="V72" s="691"/>
      <c r="W72" s="691"/>
      <c r="X72" s="692"/>
    </row>
    <row r="73" spans="1:43" x14ac:dyDescent="0.25">
      <c r="A73" s="693" t="s">
        <v>129</v>
      </c>
      <c r="B73" s="118" t="s">
        <v>240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92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25">
      <c r="A74" s="689"/>
      <c r="B74" s="118" t="s">
        <v>241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93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25">
      <c r="A75" s="688" t="s">
        <v>130</v>
      </c>
      <c r="B75" s="51" t="s">
        <v>242</v>
      </c>
      <c r="C75" s="113"/>
      <c r="D75" s="114" t="s">
        <v>169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117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5" x14ac:dyDescent="0.25">
      <c r="A76" s="689"/>
      <c r="B76" s="118" t="s">
        <v>243</v>
      </c>
      <c r="C76" s="113"/>
      <c r="D76" s="114" t="s">
        <v>169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118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25">
      <c r="A77" s="688" t="s">
        <v>131</v>
      </c>
      <c r="B77" s="118" t="s">
        <v>244</v>
      </c>
      <c r="C77" s="113"/>
      <c r="D77" s="114" t="s">
        <v>169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25">
      <c r="A78" s="689"/>
      <c r="B78" s="118" t="s">
        <v>170</v>
      </c>
      <c r="C78" s="113"/>
      <c r="D78" s="114" t="s">
        <v>169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25">
      <c r="A79" s="688" t="s">
        <v>132</v>
      </c>
      <c r="B79" s="118" t="s">
        <v>263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25">
      <c r="A80" s="689"/>
      <c r="B80" s="118" t="s">
        <v>265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5" x14ac:dyDescent="0.25">
      <c r="A81" s="688" t="s">
        <v>133</v>
      </c>
      <c r="B81" s="118" t="s">
        <v>245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5" x14ac:dyDescent="0.25">
      <c r="A82" s="689"/>
      <c r="B82" s="118" t="s">
        <v>246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25">
      <c r="A83" s="688" t="s">
        <v>134</v>
      </c>
      <c r="B83" s="418" t="s">
        <v>276</v>
      </c>
      <c r="C83" s="113"/>
      <c r="D83" s="114" t="s">
        <v>138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25">
      <c r="A84" s="689"/>
      <c r="B84" s="419" t="s">
        <v>277</v>
      </c>
      <c r="C84" s="113"/>
      <c r="D84" s="114" t="s">
        <v>138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25">
      <c r="A85" s="688" t="s">
        <v>135</v>
      </c>
      <c r="B85" s="118" t="s">
        <v>253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25">
      <c r="A86" s="689"/>
      <c r="B86" s="118" t="s">
        <v>247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5" x14ac:dyDescent="0.25">
      <c r="A87" s="688" t="s">
        <v>136</v>
      </c>
      <c r="B87" s="118" t="s">
        <v>262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5" x14ac:dyDescent="0.25">
      <c r="A88" s="689"/>
      <c r="B88" s="118" t="s">
        <v>254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25">
      <c r="A89" s="688" t="s">
        <v>137</v>
      </c>
      <c r="B89" s="118" t="s">
        <v>248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25">
      <c r="A90" s="689"/>
      <c r="B90" s="118" t="s">
        <v>249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25">
      <c r="A91" s="688" t="s">
        <v>172</v>
      </c>
      <c r="B91" s="418" t="s">
        <v>256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J91+L91+K91</f>
        <v>102</v>
      </c>
      <c r="J91" s="120">
        <v>34</v>
      </c>
      <c r="K91" s="121">
        <v>68</v>
      </c>
      <c r="L91" s="121"/>
      <c r="M91" s="122">
        <f t="shared" ref="M91" si="101">H91-I91</f>
        <v>168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">
      <c r="A92" s="689"/>
      <c r="B92" s="419" t="s">
        <v>250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J92+L92+K92</f>
        <v>102</v>
      </c>
      <c r="J92" s="120">
        <v>34</v>
      </c>
      <c r="K92" s="121">
        <v>68</v>
      </c>
      <c r="L92" s="121"/>
      <c r="M92" s="122">
        <f t="shared" ref="M92" si="103">H92-I92</f>
        <v>168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5" thickBot="1" x14ac:dyDescent="0.3">
      <c r="A93" s="672" t="s">
        <v>211</v>
      </c>
      <c r="B93" s="673"/>
      <c r="C93" s="673"/>
      <c r="D93" s="673"/>
      <c r="E93" s="673"/>
      <c r="F93" s="674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629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1036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5" thickBot="1" x14ac:dyDescent="0.3">
      <c r="A94" s="768" t="s">
        <v>212</v>
      </c>
      <c r="B94" s="769"/>
      <c r="C94" s="769"/>
      <c r="D94" s="769"/>
      <c r="E94" s="769"/>
      <c r="F94" s="770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794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1291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5" thickBot="1" x14ac:dyDescent="0.3">
      <c r="A95" s="771" t="s">
        <v>213</v>
      </c>
      <c r="B95" s="771"/>
      <c r="C95" s="771"/>
      <c r="D95" s="771"/>
      <c r="E95" s="771"/>
      <c r="F95" s="771"/>
      <c r="G95" s="420">
        <f t="shared" ref="G95:M95" si="108">G94+G59</f>
        <v>240</v>
      </c>
      <c r="H95" s="421">
        <f t="shared" si="108"/>
        <v>7200</v>
      </c>
      <c r="I95" s="421">
        <f t="shared" si="108"/>
        <v>2483</v>
      </c>
      <c r="J95" s="421">
        <f t="shared" si="108"/>
        <v>1043</v>
      </c>
      <c r="K95" s="421">
        <f t="shared" si="108"/>
        <v>891</v>
      </c>
      <c r="L95" s="421">
        <f t="shared" si="108"/>
        <v>549</v>
      </c>
      <c r="M95" s="421">
        <f t="shared" si="108"/>
        <v>4717</v>
      </c>
      <c r="N95" s="326">
        <f t="shared" ref="N95:X95" si="109">N59+N94</f>
        <v>24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5" thickBot="1" x14ac:dyDescent="0.3">
      <c r="A96" s="772" t="s">
        <v>107</v>
      </c>
      <c r="B96" s="772"/>
      <c r="C96" s="772"/>
      <c r="D96" s="772"/>
      <c r="E96" s="772"/>
      <c r="F96" s="772"/>
      <c r="G96" s="772"/>
      <c r="H96" s="772"/>
      <c r="I96" s="772"/>
      <c r="J96" s="772"/>
      <c r="K96" s="772"/>
      <c r="L96" s="772"/>
      <c r="M96" s="772"/>
      <c r="N96" s="326">
        <f>N95</f>
        <v>24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323</v>
      </c>
      <c r="AG96" s="91" t="s">
        <v>324</v>
      </c>
      <c r="AH96" s="91" t="s">
        <v>325</v>
      </c>
      <c r="AI96" s="91" t="s">
        <v>326</v>
      </c>
      <c r="AJ96" s="91" t="s">
        <v>327</v>
      </c>
      <c r="AK96" s="91"/>
      <c r="AL96" s="91"/>
      <c r="AM96" s="91"/>
      <c r="AN96" s="91"/>
      <c r="AO96" s="91"/>
      <c r="AP96" s="91"/>
    </row>
    <row r="97" spans="1:42" s="103" customFormat="1" ht="16.5" thickBot="1" x14ac:dyDescent="0.3">
      <c r="A97" s="773" t="s">
        <v>108</v>
      </c>
      <c r="B97" s="773"/>
      <c r="C97" s="773"/>
      <c r="D97" s="773"/>
      <c r="E97" s="773"/>
      <c r="F97" s="773"/>
      <c r="G97" s="773"/>
      <c r="H97" s="773"/>
      <c r="I97" s="773"/>
      <c r="J97" s="773"/>
      <c r="K97" s="773"/>
      <c r="L97" s="773"/>
      <c r="M97" s="773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92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5" thickBot="1" x14ac:dyDescent="0.3">
      <c r="A98" s="773" t="s">
        <v>141</v>
      </c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93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5" thickBot="1" x14ac:dyDescent="0.3">
      <c r="A99" s="773" t="s">
        <v>142</v>
      </c>
      <c r="B99" s="773"/>
      <c r="C99" s="773"/>
      <c r="D99" s="773"/>
      <c r="E99" s="773"/>
      <c r="F99" s="773"/>
      <c r="G99" s="773"/>
      <c r="H99" s="773"/>
      <c r="I99" s="773"/>
      <c r="J99" s="773"/>
      <c r="K99" s="773"/>
      <c r="L99" s="773"/>
      <c r="M99" s="773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117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5" thickBot="1" x14ac:dyDescent="0.3">
      <c r="A100" s="767" t="s">
        <v>109</v>
      </c>
      <c r="B100" s="767"/>
      <c r="C100" s="767"/>
      <c r="D100" s="767"/>
      <c r="E100" s="767"/>
      <c r="F100" s="767"/>
      <c r="G100" s="767"/>
      <c r="H100" s="767"/>
      <c r="I100" s="767"/>
      <c r="J100" s="767"/>
      <c r="K100" s="767"/>
      <c r="L100" s="767"/>
      <c r="M100" s="767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118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757" t="s">
        <v>214</v>
      </c>
      <c r="B101" s="758"/>
      <c r="C101" s="758"/>
      <c r="D101" s="758"/>
      <c r="E101" s="758"/>
      <c r="F101" s="758"/>
      <c r="G101" s="758"/>
      <c r="H101" s="758"/>
      <c r="I101" s="758"/>
      <c r="J101" s="758"/>
      <c r="K101" s="758"/>
      <c r="L101" s="758"/>
      <c r="M101" s="759"/>
      <c r="N101" s="760" t="s">
        <v>215</v>
      </c>
      <c r="O101" s="761"/>
      <c r="P101" s="762"/>
      <c r="Q101" s="751">
        <f>G59/G95*100</f>
        <v>71.041666666666671</v>
      </c>
      <c r="R101" s="763"/>
      <c r="S101" s="752"/>
      <c r="T101" s="751" t="s">
        <v>26</v>
      </c>
      <c r="U101" s="763"/>
      <c r="V101" s="752"/>
      <c r="W101" s="751">
        <f>G94/G95*100</f>
        <v>28.958333333333336</v>
      </c>
      <c r="X101" s="752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2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5" thickBot="1" x14ac:dyDescent="0.3">
      <c r="A103" s="177"/>
      <c r="B103" s="182"/>
      <c r="C103" s="766" t="s">
        <v>75</v>
      </c>
      <c r="D103" s="766"/>
      <c r="E103" s="766"/>
      <c r="F103" s="766"/>
      <c r="G103" s="766"/>
      <c r="H103" s="766"/>
      <c r="I103" s="766"/>
      <c r="J103" s="766"/>
      <c r="K103" s="766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25">
      <c r="A104" s="150" t="s">
        <v>167</v>
      </c>
      <c r="B104" s="436" t="s">
        <v>102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25">
      <c r="A105" s="151" t="s">
        <v>328</v>
      </c>
      <c r="B105" s="233" t="s">
        <v>102</v>
      </c>
      <c r="C105" s="268"/>
      <c r="D105" s="446" t="s">
        <v>329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25">
      <c r="A106" s="151" t="s">
        <v>330</v>
      </c>
      <c r="B106" s="233" t="s">
        <v>102</v>
      </c>
      <c r="C106" s="268"/>
      <c r="D106" s="454" t="s">
        <v>331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5" thickBot="1" x14ac:dyDescent="0.3">
      <c r="A107" s="235" t="s">
        <v>332</v>
      </c>
      <c r="B107" s="234" t="s">
        <v>102</v>
      </c>
      <c r="C107" s="369"/>
      <c r="D107" s="457" t="s">
        <v>175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103</v>
      </c>
      <c r="U107" s="464" t="s">
        <v>103</v>
      </c>
      <c r="V107" s="465" t="s">
        <v>103</v>
      </c>
      <c r="W107" s="212" t="s">
        <v>103</v>
      </c>
      <c r="X107" s="214"/>
    </row>
    <row r="108" spans="1:42" ht="47.25" x14ac:dyDescent="0.25">
      <c r="A108" s="150" t="s">
        <v>337</v>
      </c>
      <c r="B108" s="232" t="s">
        <v>338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25">
      <c r="A109" s="151"/>
      <c r="B109" s="233" t="s">
        <v>339</v>
      </c>
      <c r="C109" s="140">
        <v>2</v>
      </c>
      <c r="D109" s="113" t="s">
        <v>167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25">
      <c r="A110" s="151"/>
      <c r="B110" s="233" t="s">
        <v>339</v>
      </c>
      <c r="C110" s="140">
        <v>4</v>
      </c>
      <c r="D110" s="113" t="s">
        <v>106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25">
      <c r="A111" s="151"/>
      <c r="B111" s="233" t="s">
        <v>339</v>
      </c>
      <c r="C111" s="140">
        <v>6</v>
      </c>
      <c r="D111" s="113" t="s">
        <v>340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5" thickBot="1" x14ac:dyDescent="0.3">
      <c r="A112" s="235"/>
      <c r="B112" s="234" t="s">
        <v>339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25">
      <c r="A113" s="467"/>
      <c r="B113" s="468"/>
      <c r="C113" s="469"/>
      <c r="D113" s="469"/>
      <c r="E113" s="470"/>
      <c r="F113" s="471"/>
      <c r="G113" s="472"/>
      <c r="H113" s="40"/>
      <c r="I113" s="473"/>
      <c r="J113" s="40"/>
      <c r="K113" s="40"/>
      <c r="L113" s="40"/>
      <c r="M113" s="474"/>
      <c r="N113" s="475"/>
      <c r="O113" s="475"/>
      <c r="P113" s="475"/>
      <c r="Q113" s="475"/>
      <c r="R113" s="475"/>
      <c r="S113" s="475"/>
      <c r="T113" s="476"/>
      <c r="U113" s="476"/>
      <c r="V113" s="476"/>
      <c r="W113" s="476"/>
      <c r="X113" s="477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25">
      <c r="A114" s="467"/>
      <c r="B114" s="468"/>
      <c r="C114" s="469"/>
      <c r="D114" s="469"/>
      <c r="E114" s="470"/>
      <c r="F114" s="471"/>
      <c r="G114" s="472"/>
      <c r="H114" s="40"/>
      <c r="I114" s="473"/>
      <c r="J114" s="40"/>
      <c r="K114" s="40"/>
      <c r="L114" s="40"/>
      <c r="M114" s="474"/>
      <c r="N114" s="475"/>
      <c r="O114" s="475"/>
      <c r="P114" s="475"/>
      <c r="Q114" s="475"/>
      <c r="R114" s="475"/>
      <c r="S114" s="475"/>
      <c r="T114" s="476"/>
      <c r="U114" s="476"/>
      <c r="V114" s="476"/>
      <c r="W114" s="476"/>
      <c r="X114" s="477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25">
      <c r="A115" s="467"/>
      <c r="B115" s="468"/>
      <c r="C115" s="469"/>
      <c r="D115" s="469"/>
      <c r="E115" s="470"/>
      <c r="F115" s="471"/>
      <c r="G115" s="472"/>
      <c r="H115" s="40"/>
      <c r="I115" s="473"/>
      <c r="J115" s="40"/>
      <c r="K115" s="40"/>
      <c r="L115" s="40"/>
      <c r="M115" s="474"/>
      <c r="N115" s="475"/>
      <c r="O115" s="475"/>
      <c r="P115" s="475"/>
      <c r="Q115" s="475"/>
      <c r="R115" s="475"/>
      <c r="S115" s="475"/>
      <c r="T115" s="476"/>
      <c r="U115" s="476"/>
      <c r="V115" s="476"/>
      <c r="W115" s="476"/>
      <c r="X115" s="47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67"/>
      <c r="B116" s="163" t="s">
        <v>165</v>
      </c>
      <c r="C116" s="163"/>
      <c r="D116" s="764"/>
      <c r="E116" s="764"/>
      <c r="F116" s="764"/>
      <c r="G116" s="764"/>
      <c r="H116" s="163"/>
      <c r="I116" s="765" t="s">
        <v>266</v>
      </c>
      <c r="J116" s="765"/>
      <c r="K116" s="765"/>
      <c r="L116" s="40"/>
      <c r="M116" s="474"/>
      <c r="N116" s="475"/>
      <c r="O116" s="475"/>
      <c r="P116" s="475"/>
      <c r="Q116" s="475"/>
      <c r="R116" s="475"/>
      <c r="S116" s="475"/>
      <c r="T116" s="476"/>
      <c r="U116" s="476"/>
      <c r="V116" s="476"/>
      <c r="W116" s="476"/>
      <c r="X116" s="477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67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4"/>
      <c r="N117" s="475"/>
      <c r="O117" s="475"/>
      <c r="P117" s="475"/>
      <c r="Q117" s="475"/>
      <c r="R117" s="475"/>
      <c r="S117" s="475"/>
      <c r="T117" s="476"/>
      <c r="U117" s="476"/>
      <c r="V117" s="476"/>
      <c r="W117" s="476"/>
      <c r="X117" s="477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B118" s="181" t="s">
        <v>216</v>
      </c>
      <c r="C118" s="181"/>
      <c r="D118" s="753"/>
      <c r="E118" s="753"/>
      <c r="F118" s="754"/>
      <c r="G118" s="754"/>
      <c r="H118" s="181"/>
      <c r="I118" s="755" t="s">
        <v>166</v>
      </c>
      <c r="J118" s="756"/>
      <c r="K118" s="756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B120" s="466" t="s">
        <v>341</v>
      </c>
      <c r="C120" s="181"/>
      <c r="D120" s="753"/>
      <c r="E120" s="753"/>
      <c r="F120" s="754"/>
      <c r="G120" s="754"/>
      <c r="H120" s="181"/>
      <c r="I120" s="755" t="s">
        <v>251</v>
      </c>
      <c r="J120" s="756"/>
      <c r="K120" s="756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A29:X29"/>
    <mergeCell ref="A50:X50"/>
    <mergeCell ref="A55:F55"/>
    <mergeCell ref="A68:A70"/>
    <mergeCell ref="A58:F58"/>
    <mergeCell ref="A59:F59"/>
    <mergeCell ref="A60:X60"/>
    <mergeCell ref="A61:X61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28:F28"/>
    <mergeCell ref="A10:X10"/>
    <mergeCell ref="G2:G7"/>
    <mergeCell ref="C3:C7"/>
    <mergeCell ref="D3:D7"/>
    <mergeCell ref="E3:F3"/>
    <mergeCell ref="H3:H7"/>
    <mergeCell ref="AF2:AH2"/>
    <mergeCell ref="AI2:AK2"/>
    <mergeCell ref="AL2:AN2"/>
    <mergeCell ref="AO2:AP2"/>
    <mergeCell ref="A9:X9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I1" zoomScaleNormal="100" zoomScaleSheetLayoutView="100" workbookViewId="0">
      <selection activeCell="X33" sqref="X33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780" t="s">
        <v>305</v>
      </c>
      <c r="D1" s="780"/>
      <c r="E1" s="780"/>
      <c r="F1" s="780"/>
      <c r="G1" s="780"/>
      <c r="H1" s="780"/>
      <c r="I1" s="780"/>
      <c r="J1" s="780"/>
      <c r="K1" s="780"/>
      <c r="L1" s="780"/>
      <c r="M1" s="780"/>
      <c r="R1" s="780" t="s">
        <v>306</v>
      </c>
      <c r="S1" s="780"/>
      <c r="T1" s="780"/>
      <c r="U1" s="780"/>
      <c r="V1" s="780"/>
      <c r="W1" s="780"/>
      <c r="X1" s="780"/>
      <c r="Y1" s="780"/>
      <c r="Z1" s="780"/>
      <c r="AA1" s="780"/>
      <c r="AB1" s="780"/>
    </row>
    <row r="2" spans="1:28" x14ac:dyDescent="0.25">
      <c r="C2" s="2" t="s">
        <v>176</v>
      </c>
      <c r="R2" s="2" t="s">
        <v>176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774" t="s">
        <v>0</v>
      </c>
      <c r="D3" s="775" t="s">
        <v>1</v>
      </c>
      <c r="E3" s="776" t="s">
        <v>2</v>
      </c>
      <c r="F3" s="776"/>
      <c r="G3" s="776"/>
      <c r="H3" s="776"/>
      <c r="I3" s="776"/>
      <c r="J3" s="538"/>
      <c r="K3" s="775" t="s">
        <v>3</v>
      </c>
      <c r="L3" s="775" t="s">
        <v>4</v>
      </c>
      <c r="M3" s="775" t="s">
        <v>5</v>
      </c>
      <c r="R3" s="774" t="s">
        <v>0</v>
      </c>
      <c r="S3" s="775" t="s">
        <v>1</v>
      </c>
      <c r="T3" s="776" t="s">
        <v>2</v>
      </c>
      <c r="U3" s="776"/>
      <c r="V3" s="776"/>
      <c r="W3" s="776"/>
      <c r="X3" s="776"/>
      <c r="Y3" s="538"/>
      <c r="Z3" s="775" t="s">
        <v>3</v>
      </c>
      <c r="AA3" s="775" t="s">
        <v>4</v>
      </c>
      <c r="AB3" s="775" t="s">
        <v>5</v>
      </c>
    </row>
    <row r="4" spans="1:28" x14ac:dyDescent="0.25">
      <c r="C4" s="774"/>
      <c r="D4" s="775"/>
      <c r="E4" s="775" t="s">
        <v>6</v>
      </c>
      <c r="F4" s="777" t="s">
        <v>7</v>
      </c>
      <c r="G4" s="777"/>
      <c r="H4" s="777"/>
      <c r="I4" s="777"/>
      <c r="J4" s="775" t="s">
        <v>8</v>
      </c>
      <c r="K4" s="775"/>
      <c r="L4" s="775"/>
      <c r="M4" s="775"/>
      <c r="R4" s="774"/>
      <c r="S4" s="775"/>
      <c r="T4" s="775" t="s">
        <v>6</v>
      </c>
      <c r="U4" s="777" t="s">
        <v>7</v>
      </c>
      <c r="V4" s="777"/>
      <c r="W4" s="777"/>
      <c r="X4" s="777"/>
      <c r="Y4" s="775" t="s">
        <v>8</v>
      </c>
      <c r="Z4" s="775"/>
      <c r="AA4" s="775"/>
      <c r="AB4" s="775"/>
    </row>
    <row r="5" spans="1:28" x14ac:dyDescent="0.25">
      <c r="C5" s="774"/>
      <c r="D5" s="775"/>
      <c r="E5" s="538"/>
      <c r="F5" s="775" t="s">
        <v>9</v>
      </c>
      <c r="G5" s="776" t="s">
        <v>10</v>
      </c>
      <c r="H5" s="538"/>
      <c r="I5" s="538"/>
      <c r="J5" s="538"/>
      <c r="K5" s="775"/>
      <c r="L5" s="775"/>
      <c r="M5" s="775"/>
      <c r="R5" s="774"/>
      <c r="S5" s="775"/>
      <c r="T5" s="538"/>
      <c r="U5" s="775" t="s">
        <v>9</v>
      </c>
      <c r="V5" s="776" t="s">
        <v>10</v>
      </c>
      <c r="W5" s="538"/>
      <c r="X5" s="538"/>
      <c r="Y5" s="538"/>
      <c r="Z5" s="775"/>
      <c r="AA5" s="775"/>
      <c r="AB5" s="775"/>
    </row>
    <row r="6" spans="1:28" ht="15" customHeight="1" x14ac:dyDescent="0.25">
      <c r="C6" s="774"/>
      <c r="D6" s="775"/>
      <c r="E6" s="538"/>
      <c r="F6" s="778"/>
      <c r="G6" s="779" t="s">
        <v>19</v>
      </c>
      <c r="H6" s="779" t="s">
        <v>20</v>
      </c>
      <c r="I6" s="779" t="s">
        <v>21</v>
      </c>
      <c r="J6" s="538"/>
      <c r="K6" s="775"/>
      <c r="L6" s="775"/>
      <c r="M6" s="775"/>
      <c r="R6" s="774"/>
      <c r="S6" s="775"/>
      <c r="T6" s="538"/>
      <c r="U6" s="778"/>
      <c r="V6" s="779" t="s">
        <v>19</v>
      </c>
      <c r="W6" s="779" t="s">
        <v>20</v>
      </c>
      <c r="X6" s="779" t="s">
        <v>21</v>
      </c>
      <c r="Y6" s="538"/>
      <c r="Z6" s="775"/>
      <c r="AA6" s="775"/>
      <c r="AB6" s="775"/>
    </row>
    <row r="7" spans="1:28" x14ac:dyDescent="0.25">
      <c r="A7" s="19"/>
      <c r="B7" s="19"/>
      <c r="C7" s="774"/>
      <c r="D7" s="775"/>
      <c r="E7" s="538"/>
      <c r="F7" s="778"/>
      <c r="G7" s="779"/>
      <c r="H7" s="779"/>
      <c r="I7" s="779"/>
      <c r="J7" s="538"/>
      <c r="K7" s="775"/>
      <c r="L7" s="775"/>
      <c r="M7" s="775"/>
      <c r="R7" s="774"/>
      <c r="S7" s="775"/>
      <c r="T7" s="538"/>
      <c r="U7" s="778"/>
      <c r="V7" s="779"/>
      <c r="W7" s="779"/>
      <c r="X7" s="779"/>
      <c r="Y7" s="538"/>
      <c r="Z7" s="775"/>
      <c r="AA7" s="775"/>
      <c r="AB7" s="775"/>
    </row>
    <row r="8" spans="1:28" x14ac:dyDescent="0.25">
      <c r="A8" s="19"/>
      <c r="B8" s="19"/>
      <c r="C8" s="774"/>
      <c r="D8" s="775"/>
      <c r="E8" s="538"/>
      <c r="F8" s="778"/>
      <c r="G8" s="779"/>
      <c r="H8" s="779"/>
      <c r="I8" s="779"/>
      <c r="J8" s="538"/>
      <c r="K8" s="775"/>
      <c r="L8" s="775"/>
      <c r="M8" s="775"/>
      <c r="R8" s="774"/>
      <c r="S8" s="775"/>
      <c r="T8" s="538"/>
      <c r="U8" s="778"/>
      <c r="V8" s="779"/>
      <c r="W8" s="779"/>
      <c r="X8" s="779"/>
      <c r="Y8" s="538"/>
      <c r="Z8" s="775"/>
      <c r="AA8" s="775"/>
      <c r="AB8" s="775"/>
    </row>
    <row r="9" spans="1:28" ht="2.25" customHeight="1" x14ac:dyDescent="0.25">
      <c r="A9" s="19"/>
      <c r="B9" s="19"/>
      <c r="C9" s="774"/>
      <c r="D9" s="775"/>
      <c r="E9" s="538"/>
      <c r="F9" s="778"/>
      <c r="G9" s="779"/>
      <c r="H9" s="779"/>
      <c r="I9" s="779"/>
      <c r="J9" s="538"/>
      <c r="K9" s="775"/>
      <c r="L9" s="775"/>
      <c r="M9" s="775"/>
      <c r="R9" s="774"/>
      <c r="S9" s="775"/>
      <c r="T9" s="538"/>
      <c r="U9" s="778"/>
      <c r="V9" s="779"/>
      <c r="W9" s="779"/>
      <c r="X9" s="779"/>
      <c r="Y9" s="538"/>
      <c r="Z9" s="775"/>
      <c r="AA9" s="775"/>
      <c r="AB9" s="775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307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297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298</v>
      </c>
      <c r="R12" s="4" t="s">
        <v>34</v>
      </c>
      <c r="S12" s="14">
        <v>7</v>
      </c>
      <c r="T12" s="11">
        <f t="shared" si="5"/>
        <v>210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135</v>
      </c>
      <c r="Z12" s="14">
        <f t="shared" si="8"/>
        <v>5</v>
      </c>
      <c r="AA12" s="11" t="s">
        <v>14</v>
      </c>
      <c r="AB12" s="14">
        <f t="shared" si="9"/>
        <v>35.714285714285715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506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25">
      <c r="A15" s="19" t="s">
        <v>13</v>
      </c>
      <c r="B15" s="19" t="s">
        <v>12</v>
      </c>
      <c r="C15" s="4" t="s">
        <v>196</v>
      </c>
      <c r="D15" s="14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308</v>
      </c>
      <c r="S15" s="86">
        <v>2</v>
      </c>
      <c r="T15" s="11">
        <f t="shared" si="5"/>
        <v>60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30</v>
      </c>
      <c r="Z15" s="14">
        <f t="shared" si="8"/>
        <v>2</v>
      </c>
      <c r="AA15" s="11" t="s">
        <v>13</v>
      </c>
      <c r="AB15" s="88">
        <f t="shared" si="9"/>
        <v>50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774" t="s">
        <v>0</v>
      </c>
      <c r="D20" s="775" t="s">
        <v>1</v>
      </c>
      <c r="E20" s="776" t="s">
        <v>2</v>
      </c>
      <c r="F20" s="776"/>
      <c r="G20" s="776"/>
      <c r="H20" s="776"/>
      <c r="I20" s="776"/>
      <c r="J20" s="538"/>
      <c r="K20" s="775" t="s">
        <v>3</v>
      </c>
      <c r="L20" s="775" t="s">
        <v>4</v>
      </c>
      <c r="M20" s="775" t="s">
        <v>5</v>
      </c>
      <c r="R20" s="774" t="s">
        <v>0</v>
      </c>
      <c r="S20" s="775" t="s">
        <v>1</v>
      </c>
      <c r="T20" s="776" t="s">
        <v>2</v>
      </c>
      <c r="U20" s="776"/>
      <c r="V20" s="776"/>
      <c r="W20" s="776"/>
      <c r="X20" s="776"/>
      <c r="Y20" s="538"/>
      <c r="Z20" s="775" t="s">
        <v>3</v>
      </c>
      <c r="AA20" s="775" t="s">
        <v>4</v>
      </c>
      <c r="AB20" s="775" t="s">
        <v>5</v>
      </c>
    </row>
    <row r="21" spans="1:28" x14ac:dyDescent="0.25">
      <c r="C21" s="774"/>
      <c r="D21" s="775"/>
      <c r="E21" s="775" t="s">
        <v>6</v>
      </c>
      <c r="F21" s="777" t="s">
        <v>7</v>
      </c>
      <c r="G21" s="777"/>
      <c r="H21" s="777"/>
      <c r="I21" s="777"/>
      <c r="J21" s="775" t="s">
        <v>18</v>
      </c>
      <c r="K21" s="775"/>
      <c r="L21" s="775"/>
      <c r="M21" s="775"/>
      <c r="R21" s="774"/>
      <c r="S21" s="775"/>
      <c r="T21" s="775" t="s">
        <v>6</v>
      </c>
      <c r="U21" s="777" t="s">
        <v>7</v>
      </c>
      <c r="V21" s="777"/>
      <c r="W21" s="777"/>
      <c r="X21" s="777"/>
      <c r="Y21" s="775" t="s">
        <v>18</v>
      </c>
      <c r="Z21" s="775"/>
      <c r="AA21" s="775"/>
      <c r="AB21" s="775"/>
    </row>
    <row r="22" spans="1:28" x14ac:dyDescent="0.25">
      <c r="C22" s="774"/>
      <c r="D22" s="775"/>
      <c r="E22" s="538"/>
      <c r="F22" s="775" t="s">
        <v>9</v>
      </c>
      <c r="G22" s="776" t="s">
        <v>10</v>
      </c>
      <c r="H22" s="538"/>
      <c r="I22" s="538"/>
      <c r="J22" s="538"/>
      <c r="K22" s="775"/>
      <c r="L22" s="775"/>
      <c r="M22" s="775"/>
      <c r="R22" s="774"/>
      <c r="S22" s="775"/>
      <c r="T22" s="538"/>
      <c r="U22" s="775" t="s">
        <v>9</v>
      </c>
      <c r="V22" s="776" t="s">
        <v>10</v>
      </c>
      <c r="W22" s="538"/>
      <c r="X22" s="538"/>
      <c r="Y22" s="538"/>
      <c r="Z22" s="775"/>
      <c r="AA22" s="775"/>
      <c r="AB22" s="775"/>
    </row>
    <row r="23" spans="1:28" x14ac:dyDescent="0.25">
      <c r="C23" s="774"/>
      <c r="D23" s="775"/>
      <c r="E23" s="538"/>
      <c r="F23" s="778"/>
      <c r="G23" s="779" t="s">
        <v>19</v>
      </c>
      <c r="H23" s="779" t="s">
        <v>20</v>
      </c>
      <c r="I23" s="779" t="s">
        <v>21</v>
      </c>
      <c r="J23" s="538"/>
      <c r="K23" s="775"/>
      <c r="L23" s="775"/>
      <c r="M23" s="775"/>
      <c r="R23" s="774"/>
      <c r="S23" s="775"/>
      <c r="T23" s="538"/>
      <c r="U23" s="778"/>
      <c r="V23" s="779" t="s">
        <v>19</v>
      </c>
      <c r="W23" s="779" t="s">
        <v>20</v>
      </c>
      <c r="X23" s="779" t="s">
        <v>21</v>
      </c>
      <c r="Y23" s="538"/>
      <c r="Z23" s="775"/>
      <c r="AA23" s="775"/>
      <c r="AB23" s="775"/>
    </row>
    <row r="24" spans="1:28" x14ac:dyDescent="0.25">
      <c r="C24" s="774"/>
      <c r="D24" s="775"/>
      <c r="E24" s="538"/>
      <c r="F24" s="778"/>
      <c r="G24" s="779"/>
      <c r="H24" s="779"/>
      <c r="I24" s="779"/>
      <c r="J24" s="538"/>
      <c r="K24" s="775"/>
      <c r="L24" s="775"/>
      <c r="M24" s="775"/>
      <c r="R24" s="774"/>
      <c r="S24" s="775"/>
      <c r="T24" s="538"/>
      <c r="U24" s="778"/>
      <c r="V24" s="779"/>
      <c r="W24" s="779"/>
      <c r="X24" s="779"/>
      <c r="Y24" s="538"/>
      <c r="Z24" s="775"/>
      <c r="AA24" s="775"/>
      <c r="AB24" s="775"/>
    </row>
    <row r="25" spans="1:28" ht="10.5" customHeight="1" x14ac:dyDescent="0.25">
      <c r="C25" s="774"/>
      <c r="D25" s="775"/>
      <c r="E25" s="538"/>
      <c r="F25" s="778"/>
      <c r="G25" s="779"/>
      <c r="H25" s="779"/>
      <c r="I25" s="779"/>
      <c r="J25" s="538"/>
      <c r="K25" s="775"/>
      <c r="L25" s="775"/>
      <c r="M25" s="775"/>
      <c r="R25" s="774"/>
      <c r="S25" s="775"/>
      <c r="T25" s="538"/>
      <c r="U25" s="778"/>
      <c r="V25" s="779"/>
      <c r="W25" s="779"/>
      <c r="X25" s="779"/>
      <c r="Y25" s="538"/>
      <c r="Z25" s="775"/>
      <c r="AA25" s="775"/>
      <c r="AB25" s="775"/>
    </row>
    <row r="26" spans="1:28" hidden="1" x14ac:dyDescent="0.25">
      <c r="C26" s="774"/>
      <c r="D26" s="775"/>
      <c r="E26" s="538"/>
      <c r="F26" s="778"/>
      <c r="G26" s="779"/>
      <c r="H26" s="779"/>
      <c r="I26" s="779"/>
      <c r="J26" s="538"/>
      <c r="K26" s="775"/>
      <c r="L26" s="775"/>
      <c r="M26" s="775"/>
      <c r="R26" s="774"/>
      <c r="S26" s="775"/>
      <c r="T26" s="538"/>
      <c r="U26" s="778"/>
      <c r="V26" s="779"/>
      <c r="W26" s="779"/>
      <c r="X26" s="779"/>
      <c r="Y26" s="538"/>
      <c r="Z26" s="775"/>
      <c r="AA26" s="775"/>
      <c r="AB26" s="775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202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202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301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300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309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299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506">
        <v>36</v>
      </c>
      <c r="W33" s="506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177</v>
      </c>
      <c r="R36" s="2" t="s">
        <v>177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774" t="s">
        <v>0</v>
      </c>
      <c r="D37" s="775" t="s">
        <v>1</v>
      </c>
      <c r="E37" s="776" t="s">
        <v>2</v>
      </c>
      <c r="F37" s="776"/>
      <c r="G37" s="776"/>
      <c r="H37" s="776"/>
      <c r="I37" s="776"/>
      <c r="J37" s="538"/>
      <c r="K37" s="775" t="s">
        <v>3</v>
      </c>
      <c r="L37" s="775" t="s">
        <v>4</v>
      </c>
      <c r="M37" s="775" t="s">
        <v>5</v>
      </c>
      <c r="R37" s="774" t="s">
        <v>0</v>
      </c>
      <c r="S37" s="775" t="s">
        <v>1</v>
      </c>
      <c r="T37" s="776" t="s">
        <v>2</v>
      </c>
      <c r="U37" s="776"/>
      <c r="V37" s="776"/>
      <c r="W37" s="776"/>
      <c r="X37" s="776"/>
      <c r="Y37" s="538"/>
      <c r="Z37" s="775" t="s">
        <v>3</v>
      </c>
      <c r="AA37" s="775" t="s">
        <v>4</v>
      </c>
      <c r="AB37" s="775" t="s">
        <v>5</v>
      </c>
    </row>
    <row r="38" spans="1:28" x14ac:dyDescent="0.25">
      <c r="C38" s="774"/>
      <c r="D38" s="775"/>
      <c r="E38" s="775" t="s">
        <v>6</v>
      </c>
      <c r="F38" s="777" t="s">
        <v>7</v>
      </c>
      <c r="G38" s="777"/>
      <c r="H38" s="777"/>
      <c r="I38" s="777"/>
      <c r="J38" s="775" t="s">
        <v>18</v>
      </c>
      <c r="K38" s="775"/>
      <c r="L38" s="775"/>
      <c r="M38" s="775"/>
      <c r="R38" s="774"/>
      <c r="S38" s="775"/>
      <c r="T38" s="775" t="s">
        <v>6</v>
      </c>
      <c r="U38" s="777" t="s">
        <v>7</v>
      </c>
      <c r="V38" s="777"/>
      <c r="W38" s="777"/>
      <c r="X38" s="777"/>
      <c r="Y38" s="775" t="s">
        <v>18</v>
      </c>
      <c r="Z38" s="775"/>
      <c r="AA38" s="775"/>
      <c r="AB38" s="775"/>
    </row>
    <row r="39" spans="1:28" x14ac:dyDescent="0.25">
      <c r="C39" s="774"/>
      <c r="D39" s="775"/>
      <c r="E39" s="538"/>
      <c r="F39" s="775" t="s">
        <v>9</v>
      </c>
      <c r="G39" s="776" t="s">
        <v>10</v>
      </c>
      <c r="H39" s="538"/>
      <c r="I39" s="538"/>
      <c r="J39" s="538"/>
      <c r="K39" s="775"/>
      <c r="L39" s="775"/>
      <c r="M39" s="775"/>
      <c r="R39" s="774"/>
      <c r="S39" s="775"/>
      <c r="T39" s="538"/>
      <c r="U39" s="775" t="s">
        <v>9</v>
      </c>
      <c r="V39" s="776" t="s">
        <v>10</v>
      </c>
      <c r="W39" s="538"/>
      <c r="X39" s="538"/>
      <c r="Y39" s="538"/>
      <c r="Z39" s="775"/>
      <c r="AA39" s="775"/>
      <c r="AB39" s="775"/>
    </row>
    <row r="40" spans="1:28" x14ac:dyDescent="0.25">
      <c r="C40" s="774"/>
      <c r="D40" s="775"/>
      <c r="E40" s="538"/>
      <c r="F40" s="778"/>
      <c r="G40" s="775" t="s">
        <v>19</v>
      </c>
      <c r="H40" s="775" t="s">
        <v>20</v>
      </c>
      <c r="I40" s="775" t="s">
        <v>21</v>
      </c>
      <c r="J40" s="538"/>
      <c r="K40" s="775"/>
      <c r="L40" s="775"/>
      <c r="M40" s="775"/>
      <c r="R40" s="774"/>
      <c r="S40" s="775"/>
      <c r="T40" s="538"/>
      <c r="U40" s="778"/>
      <c r="V40" s="775" t="s">
        <v>19</v>
      </c>
      <c r="W40" s="775" t="s">
        <v>20</v>
      </c>
      <c r="X40" s="775" t="s">
        <v>21</v>
      </c>
      <c r="Y40" s="538"/>
      <c r="Z40" s="775"/>
      <c r="AA40" s="775"/>
      <c r="AB40" s="775"/>
    </row>
    <row r="41" spans="1:28" x14ac:dyDescent="0.25">
      <c r="C41" s="774"/>
      <c r="D41" s="775"/>
      <c r="E41" s="538"/>
      <c r="F41" s="778"/>
      <c r="G41" s="775"/>
      <c r="H41" s="775"/>
      <c r="I41" s="775"/>
      <c r="J41" s="538"/>
      <c r="K41" s="775"/>
      <c r="L41" s="775"/>
      <c r="M41" s="775"/>
      <c r="R41" s="774"/>
      <c r="S41" s="775"/>
      <c r="T41" s="538"/>
      <c r="U41" s="778"/>
      <c r="V41" s="775"/>
      <c r="W41" s="775"/>
      <c r="X41" s="775"/>
      <c r="Y41" s="538"/>
      <c r="Z41" s="775"/>
      <c r="AA41" s="775"/>
      <c r="AB41" s="775"/>
    </row>
    <row r="42" spans="1:28" x14ac:dyDescent="0.25">
      <c r="C42" s="774"/>
      <c r="D42" s="775"/>
      <c r="E42" s="538"/>
      <c r="F42" s="778"/>
      <c r="G42" s="775"/>
      <c r="H42" s="775"/>
      <c r="I42" s="775"/>
      <c r="J42" s="538"/>
      <c r="K42" s="775"/>
      <c r="L42" s="775"/>
      <c r="M42" s="775"/>
      <c r="R42" s="774"/>
      <c r="S42" s="775"/>
      <c r="T42" s="538"/>
      <c r="U42" s="778"/>
      <c r="V42" s="775"/>
      <c r="W42" s="775"/>
      <c r="X42" s="775"/>
      <c r="Y42" s="538"/>
      <c r="Z42" s="775"/>
      <c r="AA42" s="775"/>
      <c r="AB42" s="775"/>
    </row>
    <row r="43" spans="1:28" x14ac:dyDescent="0.25">
      <c r="C43" s="774"/>
      <c r="D43" s="775"/>
      <c r="E43" s="538"/>
      <c r="F43" s="778"/>
      <c r="G43" s="775"/>
      <c r="H43" s="775"/>
      <c r="I43" s="775"/>
      <c r="J43" s="538"/>
      <c r="K43" s="775"/>
      <c r="L43" s="775"/>
      <c r="M43" s="775"/>
      <c r="R43" s="774"/>
      <c r="S43" s="775"/>
      <c r="T43" s="538"/>
      <c r="U43" s="778"/>
      <c r="V43" s="775"/>
      <c r="W43" s="775"/>
      <c r="X43" s="775"/>
      <c r="Y43" s="538"/>
      <c r="Z43" s="775"/>
      <c r="AA43" s="775"/>
      <c r="AB43" s="775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303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310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311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507">
        <v>30</v>
      </c>
      <c r="X48" s="507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774" t="s">
        <v>0</v>
      </c>
      <c r="D53" s="775" t="s">
        <v>1</v>
      </c>
      <c r="E53" s="776" t="s">
        <v>2</v>
      </c>
      <c r="F53" s="776"/>
      <c r="G53" s="776"/>
      <c r="H53" s="776"/>
      <c r="I53" s="776"/>
      <c r="J53" s="538"/>
      <c r="K53" s="775" t="s">
        <v>3</v>
      </c>
      <c r="L53" s="775" t="s">
        <v>4</v>
      </c>
      <c r="M53" s="775" t="s">
        <v>5</v>
      </c>
      <c r="R53" s="774" t="s">
        <v>0</v>
      </c>
      <c r="S53" s="775" t="s">
        <v>1</v>
      </c>
      <c r="T53" s="776" t="s">
        <v>2</v>
      </c>
      <c r="U53" s="776"/>
      <c r="V53" s="776"/>
      <c r="W53" s="776"/>
      <c r="X53" s="776"/>
      <c r="Y53" s="538"/>
      <c r="Z53" s="775" t="s">
        <v>3</v>
      </c>
      <c r="AA53" s="775" t="s">
        <v>4</v>
      </c>
      <c r="AB53" s="775" t="s">
        <v>5</v>
      </c>
    </row>
    <row r="54" spans="1:28" x14ac:dyDescent="0.25">
      <c r="A54" s="19"/>
      <c r="B54" s="19"/>
      <c r="C54" s="774"/>
      <c r="D54" s="775"/>
      <c r="E54" s="775" t="s">
        <v>6</v>
      </c>
      <c r="F54" s="777" t="s">
        <v>7</v>
      </c>
      <c r="G54" s="777"/>
      <c r="H54" s="777"/>
      <c r="I54" s="777"/>
      <c r="J54" s="775" t="s">
        <v>18</v>
      </c>
      <c r="K54" s="775"/>
      <c r="L54" s="775"/>
      <c r="M54" s="775"/>
      <c r="R54" s="774"/>
      <c r="S54" s="775"/>
      <c r="T54" s="775" t="s">
        <v>6</v>
      </c>
      <c r="U54" s="777" t="s">
        <v>7</v>
      </c>
      <c r="V54" s="777"/>
      <c r="W54" s="777"/>
      <c r="X54" s="777"/>
      <c r="Y54" s="775" t="s">
        <v>18</v>
      </c>
      <c r="Z54" s="775"/>
      <c r="AA54" s="775"/>
      <c r="AB54" s="775"/>
    </row>
    <row r="55" spans="1:28" x14ac:dyDescent="0.25">
      <c r="A55" s="19"/>
      <c r="B55" s="19"/>
      <c r="C55" s="774"/>
      <c r="D55" s="775"/>
      <c r="E55" s="538"/>
      <c r="F55" s="775" t="s">
        <v>9</v>
      </c>
      <c r="G55" s="776" t="s">
        <v>10</v>
      </c>
      <c r="H55" s="538"/>
      <c r="I55" s="538"/>
      <c r="J55" s="538"/>
      <c r="K55" s="775"/>
      <c r="L55" s="775"/>
      <c r="M55" s="775"/>
      <c r="R55" s="774"/>
      <c r="S55" s="775"/>
      <c r="T55" s="538"/>
      <c r="U55" s="775" t="s">
        <v>9</v>
      </c>
      <c r="V55" s="776" t="s">
        <v>10</v>
      </c>
      <c r="W55" s="538"/>
      <c r="X55" s="538"/>
      <c r="Y55" s="538"/>
      <c r="Z55" s="775"/>
      <c r="AA55" s="775"/>
      <c r="AB55" s="775"/>
    </row>
    <row r="56" spans="1:28" x14ac:dyDescent="0.25">
      <c r="A56" s="19"/>
      <c r="B56" s="19"/>
      <c r="C56" s="774"/>
      <c r="D56" s="775"/>
      <c r="E56" s="538"/>
      <c r="F56" s="778"/>
      <c r="G56" s="775" t="s">
        <v>19</v>
      </c>
      <c r="H56" s="775" t="s">
        <v>20</v>
      </c>
      <c r="I56" s="775" t="s">
        <v>21</v>
      </c>
      <c r="J56" s="538"/>
      <c r="K56" s="775"/>
      <c r="L56" s="775"/>
      <c r="M56" s="775"/>
      <c r="R56" s="774"/>
      <c r="S56" s="775"/>
      <c r="T56" s="538"/>
      <c r="U56" s="778"/>
      <c r="V56" s="775" t="s">
        <v>19</v>
      </c>
      <c r="W56" s="775" t="s">
        <v>20</v>
      </c>
      <c r="X56" s="775" t="s">
        <v>21</v>
      </c>
      <c r="Y56" s="538"/>
      <c r="Z56" s="775"/>
      <c r="AA56" s="775"/>
      <c r="AB56" s="775"/>
    </row>
    <row r="57" spans="1:28" x14ac:dyDescent="0.25">
      <c r="A57" s="19"/>
      <c r="B57" s="19"/>
      <c r="C57" s="774"/>
      <c r="D57" s="775"/>
      <c r="E57" s="538"/>
      <c r="F57" s="778"/>
      <c r="G57" s="775"/>
      <c r="H57" s="775"/>
      <c r="I57" s="775"/>
      <c r="J57" s="538"/>
      <c r="K57" s="775"/>
      <c r="L57" s="775"/>
      <c r="M57" s="775"/>
      <c r="R57" s="774"/>
      <c r="S57" s="775"/>
      <c r="T57" s="538"/>
      <c r="U57" s="778"/>
      <c r="V57" s="775"/>
      <c r="W57" s="775"/>
      <c r="X57" s="775"/>
      <c r="Y57" s="538"/>
      <c r="Z57" s="775"/>
      <c r="AA57" s="775"/>
      <c r="AB57" s="775"/>
    </row>
    <row r="58" spans="1:28" x14ac:dyDescent="0.25">
      <c r="A58" s="19"/>
      <c r="B58" s="19"/>
      <c r="C58" s="774"/>
      <c r="D58" s="775"/>
      <c r="E58" s="538"/>
      <c r="F58" s="778"/>
      <c r="G58" s="775"/>
      <c r="H58" s="775"/>
      <c r="I58" s="775"/>
      <c r="J58" s="538"/>
      <c r="K58" s="775"/>
      <c r="L58" s="775"/>
      <c r="M58" s="775"/>
      <c r="R58" s="774"/>
      <c r="S58" s="775"/>
      <c r="T58" s="538"/>
      <c r="U58" s="778"/>
      <c r="V58" s="775"/>
      <c r="W58" s="775"/>
      <c r="X58" s="775"/>
      <c r="Y58" s="538"/>
      <c r="Z58" s="775"/>
      <c r="AA58" s="775"/>
      <c r="AB58" s="775"/>
    </row>
    <row r="59" spans="1:28" x14ac:dyDescent="0.25">
      <c r="A59" s="19"/>
      <c r="B59" s="19"/>
      <c r="C59" s="774"/>
      <c r="D59" s="775"/>
      <c r="E59" s="538"/>
      <c r="F59" s="778"/>
      <c r="G59" s="775"/>
      <c r="H59" s="775"/>
      <c r="I59" s="775"/>
      <c r="J59" s="538"/>
      <c r="K59" s="775"/>
      <c r="L59" s="775"/>
      <c r="M59" s="775"/>
      <c r="R59" s="774"/>
      <c r="S59" s="775"/>
      <c r="T59" s="538"/>
      <c r="U59" s="778"/>
      <c r="V59" s="775"/>
      <c r="W59" s="775"/>
      <c r="X59" s="775"/>
      <c r="Y59" s="538"/>
      <c r="Z59" s="775"/>
      <c r="AA59" s="775"/>
      <c r="AB59" s="775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312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257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313</v>
      </c>
      <c r="R62" s="4" t="s">
        <v>257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302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178</v>
      </c>
      <c r="D69" s="13"/>
    </row>
    <row r="70" spans="1:28" x14ac:dyDescent="0.25">
      <c r="A70" s="19"/>
      <c r="B70" s="19"/>
      <c r="C70" s="774" t="s">
        <v>0</v>
      </c>
      <c r="D70" s="775" t="s">
        <v>1</v>
      </c>
      <c r="E70" s="776" t="s">
        <v>2</v>
      </c>
      <c r="F70" s="776"/>
      <c r="G70" s="776"/>
      <c r="H70" s="776"/>
      <c r="I70" s="776"/>
      <c r="J70" s="538"/>
      <c r="K70" s="775" t="s">
        <v>3</v>
      </c>
      <c r="L70" s="775" t="s">
        <v>4</v>
      </c>
      <c r="M70" s="775" t="s">
        <v>5</v>
      </c>
    </row>
    <row r="71" spans="1:28" x14ac:dyDescent="0.25">
      <c r="A71" s="19"/>
      <c r="B71" s="19"/>
      <c r="C71" s="774"/>
      <c r="D71" s="775"/>
      <c r="E71" s="775" t="s">
        <v>6</v>
      </c>
      <c r="F71" s="777" t="s">
        <v>7</v>
      </c>
      <c r="G71" s="777"/>
      <c r="H71" s="777"/>
      <c r="I71" s="777"/>
      <c r="J71" s="775" t="s">
        <v>18</v>
      </c>
      <c r="K71" s="775"/>
      <c r="L71" s="775"/>
      <c r="M71" s="775"/>
    </row>
    <row r="72" spans="1:28" x14ac:dyDescent="0.25">
      <c r="A72" s="19"/>
      <c r="B72" s="19"/>
      <c r="C72" s="774"/>
      <c r="D72" s="775"/>
      <c r="E72" s="538"/>
      <c r="F72" s="775" t="s">
        <v>9</v>
      </c>
      <c r="G72" s="776" t="s">
        <v>10</v>
      </c>
      <c r="H72" s="538"/>
      <c r="I72" s="538"/>
      <c r="J72" s="538"/>
      <c r="K72" s="775"/>
      <c r="L72" s="775"/>
      <c r="M72" s="775"/>
    </row>
    <row r="73" spans="1:28" ht="11.25" customHeight="1" x14ac:dyDescent="0.25">
      <c r="A73" s="19"/>
      <c r="B73" s="19"/>
      <c r="C73" s="774"/>
      <c r="D73" s="775"/>
      <c r="E73" s="538"/>
      <c r="F73" s="778"/>
      <c r="G73" s="775" t="s">
        <v>19</v>
      </c>
      <c r="H73" s="775" t="s">
        <v>20</v>
      </c>
      <c r="I73" s="775" t="s">
        <v>21</v>
      </c>
      <c r="J73" s="538"/>
      <c r="K73" s="775"/>
      <c r="L73" s="775"/>
      <c r="M73" s="775"/>
    </row>
    <row r="74" spans="1:28" ht="7.5" customHeight="1" x14ac:dyDescent="0.25">
      <c r="A74" s="19"/>
      <c r="B74" s="19"/>
      <c r="C74" s="774"/>
      <c r="D74" s="775"/>
      <c r="E74" s="538"/>
      <c r="F74" s="778"/>
      <c r="G74" s="775"/>
      <c r="H74" s="775"/>
      <c r="I74" s="775"/>
      <c r="J74" s="538"/>
      <c r="K74" s="775"/>
      <c r="L74" s="775"/>
      <c r="M74" s="775"/>
    </row>
    <row r="75" spans="1:28" ht="10.5" customHeight="1" x14ac:dyDescent="0.25">
      <c r="A75" s="19"/>
      <c r="B75" s="19"/>
      <c r="C75" s="774"/>
      <c r="D75" s="775"/>
      <c r="E75" s="538"/>
      <c r="F75" s="778"/>
      <c r="G75" s="775"/>
      <c r="H75" s="775"/>
      <c r="I75" s="775"/>
      <c r="J75" s="538"/>
      <c r="K75" s="775"/>
      <c r="L75" s="775"/>
      <c r="M75" s="775"/>
    </row>
    <row r="76" spans="1:28" ht="9.75" customHeight="1" x14ac:dyDescent="0.25">
      <c r="A76" s="19"/>
      <c r="B76" s="19"/>
      <c r="C76" s="774"/>
      <c r="D76" s="775"/>
      <c r="E76" s="538"/>
      <c r="F76" s="778"/>
      <c r="G76" s="775"/>
      <c r="H76" s="775"/>
      <c r="I76" s="775"/>
      <c r="J76" s="538"/>
      <c r="K76" s="775"/>
      <c r="L76" s="775"/>
      <c r="M76" s="775"/>
    </row>
    <row r="77" spans="1:28" x14ac:dyDescent="0.25">
      <c r="A77" s="19" t="s">
        <v>13</v>
      </c>
      <c r="B77" s="19" t="s">
        <v>23</v>
      </c>
      <c r="C77" s="4" t="s">
        <v>182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187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151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x14ac:dyDescent="0.25">
      <c r="A82" s="19" t="s">
        <v>13</v>
      </c>
      <c r="B82" s="19" t="s">
        <v>23</v>
      </c>
      <c r="C82" s="4" t="s">
        <v>268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180</v>
      </c>
      <c r="D86" s="13"/>
    </row>
    <row r="87" spans="1:13" x14ac:dyDescent="0.25">
      <c r="A87" s="19"/>
      <c r="B87" s="19"/>
      <c r="C87" s="774" t="s">
        <v>0</v>
      </c>
      <c r="D87" s="775" t="s">
        <v>1</v>
      </c>
      <c r="E87" s="776" t="s">
        <v>2</v>
      </c>
      <c r="F87" s="776"/>
      <c r="G87" s="776"/>
      <c r="H87" s="776"/>
      <c r="I87" s="776"/>
      <c r="J87" s="538"/>
      <c r="K87" s="775" t="s">
        <v>3</v>
      </c>
      <c r="L87" s="775" t="s">
        <v>4</v>
      </c>
      <c r="M87" s="775" t="s">
        <v>5</v>
      </c>
    </row>
    <row r="88" spans="1:13" x14ac:dyDescent="0.25">
      <c r="A88" s="19"/>
      <c r="B88" s="19"/>
      <c r="C88" s="774"/>
      <c r="D88" s="775"/>
      <c r="E88" s="775" t="s">
        <v>6</v>
      </c>
      <c r="F88" s="777" t="s">
        <v>7</v>
      </c>
      <c r="G88" s="777"/>
      <c r="H88" s="777"/>
      <c r="I88" s="777"/>
      <c r="J88" s="775" t="s">
        <v>18</v>
      </c>
      <c r="K88" s="775"/>
      <c r="L88" s="775"/>
      <c r="M88" s="775"/>
    </row>
    <row r="89" spans="1:13" x14ac:dyDescent="0.25">
      <c r="A89" s="19"/>
      <c r="B89" s="19"/>
      <c r="C89" s="774"/>
      <c r="D89" s="775"/>
      <c r="E89" s="538"/>
      <c r="F89" s="775" t="s">
        <v>9</v>
      </c>
      <c r="G89" s="776" t="s">
        <v>10</v>
      </c>
      <c r="H89" s="538"/>
      <c r="I89" s="538"/>
      <c r="J89" s="538"/>
      <c r="K89" s="775"/>
      <c r="L89" s="775"/>
      <c r="M89" s="775"/>
    </row>
    <row r="90" spans="1:13" x14ac:dyDescent="0.25">
      <c r="A90" s="19"/>
      <c r="B90" s="19"/>
      <c r="C90" s="774"/>
      <c r="D90" s="775"/>
      <c r="E90" s="538"/>
      <c r="F90" s="778"/>
      <c r="G90" s="775" t="s">
        <v>19</v>
      </c>
      <c r="H90" s="775" t="s">
        <v>20</v>
      </c>
      <c r="I90" s="775" t="s">
        <v>21</v>
      </c>
      <c r="J90" s="538"/>
      <c r="K90" s="775"/>
      <c r="L90" s="775"/>
      <c r="M90" s="775"/>
    </row>
    <row r="91" spans="1:13" ht="6.75" customHeight="1" x14ac:dyDescent="0.25">
      <c r="A91" s="19"/>
      <c r="B91" s="19"/>
      <c r="C91" s="774"/>
      <c r="D91" s="775"/>
      <c r="E91" s="538"/>
      <c r="F91" s="778"/>
      <c r="G91" s="775"/>
      <c r="H91" s="775"/>
      <c r="I91" s="775"/>
      <c r="J91" s="538"/>
      <c r="K91" s="775"/>
      <c r="L91" s="775"/>
      <c r="M91" s="775"/>
    </row>
    <row r="92" spans="1:13" ht="11.25" customHeight="1" x14ac:dyDescent="0.25">
      <c r="A92" s="19"/>
      <c r="B92" s="19"/>
      <c r="C92" s="774"/>
      <c r="D92" s="775"/>
      <c r="E92" s="538"/>
      <c r="F92" s="778"/>
      <c r="G92" s="775"/>
      <c r="H92" s="775"/>
      <c r="I92" s="775"/>
      <c r="J92" s="538"/>
      <c r="K92" s="775"/>
      <c r="L92" s="775"/>
      <c r="M92" s="775"/>
    </row>
    <row r="93" spans="1:13" ht="5.25" customHeight="1" x14ac:dyDescent="0.25">
      <c r="A93" s="19"/>
      <c r="B93" s="19"/>
      <c r="C93" s="774"/>
      <c r="D93" s="775"/>
      <c r="E93" s="538"/>
      <c r="F93" s="778"/>
      <c r="G93" s="775"/>
      <c r="H93" s="775"/>
      <c r="I93" s="775"/>
      <c r="J93" s="538"/>
      <c r="K93" s="775"/>
      <c r="L93" s="775"/>
      <c r="M93" s="775"/>
    </row>
    <row r="94" spans="1:13" x14ac:dyDescent="0.25">
      <c r="A94" s="19" t="s">
        <v>11</v>
      </c>
      <c r="B94" s="19" t="s">
        <v>12</v>
      </c>
      <c r="C94" s="6" t="s">
        <v>258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183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260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264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179</v>
      </c>
      <c r="D102" s="13"/>
    </row>
    <row r="103" spans="1:13" x14ac:dyDescent="0.25">
      <c r="A103" s="19"/>
      <c r="B103" s="19"/>
      <c r="C103" s="774" t="s">
        <v>0</v>
      </c>
      <c r="D103" s="775" t="s">
        <v>1</v>
      </c>
      <c r="E103" s="776" t="s">
        <v>2</v>
      </c>
      <c r="F103" s="776"/>
      <c r="G103" s="776"/>
      <c r="H103" s="776"/>
      <c r="I103" s="776"/>
      <c r="J103" s="538"/>
      <c r="K103" s="775" t="s">
        <v>3</v>
      </c>
      <c r="L103" s="775" t="s">
        <v>4</v>
      </c>
      <c r="M103" s="775" t="s">
        <v>5</v>
      </c>
    </row>
    <row r="104" spans="1:13" x14ac:dyDescent="0.25">
      <c r="A104" s="19"/>
      <c r="B104" s="19"/>
      <c r="C104" s="774"/>
      <c r="D104" s="775"/>
      <c r="E104" s="775" t="s">
        <v>6</v>
      </c>
      <c r="F104" s="777" t="s">
        <v>7</v>
      </c>
      <c r="G104" s="777"/>
      <c r="H104" s="777"/>
      <c r="I104" s="777"/>
      <c r="J104" s="775" t="s">
        <v>18</v>
      </c>
      <c r="K104" s="775"/>
      <c r="L104" s="775"/>
      <c r="M104" s="775"/>
    </row>
    <row r="105" spans="1:13" x14ac:dyDescent="0.25">
      <c r="A105" s="19"/>
      <c r="B105" s="19"/>
      <c r="C105" s="774"/>
      <c r="D105" s="775"/>
      <c r="E105" s="538"/>
      <c r="F105" s="775" t="s">
        <v>9</v>
      </c>
      <c r="G105" s="776" t="s">
        <v>10</v>
      </c>
      <c r="H105" s="538"/>
      <c r="I105" s="538"/>
      <c r="J105" s="538"/>
      <c r="K105" s="775"/>
      <c r="L105" s="775"/>
      <c r="M105" s="775"/>
    </row>
    <row r="106" spans="1:13" ht="5.25" customHeight="1" x14ac:dyDescent="0.25">
      <c r="A106" s="19"/>
      <c r="B106" s="19"/>
      <c r="C106" s="774"/>
      <c r="D106" s="775"/>
      <c r="E106" s="538"/>
      <c r="F106" s="778"/>
      <c r="G106" s="775" t="s">
        <v>19</v>
      </c>
      <c r="H106" s="775" t="s">
        <v>20</v>
      </c>
      <c r="I106" s="775" t="s">
        <v>21</v>
      </c>
      <c r="J106" s="538"/>
      <c r="K106" s="775"/>
      <c r="L106" s="775"/>
      <c r="M106" s="775"/>
    </row>
    <row r="107" spans="1:13" x14ac:dyDescent="0.25">
      <c r="A107" s="19"/>
      <c r="B107" s="19"/>
      <c r="C107" s="774"/>
      <c r="D107" s="775"/>
      <c r="E107" s="538"/>
      <c r="F107" s="778"/>
      <c r="G107" s="775"/>
      <c r="H107" s="775"/>
      <c r="I107" s="775"/>
      <c r="J107" s="538"/>
      <c r="K107" s="775"/>
      <c r="L107" s="775"/>
      <c r="M107" s="775"/>
    </row>
    <row r="108" spans="1:13" ht="7.5" customHeight="1" x14ac:dyDescent="0.25">
      <c r="A108" s="19"/>
      <c r="B108" s="19"/>
      <c r="C108" s="774"/>
      <c r="D108" s="775"/>
      <c r="E108" s="538"/>
      <c r="F108" s="778"/>
      <c r="G108" s="775"/>
      <c r="H108" s="775"/>
      <c r="I108" s="775"/>
      <c r="J108" s="538"/>
      <c r="K108" s="775"/>
      <c r="L108" s="775"/>
      <c r="M108" s="775"/>
    </row>
    <row r="109" spans="1:13" hidden="1" x14ac:dyDescent="0.25">
      <c r="A109" s="19"/>
      <c r="B109" s="19"/>
      <c r="C109" s="774"/>
      <c r="D109" s="775"/>
      <c r="E109" s="538"/>
      <c r="F109" s="778"/>
      <c r="G109" s="775"/>
      <c r="H109" s="775"/>
      <c r="I109" s="775"/>
      <c r="J109" s="538"/>
      <c r="K109" s="775"/>
      <c r="L109" s="775"/>
      <c r="M109" s="775"/>
    </row>
    <row r="110" spans="1:13" ht="39" x14ac:dyDescent="0.25">
      <c r="A110" s="19" t="s">
        <v>11</v>
      </c>
      <c r="B110" s="19" t="s">
        <v>23</v>
      </c>
      <c r="C110" s="4" t="s">
        <v>184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270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269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185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181</v>
      </c>
      <c r="D116" s="13"/>
    </row>
    <row r="117" spans="1:13" x14ac:dyDescent="0.25">
      <c r="A117" s="19"/>
      <c r="B117" s="19"/>
      <c r="C117" s="774" t="s">
        <v>0</v>
      </c>
      <c r="D117" s="775" t="s">
        <v>1</v>
      </c>
      <c r="E117" s="776" t="s">
        <v>2</v>
      </c>
      <c r="F117" s="776"/>
      <c r="G117" s="776"/>
      <c r="H117" s="776"/>
      <c r="I117" s="776"/>
      <c r="J117" s="538"/>
      <c r="K117" s="775" t="s">
        <v>3</v>
      </c>
      <c r="L117" s="775" t="s">
        <v>4</v>
      </c>
      <c r="M117" s="775" t="s">
        <v>5</v>
      </c>
    </row>
    <row r="118" spans="1:13" ht="9" customHeight="1" x14ac:dyDescent="0.25">
      <c r="A118" s="19"/>
      <c r="B118" s="19"/>
      <c r="C118" s="774"/>
      <c r="D118" s="775"/>
      <c r="E118" s="775" t="s">
        <v>6</v>
      </c>
      <c r="F118" s="777" t="s">
        <v>7</v>
      </c>
      <c r="G118" s="777"/>
      <c r="H118" s="777"/>
      <c r="I118" s="777"/>
      <c r="J118" s="775" t="s">
        <v>18</v>
      </c>
      <c r="K118" s="775"/>
      <c r="L118" s="775"/>
      <c r="M118" s="775"/>
    </row>
    <row r="119" spans="1:13" ht="9" customHeight="1" x14ac:dyDescent="0.25">
      <c r="A119" s="19"/>
      <c r="B119" s="19"/>
      <c r="C119" s="774"/>
      <c r="D119" s="775"/>
      <c r="E119" s="538"/>
      <c r="F119" s="775" t="s">
        <v>9</v>
      </c>
      <c r="G119" s="776" t="s">
        <v>10</v>
      </c>
      <c r="H119" s="538"/>
      <c r="I119" s="538"/>
      <c r="J119" s="538"/>
      <c r="K119" s="775"/>
      <c r="L119" s="775"/>
      <c r="M119" s="775"/>
    </row>
    <row r="120" spans="1:13" x14ac:dyDescent="0.25">
      <c r="A120" s="19"/>
      <c r="B120" s="19"/>
      <c r="C120" s="774"/>
      <c r="D120" s="775"/>
      <c r="E120" s="538"/>
      <c r="F120" s="778"/>
      <c r="G120" s="775" t="s">
        <v>19</v>
      </c>
      <c r="H120" s="775" t="s">
        <v>20</v>
      </c>
      <c r="I120" s="775" t="s">
        <v>21</v>
      </c>
      <c r="J120" s="538"/>
      <c r="K120" s="775"/>
      <c r="L120" s="775"/>
      <c r="M120" s="775"/>
    </row>
    <row r="121" spans="1:13" ht="7.5" customHeight="1" x14ac:dyDescent="0.25">
      <c r="A121" s="19"/>
      <c r="B121" s="19"/>
      <c r="C121" s="774"/>
      <c r="D121" s="775"/>
      <c r="E121" s="538"/>
      <c r="F121" s="778"/>
      <c r="G121" s="775"/>
      <c r="H121" s="775"/>
      <c r="I121" s="775"/>
      <c r="J121" s="538"/>
      <c r="K121" s="775"/>
      <c r="L121" s="775"/>
      <c r="M121" s="775"/>
    </row>
    <row r="122" spans="1:13" x14ac:dyDescent="0.25">
      <c r="A122" s="19"/>
      <c r="B122" s="19"/>
      <c r="C122" s="774"/>
      <c r="D122" s="775"/>
      <c r="E122" s="538"/>
      <c r="F122" s="778"/>
      <c r="G122" s="775"/>
      <c r="H122" s="775"/>
      <c r="I122" s="775"/>
      <c r="J122" s="538"/>
      <c r="K122" s="775"/>
      <c r="L122" s="775"/>
      <c r="M122" s="775"/>
    </row>
    <row r="123" spans="1:13" ht="5.25" customHeight="1" x14ac:dyDescent="0.25">
      <c r="A123" s="19"/>
      <c r="B123" s="19"/>
      <c r="C123" s="774"/>
      <c r="D123" s="775"/>
      <c r="E123" s="538"/>
      <c r="F123" s="778"/>
      <c r="G123" s="775"/>
      <c r="H123" s="775"/>
      <c r="I123" s="775"/>
      <c r="J123" s="538"/>
      <c r="K123" s="775"/>
      <c r="L123" s="775"/>
      <c r="M123" s="775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237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252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261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186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255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3" x14ac:dyDescent="0.25">
      <c r="C2" s="2" t="s">
        <v>176</v>
      </c>
    </row>
    <row r="3" spans="1:13" x14ac:dyDescent="0.25">
      <c r="C3" s="774" t="s">
        <v>0</v>
      </c>
      <c r="D3" s="775" t="s">
        <v>1</v>
      </c>
      <c r="E3" s="776" t="s">
        <v>2</v>
      </c>
      <c r="F3" s="776"/>
      <c r="G3" s="776"/>
      <c r="H3" s="776"/>
      <c r="I3" s="776"/>
      <c r="J3" s="538"/>
      <c r="K3" s="775" t="s">
        <v>3</v>
      </c>
      <c r="L3" s="775" t="s">
        <v>4</v>
      </c>
      <c r="M3" s="775" t="s">
        <v>5</v>
      </c>
    </row>
    <row r="4" spans="1:13" x14ac:dyDescent="0.25">
      <c r="C4" s="774"/>
      <c r="D4" s="775"/>
      <c r="E4" s="775" t="s">
        <v>6</v>
      </c>
      <c r="F4" s="777" t="s">
        <v>7</v>
      </c>
      <c r="G4" s="777"/>
      <c r="H4" s="777"/>
      <c r="I4" s="777"/>
      <c r="J4" s="775" t="s">
        <v>8</v>
      </c>
      <c r="K4" s="775"/>
      <c r="L4" s="775"/>
      <c r="M4" s="775"/>
    </row>
    <row r="5" spans="1:13" x14ac:dyDescent="0.25">
      <c r="C5" s="774"/>
      <c r="D5" s="775"/>
      <c r="E5" s="538"/>
      <c r="F5" s="775" t="s">
        <v>9</v>
      </c>
      <c r="G5" s="776" t="s">
        <v>10</v>
      </c>
      <c r="H5" s="538"/>
      <c r="I5" s="538"/>
      <c r="J5" s="538"/>
      <c r="K5" s="775"/>
      <c r="L5" s="775"/>
      <c r="M5" s="775"/>
    </row>
    <row r="6" spans="1:13" ht="15" customHeight="1" x14ac:dyDescent="0.25">
      <c r="C6" s="774"/>
      <c r="D6" s="775"/>
      <c r="E6" s="538"/>
      <c r="F6" s="778"/>
      <c r="G6" s="779" t="s">
        <v>19</v>
      </c>
      <c r="H6" s="779" t="s">
        <v>20</v>
      </c>
      <c r="I6" s="779" t="s">
        <v>21</v>
      </c>
      <c r="J6" s="538"/>
      <c r="K6" s="775"/>
      <c r="L6" s="775"/>
      <c r="M6" s="775"/>
    </row>
    <row r="7" spans="1:13" x14ac:dyDescent="0.25">
      <c r="A7" s="19"/>
      <c r="B7" s="19"/>
      <c r="C7" s="774"/>
      <c r="D7" s="775"/>
      <c r="E7" s="538"/>
      <c r="F7" s="778"/>
      <c r="G7" s="779"/>
      <c r="H7" s="779"/>
      <c r="I7" s="779"/>
      <c r="J7" s="538"/>
      <c r="K7" s="775"/>
      <c r="L7" s="775"/>
      <c r="M7" s="775"/>
    </row>
    <row r="8" spans="1:13" x14ac:dyDescent="0.25">
      <c r="A8" s="19"/>
      <c r="B8" s="19"/>
      <c r="C8" s="774"/>
      <c r="D8" s="775"/>
      <c r="E8" s="538"/>
      <c r="F8" s="778"/>
      <c r="G8" s="779"/>
      <c r="H8" s="779"/>
      <c r="I8" s="779"/>
      <c r="J8" s="538"/>
      <c r="K8" s="775"/>
      <c r="L8" s="775"/>
      <c r="M8" s="775"/>
    </row>
    <row r="9" spans="1:13" ht="2.25" customHeight="1" x14ac:dyDescent="0.25">
      <c r="A9" s="19"/>
      <c r="B9" s="19"/>
      <c r="C9" s="774"/>
      <c r="D9" s="775"/>
      <c r="E9" s="538"/>
      <c r="F9" s="778"/>
      <c r="G9" s="779"/>
      <c r="H9" s="779"/>
      <c r="I9" s="779"/>
      <c r="J9" s="538"/>
      <c r="K9" s="775"/>
      <c r="L9" s="775"/>
      <c r="M9" s="775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196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774" t="s">
        <v>0</v>
      </c>
      <c r="D26" s="775" t="s">
        <v>1</v>
      </c>
      <c r="E26" s="776" t="s">
        <v>2</v>
      </c>
      <c r="F26" s="776"/>
      <c r="G26" s="776"/>
      <c r="H26" s="776"/>
      <c r="I26" s="776"/>
      <c r="J26" s="538"/>
      <c r="K26" s="775" t="s">
        <v>3</v>
      </c>
      <c r="L26" s="775" t="s">
        <v>4</v>
      </c>
      <c r="M26" s="775" t="s">
        <v>5</v>
      </c>
    </row>
    <row r="27" spans="1:13" x14ac:dyDescent="0.25">
      <c r="C27" s="774"/>
      <c r="D27" s="775"/>
      <c r="E27" s="775" t="s">
        <v>6</v>
      </c>
      <c r="F27" s="777" t="s">
        <v>7</v>
      </c>
      <c r="G27" s="777"/>
      <c r="H27" s="777"/>
      <c r="I27" s="777"/>
      <c r="J27" s="775" t="s">
        <v>18</v>
      </c>
      <c r="K27" s="775"/>
      <c r="L27" s="775"/>
      <c r="M27" s="775"/>
    </row>
    <row r="28" spans="1:13" x14ac:dyDescent="0.25">
      <c r="C28" s="774"/>
      <c r="D28" s="775"/>
      <c r="E28" s="538"/>
      <c r="F28" s="775" t="s">
        <v>9</v>
      </c>
      <c r="G28" s="776" t="s">
        <v>10</v>
      </c>
      <c r="H28" s="538"/>
      <c r="I28" s="538"/>
      <c r="J28" s="538"/>
      <c r="K28" s="775"/>
      <c r="L28" s="775"/>
      <c r="M28" s="775"/>
    </row>
    <row r="29" spans="1:13" x14ac:dyDescent="0.25">
      <c r="C29" s="774"/>
      <c r="D29" s="775"/>
      <c r="E29" s="538"/>
      <c r="F29" s="778"/>
      <c r="G29" s="779" t="s">
        <v>19</v>
      </c>
      <c r="H29" s="779" t="s">
        <v>20</v>
      </c>
      <c r="I29" s="779" t="s">
        <v>21</v>
      </c>
      <c r="J29" s="538"/>
      <c r="K29" s="775"/>
      <c r="L29" s="775"/>
      <c r="M29" s="775"/>
    </row>
    <row r="30" spans="1:13" x14ac:dyDescent="0.25">
      <c r="C30" s="774"/>
      <c r="D30" s="775"/>
      <c r="E30" s="538"/>
      <c r="F30" s="778"/>
      <c r="G30" s="779"/>
      <c r="H30" s="779"/>
      <c r="I30" s="779"/>
      <c r="J30" s="538"/>
      <c r="K30" s="775"/>
      <c r="L30" s="775"/>
      <c r="M30" s="775"/>
    </row>
    <row r="31" spans="1:13" ht="10.5" customHeight="1" x14ac:dyDescent="0.25">
      <c r="C31" s="774"/>
      <c r="D31" s="775"/>
      <c r="E31" s="538"/>
      <c r="F31" s="778"/>
      <c r="G31" s="779"/>
      <c r="H31" s="779"/>
      <c r="I31" s="779"/>
      <c r="J31" s="538"/>
      <c r="K31" s="775"/>
      <c r="L31" s="775"/>
      <c r="M31" s="775"/>
    </row>
    <row r="32" spans="1:13" hidden="1" x14ac:dyDescent="0.25">
      <c r="C32" s="774"/>
      <c r="D32" s="775"/>
      <c r="E32" s="538"/>
      <c r="F32" s="778"/>
      <c r="G32" s="779"/>
      <c r="H32" s="779"/>
      <c r="I32" s="779"/>
      <c r="J32" s="538"/>
      <c r="K32" s="775"/>
      <c r="L32" s="775"/>
      <c r="M32" s="775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202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177</v>
      </c>
    </row>
    <row r="43" spans="1:13" x14ac:dyDescent="0.25">
      <c r="C43" s="774" t="s">
        <v>0</v>
      </c>
      <c r="D43" s="775" t="s">
        <v>1</v>
      </c>
      <c r="E43" s="776" t="s">
        <v>2</v>
      </c>
      <c r="F43" s="776"/>
      <c r="G43" s="776"/>
      <c r="H43" s="776"/>
      <c r="I43" s="776"/>
      <c r="J43" s="538"/>
      <c r="K43" s="775" t="s">
        <v>3</v>
      </c>
      <c r="L43" s="775" t="s">
        <v>4</v>
      </c>
      <c r="M43" s="775" t="s">
        <v>5</v>
      </c>
    </row>
    <row r="44" spans="1:13" x14ac:dyDescent="0.25">
      <c r="C44" s="774"/>
      <c r="D44" s="775"/>
      <c r="E44" s="775" t="s">
        <v>6</v>
      </c>
      <c r="F44" s="777" t="s">
        <v>7</v>
      </c>
      <c r="G44" s="777"/>
      <c r="H44" s="777"/>
      <c r="I44" s="777"/>
      <c r="J44" s="775" t="s">
        <v>18</v>
      </c>
      <c r="K44" s="775"/>
      <c r="L44" s="775"/>
      <c r="M44" s="775"/>
    </row>
    <row r="45" spans="1:13" x14ac:dyDescent="0.25">
      <c r="C45" s="774"/>
      <c r="D45" s="775"/>
      <c r="E45" s="538"/>
      <c r="F45" s="775" t="s">
        <v>9</v>
      </c>
      <c r="G45" s="776" t="s">
        <v>10</v>
      </c>
      <c r="H45" s="538"/>
      <c r="I45" s="538"/>
      <c r="J45" s="538"/>
      <c r="K45" s="775"/>
      <c r="L45" s="775"/>
      <c r="M45" s="775"/>
    </row>
    <row r="46" spans="1:13" x14ac:dyDescent="0.25">
      <c r="C46" s="774"/>
      <c r="D46" s="775"/>
      <c r="E46" s="538"/>
      <c r="F46" s="778"/>
      <c r="G46" s="775" t="s">
        <v>19</v>
      </c>
      <c r="H46" s="775" t="s">
        <v>20</v>
      </c>
      <c r="I46" s="775" t="s">
        <v>21</v>
      </c>
      <c r="J46" s="538"/>
      <c r="K46" s="775"/>
      <c r="L46" s="775"/>
      <c r="M46" s="775"/>
    </row>
    <row r="47" spans="1:13" x14ac:dyDescent="0.25">
      <c r="C47" s="774"/>
      <c r="D47" s="775"/>
      <c r="E47" s="538"/>
      <c r="F47" s="778"/>
      <c r="G47" s="775"/>
      <c r="H47" s="775"/>
      <c r="I47" s="775"/>
      <c r="J47" s="538"/>
      <c r="K47" s="775"/>
      <c r="L47" s="775"/>
      <c r="M47" s="775"/>
    </row>
    <row r="48" spans="1:13" x14ac:dyDescent="0.25">
      <c r="C48" s="774"/>
      <c r="D48" s="775"/>
      <c r="E48" s="538"/>
      <c r="F48" s="778"/>
      <c r="G48" s="775"/>
      <c r="H48" s="775"/>
      <c r="I48" s="775"/>
      <c r="J48" s="538"/>
      <c r="K48" s="775"/>
      <c r="L48" s="775"/>
      <c r="M48" s="775"/>
    </row>
    <row r="49" spans="1:13" x14ac:dyDescent="0.25">
      <c r="C49" s="774"/>
      <c r="D49" s="775"/>
      <c r="E49" s="538"/>
      <c r="F49" s="778"/>
      <c r="G49" s="775"/>
      <c r="H49" s="775"/>
      <c r="I49" s="775"/>
      <c r="J49" s="538"/>
      <c r="K49" s="775"/>
      <c r="L49" s="775"/>
      <c r="M49" s="775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774" t="s">
        <v>0</v>
      </c>
      <c r="D59" s="775" t="s">
        <v>1</v>
      </c>
      <c r="E59" s="776" t="s">
        <v>2</v>
      </c>
      <c r="F59" s="776"/>
      <c r="G59" s="776"/>
      <c r="H59" s="776"/>
      <c r="I59" s="776"/>
      <c r="J59" s="538"/>
      <c r="K59" s="775" t="s">
        <v>3</v>
      </c>
      <c r="L59" s="775" t="s">
        <v>4</v>
      </c>
      <c r="M59" s="775" t="s">
        <v>5</v>
      </c>
    </row>
    <row r="60" spans="1:13" x14ac:dyDescent="0.25">
      <c r="A60" s="19"/>
      <c r="B60" s="19"/>
      <c r="C60" s="774"/>
      <c r="D60" s="775"/>
      <c r="E60" s="775" t="s">
        <v>6</v>
      </c>
      <c r="F60" s="777" t="s">
        <v>7</v>
      </c>
      <c r="G60" s="777"/>
      <c r="H60" s="777"/>
      <c r="I60" s="777"/>
      <c r="J60" s="775" t="s">
        <v>18</v>
      </c>
      <c r="K60" s="775"/>
      <c r="L60" s="775"/>
      <c r="M60" s="775"/>
    </row>
    <row r="61" spans="1:13" x14ac:dyDescent="0.25">
      <c r="A61" s="19"/>
      <c r="B61" s="19"/>
      <c r="C61" s="774"/>
      <c r="D61" s="775"/>
      <c r="E61" s="538"/>
      <c r="F61" s="775" t="s">
        <v>9</v>
      </c>
      <c r="G61" s="776" t="s">
        <v>10</v>
      </c>
      <c r="H61" s="538"/>
      <c r="I61" s="538"/>
      <c r="J61" s="538"/>
      <c r="K61" s="775"/>
      <c r="L61" s="775"/>
      <c r="M61" s="775"/>
    </row>
    <row r="62" spans="1:13" x14ac:dyDescent="0.25">
      <c r="A62" s="19"/>
      <c r="B62" s="19"/>
      <c r="C62" s="774"/>
      <c r="D62" s="775"/>
      <c r="E62" s="538"/>
      <c r="F62" s="778"/>
      <c r="G62" s="775" t="s">
        <v>19</v>
      </c>
      <c r="H62" s="775" t="s">
        <v>20</v>
      </c>
      <c r="I62" s="775" t="s">
        <v>21</v>
      </c>
      <c r="J62" s="538"/>
      <c r="K62" s="775"/>
      <c r="L62" s="775"/>
      <c r="M62" s="775"/>
    </row>
    <row r="63" spans="1:13" x14ac:dyDescent="0.25">
      <c r="A63" s="19"/>
      <c r="B63" s="19"/>
      <c r="C63" s="774"/>
      <c r="D63" s="775"/>
      <c r="E63" s="538"/>
      <c r="F63" s="778"/>
      <c r="G63" s="775"/>
      <c r="H63" s="775"/>
      <c r="I63" s="775"/>
      <c r="J63" s="538"/>
      <c r="K63" s="775"/>
      <c r="L63" s="775"/>
      <c r="M63" s="775"/>
    </row>
    <row r="64" spans="1:13" x14ac:dyDescent="0.25">
      <c r="A64" s="19"/>
      <c r="B64" s="19"/>
      <c r="C64" s="774"/>
      <c r="D64" s="775"/>
      <c r="E64" s="538"/>
      <c r="F64" s="778"/>
      <c r="G64" s="775"/>
      <c r="H64" s="775"/>
      <c r="I64" s="775"/>
      <c r="J64" s="538"/>
      <c r="K64" s="775"/>
      <c r="L64" s="775"/>
      <c r="M64" s="775"/>
    </row>
    <row r="65" spans="1:13" x14ac:dyDescent="0.25">
      <c r="A65" s="19"/>
      <c r="B65" s="19"/>
      <c r="C65" s="774"/>
      <c r="D65" s="775"/>
      <c r="E65" s="538"/>
      <c r="F65" s="778"/>
      <c r="G65" s="775"/>
      <c r="H65" s="775"/>
      <c r="I65" s="775"/>
      <c r="J65" s="538"/>
      <c r="K65" s="775"/>
      <c r="L65" s="775"/>
      <c r="M65" s="775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257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178</v>
      </c>
      <c r="D75" s="13"/>
    </row>
    <row r="76" spans="1:13" x14ac:dyDescent="0.25">
      <c r="A76" s="19"/>
      <c r="B76" s="19"/>
      <c r="C76" s="774" t="s">
        <v>0</v>
      </c>
      <c r="D76" s="775" t="s">
        <v>1</v>
      </c>
      <c r="E76" s="776" t="s">
        <v>2</v>
      </c>
      <c r="F76" s="776"/>
      <c r="G76" s="776"/>
      <c r="H76" s="776"/>
      <c r="I76" s="776"/>
      <c r="J76" s="538"/>
      <c r="K76" s="775" t="s">
        <v>3</v>
      </c>
      <c r="L76" s="775" t="s">
        <v>4</v>
      </c>
      <c r="M76" s="775" t="s">
        <v>5</v>
      </c>
    </row>
    <row r="77" spans="1:13" x14ac:dyDescent="0.25">
      <c r="A77" s="19"/>
      <c r="B77" s="19"/>
      <c r="C77" s="774"/>
      <c r="D77" s="775"/>
      <c r="E77" s="775" t="s">
        <v>6</v>
      </c>
      <c r="F77" s="777" t="s">
        <v>7</v>
      </c>
      <c r="G77" s="777"/>
      <c r="H77" s="777"/>
      <c r="I77" s="777"/>
      <c r="J77" s="775" t="s">
        <v>18</v>
      </c>
      <c r="K77" s="775"/>
      <c r="L77" s="775"/>
      <c r="M77" s="775"/>
    </row>
    <row r="78" spans="1:13" x14ac:dyDescent="0.25">
      <c r="A78" s="19"/>
      <c r="B78" s="19"/>
      <c r="C78" s="774"/>
      <c r="D78" s="775"/>
      <c r="E78" s="538"/>
      <c r="F78" s="775" t="s">
        <v>9</v>
      </c>
      <c r="G78" s="776" t="s">
        <v>10</v>
      </c>
      <c r="H78" s="538"/>
      <c r="I78" s="538"/>
      <c r="J78" s="538"/>
      <c r="K78" s="775"/>
      <c r="L78" s="775"/>
      <c r="M78" s="775"/>
    </row>
    <row r="79" spans="1:13" ht="11.25" customHeight="1" x14ac:dyDescent="0.25">
      <c r="A79" s="19"/>
      <c r="B79" s="19"/>
      <c r="C79" s="774"/>
      <c r="D79" s="775"/>
      <c r="E79" s="538"/>
      <c r="F79" s="778"/>
      <c r="G79" s="775" t="s">
        <v>19</v>
      </c>
      <c r="H79" s="775" t="s">
        <v>20</v>
      </c>
      <c r="I79" s="775" t="s">
        <v>21</v>
      </c>
      <c r="J79" s="538"/>
      <c r="K79" s="775"/>
      <c r="L79" s="775"/>
      <c r="M79" s="775"/>
    </row>
    <row r="80" spans="1:13" ht="7.5" customHeight="1" x14ac:dyDescent="0.25">
      <c r="A80" s="19"/>
      <c r="B80" s="19"/>
      <c r="C80" s="774"/>
      <c r="D80" s="775"/>
      <c r="E80" s="538"/>
      <c r="F80" s="778"/>
      <c r="G80" s="775"/>
      <c r="H80" s="775"/>
      <c r="I80" s="775"/>
      <c r="J80" s="538"/>
      <c r="K80" s="775"/>
      <c r="L80" s="775"/>
      <c r="M80" s="775"/>
    </row>
    <row r="81" spans="1:13" ht="10.5" customHeight="1" x14ac:dyDescent="0.25">
      <c r="A81" s="19"/>
      <c r="B81" s="19"/>
      <c r="C81" s="774"/>
      <c r="D81" s="775"/>
      <c r="E81" s="538"/>
      <c r="F81" s="778"/>
      <c r="G81" s="775"/>
      <c r="H81" s="775"/>
      <c r="I81" s="775"/>
      <c r="J81" s="538"/>
      <c r="K81" s="775"/>
      <c r="L81" s="775"/>
      <c r="M81" s="775"/>
    </row>
    <row r="82" spans="1:13" ht="9.75" customHeight="1" x14ac:dyDescent="0.25">
      <c r="A82" s="19"/>
      <c r="B82" s="19"/>
      <c r="C82" s="774"/>
      <c r="D82" s="775"/>
      <c r="E82" s="538"/>
      <c r="F82" s="778"/>
      <c r="G82" s="775"/>
      <c r="H82" s="775"/>
      <c r="I82" s="775"/>
      <c r="J82" s="538"/>
      <c r="K82" s="775"/>
      <c r="L82" s="775"/>
      <c r="M82" s="775"/>
    </row>
    <row r="83" spans="1:13" x14ac:dyDescent="0.25">
      <c r="A83" s="19" t="s">
        <v>13</v>
      </c>
      <c r="B83" s="19" t="s">
        <v>23</v>
      </c>
      <c r="C83" s="4" t="s">
        <v>182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187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151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268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180</v>
      </c>
      <c r="D92" s="13"/>
    </row>
    <row r="93" spans="1:13" x14ac:dyDescent="0.25">
      <c r="A93" s="19"/>
      <c r="B93" s="19"/>
      <c r="C93" s="774" t="s">
        <v>0</v>
      </c>
      <c r="D93" s="775" t="s">
        <v>1</v>
      </c>
      <c r="E93" s="776" t="s">
        <v>2</v>
      </c>
      <c r="F93" s="776"/>
      <c r="G93" s="776"/>
      <c r="H93" s="776"/>
      <c r="I93" s="776"/>
      <c r="J93" s="538"/>
      <c r="K93" s="775" t="s">
        <v>3</v>
      </c>
      <c r="L93" s="775" t="s">
        <v>4</v>
      </c>
      <c r="M93" s="775" t="s">
        <v>5</v>
      </c>
    </row>
    <row r="94" spans="1:13" x14ac:dyDescent="0.25">
      <c r="A94" s="19"/>
      <c r="B94" s="19"/>
      <c r="C94" s="774"/>
      <c r="D94" s="775"/>
      <c r="E94" s="775" t="s">
        <v>6</v>
      </c>
      <c r="F94" s="777" t="s">
        <v>7</v>
      </c>
      <c r="G94" s="777"/>
      <c r="H94" s="777"/>
      <c r="I94" s="777"/>
      <c r="J94" s="775" t="s">
        <v>18</v>
      </c>
      <c r="K94" s="775"/>
      <c r="L94" s="775"/>
      <c r="M94" s="775"/>
    </row>
    <row r="95" spans="1:13" x14ac:dyDescent="0.25">
      <c r="A95" s="19"/>
      <c r="B95" s="19"/>
      <c r="C95" s="774"/>
      <c r="D95" s="775"/>
      <c r="E95" s="538"/>
      <c r="F95" s="775" t="s">
        <v>9</v>
      </c>
      <c r="G95" s="776" t="s">
        <v>10</v>
      </c>
      <c r="H95" s="538"/>
      <c r="I95" s="538"/>
      <c r="J95" s="538"/>
      <c r="K95" s="775"/>
      <c r="L95" s="775"/>
      <c r="M95" s="775"/>
    </row>
    <row r="96" spans="1:13" x14ac:dyDescent="0.25">
      <c r="A96" s="19"/>
      <c r="B96" s="19"/>
      <c r="C96" s="774"/>
      <c r="D96" s="775"/>
      <c r="E96" s="538"/>
      <c r="F96" s="778"/>
      <c r="G96" s="775" t="s">
        <v>19</v>
      </c>
      <c r="H96" s="775" t="s">
        <v>20</v>
      </c>
      <c r="I96" s="775" t="s">
        <v>21</v>
      </c>
      <c r="J96" s="538"/>
      <c r="K96" s="775"/>
      <c r="L96" s="775"/>
      <c r="M96" s="775"/>
    </row>
    <row r="97" spans="1:13" ht="6.75" customHeight="1" x14ac:dyDescent="0.25">
      <c r="A97" s="19"/>
      <c r="B97" s="19"/>
      <c r="C97" s="774"/>
      <c r="D97" s="775"/>
      <c r="E97" s="538"/>
      <c r="F97" s="778"/>
      <c r="G97" s="775"/>
      <c r="H97" s="775"/>
      <c r="I97" s="775"/>
      <c r="J97" s="538"/>
      <c r="K97" s="775"/>
      <c r="L97" s="775"/>
      <c r="M97" s="775"/>
    </row>
    <row r="98" spans="1:13" ht="11.25" customHeight="1" x14ac:dyDescent="0.25">
      <c r="A98" s="19"/>
      <c r="B98" s="19"/>
      <c r="C98" s="774"/>
      <c r="D98" s="775"/>
      <c r="E98" s="538"/>
      <c r="F98" s="778"/>
      <c r="G98" s="775"/>
      <c r="H98" s="775"/>
      <c r="I98" s="775"/>
      <c r="J98" s="538"/>
      <c r="K98" s="775"/>
      <c r="L98" s="775"/>
      <c r="M98" s="775"/>
    </row>
    <row r="99" spans="1:13" ht="5.25" customHeight="1" x14ac:dyDescent="0.25">
      <c r="A99" s="19"/>
      <c r="B99" s="19"/>
      <c r="C99" s="774"/>
      <c r="D99" s="775"/>
      <c r="E99" s="538"/>
      <c r="F99" s="778"/>
      <c r="G99" s="775"/>
      <c r="H99" s="775"/>
      <c r="I99" s="775"/>
      <c r="J99" s="538"/>
      <c r="K99" s="775"/>
      <c r="L99" s="775"/>
      <c r="M99" s="775"/>
    </row>
    <row r="100" spans="1:13" x14ac:dyDescent="0.25">
      <c r="A100" s="19" t="s">
        <v>11</v>
      </c>
      <c r="B100" s="19" t="s">
        <v>12</v>
      </c>
      <c r="C100" s="6" t="s">
        <v>258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183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260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264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179</v>
      </c>
      <c r="D108" s="13"/>
    </row>
    <row r="109" spans="1:13" x14ac:dyDescent="0.25">
      <c r="A109" s="19"/>
      <c r="B109" s="19"/>
      <c r="C109" s="774" t="s">
        <v>0</v>
      </c>
      <c r="D109" s="775" t="s">
        <v>1</v>
      </c>
      <c r="E109" s="776" t="s">
        <v>2</v>
      </c>
      <c r="F109" s="776"/>
      <c r="G109" s="776"/>
      <c r="H109" s="776"/>
      <c r="I109" s="776"/>
      <c r="J109" s="538"/>
      <c r="K109" s="775" t="s">
        <v>3</v>
      </c>
      <c r="L109" s="775" t="s">
        <v>4</v>
      </c>
      <c r="M109" s="775" t="s">
        <v>5</v>
      </c>
    </row>
    <row r="110" spans="1:13" x14ac:dyDescent="0.25">
      <c r="A110" s="19"/>
      <c r="B110" s="19"/>
      <c r="C110" s="774"/>
      <c r="D110" s="775"/>
      <c r="E110" s="775" t="s">
        <v>6</v>
      </c>
      <c r="F110" s="777" t="s">
        <v>7</v>
      </c>
      <c r="G110" s="777"/>
      <c r="H110" s="777"/>
      <c r="I110" s="777"/>
      <c r="J110" s="775" t="s">
        <v>18</v>
      </c>
      <c r="K110" s="775"/>
      <c r="L110" s="775"/>
      <c r="M110" s="775"/>
    </row>
    <row r="111" spans="1:13" x14ac:dyDescent="0.25">
      <c r="A111" s="19"/>
      <c r="B111" s="19"/>
      <c r="C111" s="774"/>
      <c r="D111" s="775"/>
      <c r="E111" s="538"/>
      <c r="F111" s="775" t="s">
        <v>9</v>
      </c>
      <c r="G111" s="776" t="s">
        <v>10</v>
      </c>
      <c r="H111" s="538"/>
      <c r="I111" s="538"/>
      <c r="J111" s="538"/>
      <c r="K111" s="775"/>
      <c r="L111" s="775"/>
      <c r="M111" s="775"/>
    </row>
    <row r="112" spans="1:13" ht="5.25" customHeight="1" x14ac:dyDescent="0.25">
      <c r="A112" s="19"/>
      <c r="B112" s="19"/>
      <c r="C112" s="774"/>
      <c r="D112" s="775"/>
      <c r="E112" s="538"/>
      <c r="F112" s="778"/>
      <c r="G112" s="775" t="s">
        <v>19</v>
      </c>
      <c r="H112" s="775" t="s">
        <v>20</v>
      </c>
      <c r="I112" s="775" t="s">
        <v>21</v>
      </c>
      <c r="J112" s="538"/>
      <c r="K112" s="775"/>
      <c r="L112" s="775"/>
      <c r="M112" s="775"/>
    </row>
    <row r="113" spans="1:13" x14ac:dyDescent="0.25">
      <c r="A113" s="19"/>
      <c r="B113" s="19"/>
      <c r="C113" s="774"/>
      <c r="D113" s="775"/>
      <c r="E113" s="538"/>
      <c r="F113" s="778"/>
      <c r="G113" s="775"/>
      <c r="H113" s="775"/>
      <c r="I113" s="775"/>
      <c r="J113" s="538"/>
      <c r="K113" s="775"/>
      <c r="L113" s="775"/>
      <c r="M113" s="775"/>
    </row>
    <row r="114" spans="1:13" ht="7.5" customHeight="1" x14ac:dyDescent="0.25">
      <c r="A114" s="19"/>
      <c r="B114" s="19"/>
      <c r="C114" s="774"/>
      <c r="D114" s="775"/>
      <c r="E114" s="538"/>
      <c r="F114" s="778"/>
      <c r="G114" s="775"/>
      <c r="H114" s="775"/>
      <c r="I114" s="775"/>
      <c r="J114" s="538"/>
      <c r="K114" s="775"/>
      <c r="L114" s="775"/>
      <c r="M114" s="775"/>
    </row>
    <row r="115" spans="1:13" hidden="1" x14ac:dyDescent="0.25">
      <c r="A115" s="19"/>
      <c r="B115" s="19"/>
      <c r="C115" s="774"/>
      <c r="D115" s="775"/>
      <c r="E115" s="538"/>
      <c r="F115" s="778"/>
      <c r="G115" s="775"/>
      <c r="H115" s="775"/>
      <c r="I115" s="775"/>
      <c r="J115" s="538"/>
      <c r="K115" s="775"/>
      <c r="L115" s="775"/>
      <c r="M115" s="775"/>
    </row>
    <row r="116" spans="1:13" ht="39" x14ac:dyDescent="0.25">
      <c r="A116" s="19" t="s">
        <v>11</v>
      </c>
      <c r="B116" s="19" t="s">
        <v>23</v>
      </c>
      <c r="C116" s="4" t="s">
        <v>184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270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269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185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181</v>
      </c>
      <c r="D122" s="13"/>
    </row>
    <row r="123" spans="1:13" x14ac:dyDescent="0.25">
      <c r="A123" s="19"/>
      <c r="B123" s="19"/>
      <c r="C123" s="774" t="s">
        <v>0</v>
      </c>
      <c r="D123" s="775" t="s">
        <v>1</v>
      </c>
      <c r="E123" s="776" t="s">
        <v>2</v>
      </c>
      <c r="F123" s="776"/>
      <c r="G123" s="776"/>
      <c r="H123" s="776"/>
      <c r="I123" s="776"/>
      <c r="J123" s="538"/>
      <c r="K123" s="775" t="s">
        <v>3</v>
      </c>
      <c r="L123" s="775" t="s">
        <v>4</v>
      </c>
      <c r="M123" s="775" t="s">
        <v>5</v>
      </c>
    </row>
    <row r="124" spans="1:13" ht="9" customHeight="1" x14ac:dyDescent="0.25">
      <c r="A124" s="19"/>
      <c r="B124" s="19"/>
      <c r="C124" s="774"/>
      <c r="D124" s="775"/>
      <c r="E124" s="775" t="s">
        <v>6</v>
      </c>
      <c r="F124" s="777" t="s">
        <v>7</v>
      </c>
      <c r="G124" s="777"/>
      <c r="H124" s="777"/>
      <c r="I124" s="777"/>
      <c r="J124" s="775" t="s">
        <v>18</v>
      </c>
      <c r="K124" s="775"/>
      <c r="L124" s="775"/>
      <c r="M124" s="775"/>
    </row>
    <row r="125" spans="1:13" ht="9" customHeight="1" x14ac:dyDescent="0.25">
      <c r="A125" s="19"/>
      <c r="B125" s="19"/>
      <c r="C125" s="774"/>
      <c r="D125" s="775"/>
      <c r="E125" s="538"/>
      <c r="F125" s="775" t="s">
        <v>9</v>
      </c>
      <c r="G125" s="776" t="s">
        <v>10</v>
      </c>
      <c r="H125" s="538"/>
      <c r="I125" s="538"/>
      <c r="J125" s="538"/>
      <c r="K125" s="775"/>
      <c r="L125" s="775"/>
      <c r="M125" s="775"/>
    </row>
    <row r="126" spans="1:13" x14ac:dyDescent="0.25">
      <c r="A126" s="19"/>
      <c r="B126" s="19"/>
      <c r="C126" s="774"/>
      <c r="D126" s="775"/>
      <c r="E126" s="538"/>
      <c r="F126" s="778"/>
      <c r="G126" s="775" t="s">
        <v>19</v>
      </c>
      <c r="H126" s="775" t="s">
        <v>20</v>
      </c>
      <c r="I126" s="775" t="s">
        <v>21</v>
      </c>
      <c r="J126" s="538"/>
      <c r="K126" s="775"/>
      <c r="L126" s="775"/>
      <c r="M126" s="775"/>
    </row>
    <row r="127" spans="1:13" ht="7.5" customHeight="1" x14ac:dyDescent="0.25">
      <c r="A127" s="19"/>
      <c r="B127" s="19"/>
      <c r="C127" s="774"/>
      <c r="D127" s="775"/>
      <c r="E127" s="538"/>
      <c r="F127" s="778"/>
      <c r="G127" s="775"/>
      <c r="H127" s="775"/>
      <c r="I127" s="775"/>
      <c r="J127" s="538"/>
      <c r="K127" s="775"/>
      <c r="L127" s="775"/>
      <c r="M127" s="775"/>
    </row>
    <row r="128" spans="1:13" x14ac:dyDescent="0.25">
      <c r="A128" s="19"/>
      <c r="B128" s="19"/>
      <c r="C128" s="774"/>
      <c r="D128" s="775"/>
      <c r="E128" s="538"/>
      <c r="F128" s="778"/>
      <c r="G128" s="775"/>
      <c r="H128" s="775"/>
      <c r="I128" s="775"/>
      <c r="J128" s="538"/>
      <c r="K128" s="775"/>
      <c r="L128" s="775"/>
      <c r="M128" s="775"/>
    </row>
    <row r="129" spans="1:13" ht="5.25" customHeight="1" x14ac:dyDescent="0.25">
      <c r="A129" s="19"/>
      <c r="B129" s="19"/>
      <c r="C129" s="774"/>
      <c r="D129" s="775"/>
      <c r="E129" s="538"/>
      <c r="F129" s="778"/>
      <c r="G129" s="775"/>
      <c r="H129" s="775"/>
      <c r="I129" s="775"/>
      <c r="J129" s="538"/>
      <c r="K129" s="775"/>
      <c r="L129" s="775"/>
      <c r="M129" s="775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237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252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261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186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255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2020-11-24T05:02:19Z</cp:lastPrinted>
  <dcterms:created xsi:type="dcterms:W3CDTF">2018-09-17T13:51:02Z</dcterms:created>
  <dcterms:modified xsi:type="dcterms:W3CDTF">2024-04-16T08:08:52Z</dcterms:modified>
</cp:coreProperties>
</file>