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5480" windowHeight="11640" activeTab="1"/>
  </bookViews>
  <sheets>
    <sheet name="Титул матем" sheetId="2" r:id="rId1"/>
    <sheet name="План матем" sheetId="10" r:id="rId2"/>
    <sheet name="до наказу" sheetId="12" state="hidden" r:id="rId3"/>
    <sheet name="сем 2020" sheetId="11" state="hidden" r:id="rId4"/>
    <sheet name="сем 2020 (дисп)" sheetId="13" state="hidden" r:id="rId5"/>
    <sheet name="семсемтр" sheetId="9" state="hidden" r:id="rId6"/>
  </sheets>
  <definedNames>
    <definedName name="_xlnm._FilterDatabase" localSheetId="2" hidden="1">'до наказу'!$K$1:$K$43</definedName>
    <definedName name="_xlnm._FilterDatabase" localSheetId="3" hidden="1">'сем 2020'!$AH$1:$AH$22</definedName>
    <definedName name="_xlnm._FilterDatabase" localSheetId="4" hidden="1">'сем 2020 (дисп)'!$AH$1:$AH$16</definedName>
    <definedName name="_xlnm.Print_Area" localSheetId="1">'План матем'!$A$1:$AC$130</definedName>
    <definedName name="_xlnm.Print_Area" localSheetId="3">'сем 2020'!$A$1:$AC$67</definedName>
    <definedName name="_xlnm.Print_Area" localSheetId="4">'сем 2020 (дисп)'!$A$1:$AJ$37</definedName>
  </definedNames>
  <calcPr calcId="145621"/>
</workbook>
</file>

<file path=xl/calcChain.xml><?xml version="1.0" encoding="utf-8"?>
<calcChain xmlns="http://schemas.openxmlformats.org/spreadsheetml/2006/main">
  <c r="H36" i="13" l="1"/>
  <c r="I35" i="13"/>
  <c r="I34" i="13"/>
  <c r="I33" i="13"/>
  <c r="I32" i="13"/>
  <c r="I31" i="13"/>
  <c r="I30" i="13"/>
  <c r="H25" i="13"/>
  <c r="I24" i="13"/>
  <c r="I23" i="13"/>
  <c r="I22" i="13"/>
  <c r="I21" i="13"/>
  <c r="I20" i="13"/>
  <c r="I19" i="13"/>
  <c r="K42" i="12" l="1"/>
  <c r="J42" i="12"/>
  <c r="I42" i="12"/>
  <c r="F42" i="12"/>
  <c r="E42" i="12"/>
  <c r="D42" i="12"/>
  <c r="C42" i="12"/>
  <c r="J41" i="12"/>
  <c r="F41" i="12"/>
  <c r="E41" i="12"/>
  <c r="D41" i="12"/>
  <c r="C41" i="12"/>
  <c r="A40" i="12"/>
  <c r="K38" i="12"/>
  <c r="J38" i="12"/>
  <c r="I38" i="12"/>
  <c r="F38" i="12"/>
  <c r="E38" i="12"/>
  <c r="D38" i="12"/>
  <c r="C38" i="12"/>
  <c r="J37" i="12"/>
  <c r="F37" i="12"/>
  <c r="E37" i="12"/>
  <c r="D37" i="12"/>
  <c r="C37" i="12"/>
  <c r="A36" i="12"/>
  <c r="K29" i="12"/>
  <c r="J29" i="12"/>
  <c r="I29" i="12"/>
  <c r="F29" i="12"/>
  <c r="E29" i="12"/>
  <c r="D29" i="12"/>
  <c r="C29" i="12"/>
  <c r="J28" i="12"/>
  <c r="F28" i="12"/>
  <c r="E28" i="12"/>
  <c r="D28" i="12"/>
  <c r="C28" i="12"/>
  <c r="K24" i="12"/>
  <c r="J24" i="12"/>
  <c r="I24" i="12"/>
  <c r="F24" i="12"/>
  <c r="E24" i="12"/>
  <c r="D24" i="12"/>
  <c r="C24" i="12"/>
  <c r="J23" i="12"/>
  <c r="F23" i="12"/>
  <c r="E23" i="12"/>
  <c r="D23" i="12"/>
  <c r="C23" i="12"/>
  <c r="K34" i="12"/>
  <c r="J34" i="12"/>
  <c r="I34" i="12"/>
  <c r="F34" i="12"/>
  <c r="E34" i="12"/>
  <c r="D34" i="12"/>
  <c r="C34" i="12"/>
  <c r="J33" i="12"/>
  <c r="F33" i="12"/>
  <c r="E33" i="12"/>
  <c r="D33" i="12"/>
  <c r="C33" i="12"/>
  <c r="A32" i="12"/>
  <c r="K16" i="12"/>
  <c r="J16" i="12"/>
  <c r="I16" i="12"/>
  <c r="F16" i="12"/>
  <c r="E16" i="12"/>
  <c r="D16" i="12"/>
  <c r="C16" i="12"/>
  <c r="J15" i="12"/>
  <c r="F15" i="12"/>
  <c r="E15" i="12"/>
  <c r="D15" i="12"/>
  <c r="C15" i="12"/>
  <c r="J5" i="12"/>
  <c r="K5" i="12"/>
  <c r="I5" i="12"/>
  <c r="E5" i="12"/>
  <c r="F5" i="12"/>
  <c r="D5" i="12"/>
  <c r="C5" i="12"/>
  <c r="J4" i="12"/>
  <c r="E4" i="12"/>
  <c r="F4" i="12"/>
  <c r="D4" i="12"/>
  <c r="C4" i="12"/>
  <c r="K27" i="12"/>
  <c r="J27" i="12"/>
  <c r="I27" i="12"/>
  <c r="F27" i="12"/>
  <c r="E27" i="12"/>
  <c r="D27" i="12"/>
  <c r="C27" i="12"/>
  <c r="A26" i="12"/>
  <c r="K22" i="12"/>
  <c r="J22" i="12"/>
  <c r="I22" i="12"/>
  <c r="F22" i="12"/>
  <c r="E22" i="12"/>
  <c r="D22" i="12"/>
  <c r="C22" i="12"/>
  <c r="A21" i="12"/>
  <c r="K19" i="12"/>
  <c r="J19" i="12"/>
  <c r="I19" i="12"/>
  <c r="F19" i="12"/>
  <c r="E19" i="12"/>
  <c r="D19" i="12"/>
  <c r="C19" i="12"/>
  <c r="A18" i="12"/>
  <c r="K14" i="12"/>
  <c r="J14" i="12"/>
  <c r="I14" i="12"/>
  <c r="F14" i="12"/>
  <c r="E14" i="12"/>
  <c r="D14" i="12"/>
  <c r="C14" i="12"/>
  <c r="A13" i="12"/>
  <c r="K11" i="12"/>
  <c r="J11" i="12"/>
  <c r="I11" i="12"/>
  <c r="F11" i="12"/>
  <c r="E11" i="12"/>
  <c r="D11" i="12"/>
  <c r="C11" i="12"/>
  <c r="A10" i="12"/>
  <c r="K8" i="12"/>
  <c r="J8" i="12"/>
  <c r="I8" i="12"/>
  <c r="F8" i="12"/>
  <c r="E8" i="12"/>
  <c r="D8" i="12"/>
  <c r="C8" i="12"/>
  <c r="A7" i="12"/>
  <c r="J3" i="12"/>
  <c r="K3" i="12"/>
  <c r="I3" i="12"/>
  <c r="E3" i="12"/>
  <c r="F3" i="12"/>
  <c r="D3" i="12"/>
  <c r="C3" i="12"/>
  <c r="I63" i="11"/>
  <c r="I60" i="11"/>
  <c r="I57" i="11"/>
  <c r="I54" i="11"/>
  <c r="I51" i="11"/>
  <c r="I48" i="11"/>
  <c r="I40" i="11"/>
  <c r="I37" i="11"/>
  <c r="I34" i="11"/>
  <c r="I31" i="11"/>
  <c r="I28" i="11"/>
  <c r="I25" i="11"/>
  <c r="A2" i="12"/>
  <c r="H66" i="11"/>
  <c r="H43" i="11"/>
  <c r="I121" i="10" l="1"/>
  <c r="H121" i="10"/>
  <c r="M121" i="10" s="1"/>
  <c r="I120" i="10"/>
  <c r="H120" i="10"/>
  <c r="M120" i="10" s="1"/>
  <c r="I119" i="10"/>
  <c r="H119" i="10"/>
  <c r="M119" i="10" s="1"/>
  <c r="I118" i="10"/>
  <c r="H118" i="10"/>
  <c r="M118" i="10" s="1"/>
  <c r="M117" i="10" s="1"/>
  <c r="L117" i="10"/>
  <c r="K117" i="10"/>
  <c r="J117" i="10"/>
  <c r="I117" i="10"/>
  <c r="G117" i="10"/>
  <c r="H117" i="10" l="1"/>
  <c r="I14" i="10"/>
  <c r="G24" i="10" l="1"/>
  <c r="G31" i="10"/>
  <c r="G77" i="10"/>
  <c r="N77" i="10" l="1"/>
  <c r="O77" i="10"/>
  <c r="P77" i="10"/>
  <c r="Q77" i="10"/>
  <c r="R77" i="10"/>
  <c r="S77" i="10"/>
  <c r="T77" i="10"/>
  <c r="U77" i="10"/>
  <c r="V77" i="10"/>
  <c r="W77" i="10"/>
  <c r="X77" i="10"/>
  <c r="J77" i="10"/>
  <c r="K77" i="10"/>
  <c r="L77" i="10"/>
  <c r="W101" i="10"/>
  <c r="X101" i="10"/>
  <c r="T101" i="10"/>
  <c r="U101" i="10"/>
  <c r="V101" i="10"/>
  <c r="N101" i="10"/>
  <c r="O101" i="10"/>
  <c r="P101" i="10"/>
  <c r="Q101" i="10"/>
  <c r="R101" i="10"/>
  <c r="S101" i="10"/>
  <c r="L101" i="10"/>
  <c r="K101" i="10"/>
  <c r="J101" i="10"/>
  <c r="D145" i="9"/>
  <c r="G101" i="10"/>
  <c r="H100" i="10"/>
  <c r="I100" i="10"/>
  <c r="H98" i="10"/>
  <c r="I98" i="10"/>
  <c r="H96" i="10"/>
  <c r="I96" i="10"/>
  <c r="H94" i="10"/>
  <c r="I94" i="10"/>
  <c r="H92" i="10"/>
  <c r="M92" i="10" s="1"/>
  <c r="H90" i="10"/>
  <c r="I90" i="10"/>
  <c r="H88" i="10"/>
  <c r="I88" i="10"/>
  <c r="H86" i="10"/>
  <c r="I86" i="10"/>
  <c r="H84" i="10"/>
  <c r="M84" i="10" s="1"/>
  <c r="I84" i="10"/>
  <c r="H82" i="10"/>
  <c r="I82" i="10"/>
  <c r="H80" i="10"/>
  <c r="M80" i="10" s="1"/>
  <c r="I80" i="10"/>
  <c r="H76" i="10"/>
  <c r="H75" i="10"/>
  <c r="M75" i="10" s="1"/>
  <c r="H73" i="10"/>
  <c r="H72" i="10"/>
  <c r="I72" i="10"/>
  <c r="H70" i="10"/>
  <c r="H69" i="10"/>
  <c r="M69" i="10" s="1"/>
  <c r="I69" i="10"/>
  <c r="M94" i="10" l="1"/>
  <c r="M88" i="10"/>
  <c r="M98" i="10"/>
  <c r="M86" i="10"/>
  <c r="M72" i="10"/>
  <c r="M96" i="10"/>
  <c r="M100" i="10"/>
  <c r="M82" i="10"/>
  <c r="M90" i="10"/>
  <c r="K22" i="10"/>
  <c r="I68" i="10" l="1"/>
  <c r="M116" i="10"/>
  <c r="I115" i="10"/>
  <c r="H115" i="10"/>
  <c r="M115" i="10" s="1"/>
  <c r="I114" i="10"/>
  <c r="H114" i="10"/>
  <c r="M114" i="10" s="1"/>
  <c r="L113" i="10"/>
  <c r="J113" i="10"/>
  <c r="G113" i="10"/>
  <c r="I113" i="10" l="1"/>
  <c r="H113" i="10"/>
  <c r="M113" i="10"/>
  <c r="AC104" i="10"/>
  <c r="AB104" i="10"/>
  <c r="AA104" i="10"/>
  <c r="Z104" i="10"/>
  <c r="Y104" i="10"/>
  <c r="AC101" i="10"/>
  <c r="AB101" i="10"/>
  <c r="AA101" i="10"/>
  <c r="Z101" i="10"/>
  <c r="Y101" i="10"/>
  <c r="I99" i="10"/>
  <c r="H99" i="10"/>
  <c r="I97" i="10"/>
  <c r="H97" i="10"/>
  <c r="I95" i="10"/>
  <c r="H95" i="10"/>
  <c r="I93" i="10"/>
  <c r="H93" i="10"/>
  <c r="I91" i="10"/>
  <c r="H91" i="10"/>
  <c r="I89" i="10"/>
  <c r="H89" i="10"/>
  <c r="I87" i="10"/>
  <c r="H87" i="10"/>
  <c r="I85" i="10"/>
  <c r="H85" i="10"/>
  <c r="I83" i="10"/>
  <c r="H83" i="10"/>
  <c r="I81" i="10"/>
  <c r="H81" i="10"/>
  <c r="I79" i="10"/>
  <c r="H79" i="10"/>
  <c r="AC77" i="10"/>
  <c r="AB77" i="10"/>
  <c r="AA77" i="10"/>
  <c r="Z77" i="10"/>
  <c r="Y77" i="10"/>
  <c r="G102" i="10"/>
  <c r="I74" i="10"/>
  <c r="H74" i="10"/>
  <c r="I71" i="10"/>
  <c r="I77" i="10" s="1"/>
  <c r="H71" i="10"/>
  <c r="H68" i="10"/>
  <c r="X64" i="10"/>
  <c r="W64" i="10"/>
  <c r="V64" i="10"/>
  <c r="U64" i="10"/>
  <c r="T64" i="10"/>
  <c r="S64" i="10"/>
  <c r="R64" i="10"/>
  <c r="Q64" i="10"/>
  <c r="P64" i="10"/>
  <c r="O64" i="10"/>
  <c r="N64" i="10"/>
  <c r="L64" i="10"/>
  <c r="K64" i="10"/>
  <c r="J64" i="10"/>
  <c r="G64" i="10"/>
  <c r="I63" i="10"/>
  <c r="I64" i="10" s="1"/>
  <c r="H63" i="10"/>
  <c r="H64" i="10" s="1"/>
  <c r="X61" i="10"/>
  <c r="W61" i="10"/>
  <c r="V61" i="10"/>
  <c r="U61" i="10"/>
  <c r="T61" i="10"/>
  <c r="S61" i="10"/>
  <c r="R61" i="10"/>
  <c r="Q61" i="10"/>
  <c r="P61" i="10"/>
  <c r="O61" i="10"/>
  <c r="N61" i="10"/>
  <c r="L61" i="10"/>
  <c r="K61" i="10"/>
  <c r="J61" i="10"/>
  <c r="I61" i="10"/>
  <c r="G61" i="10"/>
  <c r="H60" i="10"/>
  <c r="M60" i="10" s="1"/>
  <c r="H59" i="10"/>
  <c r="M59" i="10" s="1"/>
  <c r="H58" i="10"/>
  <c r="M58" i="10" s="1"/>
  <c r="H57" i="10"/>
  <c r="AC55" i="10"/>
  <c r="AB55" i="10"/>
  <c r="AA55" i="10"/>
  <c r="Z55" i="10"/>
  <c r="Y55" i="10"/>
  <c r="W55" i="10"/>
  <c r="V55" i="10"/>
  <c r="U55" i="10"/>
  <c r="T55" i="10"/>
  <c r="S55" i="10"/>
  <c r="R55" i="10"/>
  <c r="Q55" i="10"/>
  <c r="P55" i="10"/>
  <c r="O55" i="10"/>
  <c r="N55" i="10"/>
  <c r="I54" i="10"/>
  <c r="H54" i="10"/>
  <c r="I53" i="10"/>
  <c r="H53" i="10"/>
  <c r="I52" i="10"/>
  <c r="H52" i="10"/>
  <c r="H51" i="10" s="1"/>
  <c r="L51" i="10"/>
  <c r="K51" i="10"/>
  <c r="J51" i="10"/>
  <c r="G51" i="10"/>
  <c r="I50" i="10"/>
  <c r="H50" i="10"/>
  <c r="I49" i="10"/>
  <c r="I48" i="10" s="1"/>
  <c r="H49" i="10"/>
  <c r="L48" i="10"/>
  <c r="K48" i="10"/>
  <c r="J48" i="10"/>
  <c r="G48" i="10"/>
  <c r="I47" i="10"/>
  <c r="H47" i="10"/>
  <c r="I46" i="10"/>
  <c r="H46" i="10"/>
  <c r="I45" i="10"/>
  <c r="H45" i="10"/>
  <c r="I44" i="10"/>
  <c r="H44" i="10"/>
  <c r="I43" i="10"/>
  <c r="H43" i="10"/>
  <c r="L42" i="10"/>
  <c r="K42" i="10"/>
  <c r="J42" i="10"/>
  <c r="G42" i="10"/>
  <c r="I41" i="10"/>
  <c r="H41" i="10"/>
  <c r="I40" i="10"/>
  <c r="H40" i="10"/>
  <c r="I39" i="10"/>
  <c r="I38" i="10" s="1"/>
  <c r="H39" i="10"/>
  <c r="L38" i="10"/>
  <c r="K38" i="10"/>
  <c r="J38" i="10"/>
  <c r="G38" i="10"/>
  <c r="I37" i="10"/>
  <c r="H37" i="10"/>
  <c r="I36" i="10"/>
  <c r="H36" i="10"/>
  <c r="I35" i="10"/>
  <c r="H35" i="10"/>
  <c r="I34" i="10"/>
  <c r="H34" i="10"/>
  <c r="I33" i="10"/>
  <c r="H33" i="10"/>
  <c r="I32" i="10"/>
  <c r="H32" i="10"/>
  <c r="L31" i="10"/>
  <c r="K31" i="10"/>
  <c r="J31" i="10"/>
  <c r="I30" i="10"/>
  <c r="H30" i="10"/>
  <c r="I29" i="10"/>
  <c r="H29" i="10"/>
  <c r="L28" i="10"/>
  <c r="K28" i="10"/>
  <c r="J28" i="10"/>
  <c r="G28" i="10"/>
  <c r="I27" i="10"/>
  <c r="H27" i="10"/>
  <c r="I26" i="10"/>
  <c r="H26" i="10"/>
  <c r="H25" i="10"/>
  <c r="L24" i="10"/>
  <c r="K24" i="10"/>
  <c r="J24" i="10"/>
  <c r="AC22" i="10"/>
  <c r="AB22" i="10"/>
  <c r="AA22" i="10"/>
  <c r="Z22" i="10"/>
  <c r="Y22" i="10"/>
  <c r="X22" i="10"/>
  <c r="W22" i="10"/>
  <c r="V22" i="10"/>
  <c r="U22" i="10"/>
  <c r="S22" i="10"/>
  <c r="R22" i="10"/>
  <c r="Q22" i="10"/>
  <c r="I21" i="10"/>
  <c r="T21" i="10" s="1"/>
  <c r="H21" i="10"/>
  <c r="I20" i="10"/>
  <c r="H20" i="10"/>
  <c r="I19" i="10"/>
  <c r="N19" i="10" s="1"/>
  <c r="H19" i="10"/>
  <c r="I18" i="10"/>
  <c r="H18" i="10"/>
  <c r="I17" i="10"/>
  <c r="H17" i="10"/>
  <c r="L16" i="10"/>
  <c r="J16" i="10"/>
  <c r="J22" i="10" s="1"/>
  <c r="G16" i="10"/>
  <c r="H16" i="10" s="1"/>
  <c r="I15" i="10"/>
  <c r="N15" i="10" s="1"/>
  <c r="H15" i="10"/>
  <c r="H14" i="10"/>
  <c r="M14" i="10" s="1"/>
  <c r="I13" i="10"/>
  <c r="O13" i="10" s="1"/>
  <c r="H13" i="10"/>
  <c r="I12" i="10"/>
  <c r="N12" i="10" s="1"/>
  <c r="H12" i="10"/>
  <c r="L11" i="10"/>
  <c r="G11" i="10"/>
  <c r="D149" i="9"/>
  <c r="E149" i="9" s="1"/>
  <c r="D148" i="9"/>
  <c r="E148" i="9" s="1"/>
  <c r="D146" i="9"/>
  <c r="E146" i="9" s="1"/>
  <c r="D142" i="9"/>
  <c r="E142" i="9" s="1"/>
  <c r="D141" i="9"/>
  <c r="E141" i="9" s="1"/>
  <c r="L137" i="9"/>
  <c r="I137" i="9"/>
  <c r="H137" i="9"/>
  <c r="G137" i="9"/>
  <c r="D137" i="9"/>
  <c r="D138" i="9" s="1"/>
  <c r="F136" i="9"/>
  <c r="K136" i="9" s="1"/>
  <c r="E136" i="9"/>
  <c r="F135" i="9"/>
  <c r="E135" i="9"/>
  <c r="F134" i="9"/>
  <c r="K134" i="9" s="1"/>
  <c r="E134" i="9"/>
  <c r="F133" i="9"/>
  <c r="K133" i="9" s="1"/>
  <c r="E133" i="9"/>
  <c r="F132" i="9"/>
  <c r="K132" i="9" s="1"/>
  <c r="E132" i="9"/>
  <c r="F131" i="9"/>
  <c r="K131" i="9" s="1"/>
  <c r="E131" i="9"/>
  <c r="F130" i="9"/>
  <c r="K130" i="9" s="1"/>
  <c r="E130" i="9"/>
  <c r="L120" i="9"/>
  <c r="I120" i="9"/>
  <c r="H120" i="9"/>
  <c r="G120" i="9"/>
  <c r="D120" i="9"/>
  <c r="D121" i="9" s="1"/>
  <c r="F119" i="9"/>
  <c r="K119" i="9" s="1"/>
  <c r="E119" i="9"/>
  <c r="J119" i="9" s="1"/>
  <c r="F118" i="9"/>
  <c r="K118" i="9" s="1"/>
  <c r="E118" i="9"/>
  <c r="F117" i="9"/>
  <c r="K117" i="9" s="1"/>
  <c r="E117" i="9"/>
  <c r="M117" i="9" s="1"/>
  <c r="F116" i="9"/>
  <c r="K116" i="9" s="1"/>
  <c r="E116" i="9"/>
  <c r="F115" i="9"/>
  <c r="K115" i="9" s="1"/>
  <c r="E115" i="9"/>
  <c r="F114" i="9"/>
  <c r="K114" i="9" s="1"/>
  <c r="E114" i="9"/>
  <c r="F113" i="9"/>
  <c r="K113" i="9" s="1"/>
  <c r="E113" i="9"/>
  <c r="I100" i="9"/>
  <c r="H100" i="9"/>
  <c r="G100" i="9"/>
  <c r="D100" i="9"/>
  <c r="D101" i="9" s="1"/>
  <c r="F99" i="9"/>
  <c r="E99" i="9"/>
  <c r="F98" i="9"/>
  <c r="K98" i="9" s="1"/>
  <c r="E98" i="9"/>
  <c r="M98" i="9" s="1"/>
  <c r="F97" i="9"/>
  <c r="E97" i="9"/>
  <c r="F96" i="9"/>
  <c r="K96" i="9" s="1"/>
  <c r="E96" i="9"/>
  <c r="J96" i="9" s="1"/>
  <c r="F95" i="9"/>
  <c r="K95" i="9" s="1"/>
  <c r="E95" i="9"/>
  <c r="K94" i="9"/>
  <c r="E94" i="9"/>
  <c r="L84" i="9"/>
  <c r="I84" i="9"/>
  <c r="H84" i="9"/>
  <c r="G84" i="9"/>
  <c r="D84" i="9"/>
  <c r="D85" i="9" s="1"/>
  <c r="F83" i="9"/>
  <c r="K83" i="9" s="1"/>
  <c r="E83" i="9"/>
  <c r="F82" i="9"/>
  <c r="E82" i="9"/>
  <c r="F81" i="9"/>
  <c r="K81" i="9" s="1"/>
  <c r="E81" i="9"/>
  <c r="F80" i="9"/>
  <c r="E80" i="9"/>
  <c r="F79" i="9"/>
  <c r="K79" i="9" s="1"/>
  <c r="E79" i="9"/>
  <c r="F78" i="9"/>
  <c r="E78" i="9"/>
  <c r="I68" i="9"/>
  <c r="H68" i="9"/>
  <c r="G68" i="9"/>
  <c r="D68" i="9"/>
  <c r="D69" i="9" s="1"/>
  <c r="F67" i="9"/>
  <c r="E67" i="9"/>
  <c r="F66" i="9"/>
  <c r="K66" i="9" s="1"/>
  <c r="E66" i="9"/>
  <c r="F65" i="9"/>
  <c r="K65" i="9" s="1"/>
  <c r="E65" i="9"/>
  <c r="F64" i="9"/>
  <c r="K64" i="9" s="1"/>
  <c r="E64" i="9"/>
  <c r="F63" i="9"/>
  <c r="E63" i="9"/>
  <c r="K62" i="9"/>
  <c r="E62" i="9"/>
  <c r="M62" i="9" s="1"/>
  <c r="L51" i="9"/>
  <c r="I51" i="9"/>
  <c r="H51" i="9"/>
  <c r="G51" i="9"/>
  <c r="D51" i="9"/>
  <c r="D52" i="9" s="1"/>
  <c r="F50" i="9"/>
  <c r="K50" i="9" s="1"/>
  <c r="E50" i="9"/>
  <c r="F49" i="9"/>
  <c r="E49" i="9"/>
  <c r="F48" i="9"/>
  <c r="K48" i="9" s="1"/>
  <c r="E48" i="9"/>
  <c r="F47" i="9"/>
  <c r="E47" i="9"/>
  <c r="F46" i="9"/>
  <c r="K46" i="9" s="1"/>
  <c r="E46" i="9"/>
  <c r="F45" i="9"/>
  <c r="E45" i="9"/>
  <c r="I35" i="9"/>
  <c r="H35" i="9"/>
  <c r="G35" i="9"/>
  <c r="D35" i="9"/>
  <c r="D36" i="9" s="1"/>
  <c r="F34" i="9"/>
  <c r="E34" i="9"/>
  <c r="F33" i="9"/>
  <c r="K33" i="9" s="1"/>
  <c r="E33" i="9"/>
  <c r="F32" i="9"/>
  <c r="E32" i="9"/>
  <c r="F31" i="9"/>
  <c r="E31" i="9"/>
  <c r="F30" i="9"/>
  <c r="E30" i="9"/>
  <c r="F29" i="9"/>
  <c r="E29" i="9"/>
  <c r="K28" i="9"/>
  <c r="E28" i="9"/>
  <c r="I18" i="9"/>
  <c r="H18" i="9"/>
  <c r="G18" i="9"/>
  <c r="D18" i="9"/>
  <c r="D19" i="9" s="1"/>
  <c r="F17" i="9"/>
  <c r="K17" i="9" s="1"/>
  <c r="E17" i="9"/>
  <c r="F16" i="9"/>
  <c r="E16" i="9"/>
  <c r="F15" i="9"/>
  <c r="E15" i="9"/>
  <c r="F14" i="9"/>
  <c r="E14" i="9"/>
  <c r="F13" i="9"/>
  <c r="K13" i="9" s="1"/>
  <c r="E13" i="9"/>
  <c r="F12" i="9"/>
  <c r="E12" i="9"/>
  <c r="F11" i="9"/>
  <c r="E11" i="9"/>
  <c r="H31" i="10" l="1"/>
  <c r="H101" i="10"/>
  <c r="G22" i="10"/>
  <c r="L22" i="10"/>
  <c r="O22" i="10"/>
  <c r="T22" i="10"/>
  <c r="T65" i="10" s="1"/>
  <c r="M68" i="10"/>
  <c r="H77" i="10"/>
  <c r="I101" i="10"/>
  <c r="M29" i="10"/>
  <c r="M135" i="9"/>
  <c r="K135" i="9"/>
  <c r="M85" i="10"/>
  <c r="H11" i="10"/>
  <c r="H22" i="10" s="1"/>
  <c r="I42" i="10"/>
  <c r="M83" i="9"/>
  <c r="J95" i="9"/>
  <c r="M82" i="9"/>
  <c r="M97" i="9"/>
  <c r="M99" i="9"/>
  <c r="M116" i="9"/>
  <c r="M118" i="9"/>
  <c r="F18" i="9"/>
  <c r="M12" i="9"/>
  <c r="M14" i="9"/>
  <c r="M16" i="9"/>
  <c r="M30" i="9"/>
  <c r="M32" i="9"/>
  <c r="M34" i="9"/>
  <c r="J66" i="9"/>
  <c r="J80" i="9"/>
  <c r="J114" i="9"/>
  <c r="J133" i="9"/>
  <c r="J11" i="9"/>
  <c r="M13" i="9"/>
  <c r="M17" i="9"/>
  <c r="J29" i="9"/>
  <c r="M33" i="9"/>
  <c r="J47" i="9"/>
  <c r="J65" i="9"/>
  <c r="M136" i="9"/>
  <c r="M81" i="9"/>
  <c r="E137" i="9"/>
  <c r="L55" i="10"/>
  <c r="L65" i="10" s="1"/>
  <c r="H61" i="10"/>
  <c r="M29" i="9"/>
  <c r="M47" i="9"/>
  <c r="M80" i="9"/>
  <c r="K99" i="9"/>
  <c r="M114" i="9"/>
  <c r="M115" i="9"/>
  <c r="M131" i="9"/>
  <c r="M133" i="9"/>
  <c r="M134" i="9"/>
  <c r="J12" i="9"/>
  <c r="J14" i="9"/>
  <c r="J16" i="9"/>
  <c r="E35" i="9"/>
  <c r="J30" i="9"/>
  <c r="J34" i="9"/>
  <c r="M46" i="9"/>
  <c r="K47" i="9"/>
  <c r="M63" i="9"/>
  <c r="E84" i="9"/>
  <c r="K80" i="9"/>
  <c r="M95" i="9"/>
  <c r="M96" i="9"/>
  <c r="M113" i="9"/>
  <c r="J118" i="9"/>
  <c r="M132" i="9"/>
  <c r="M15" i="10"/>
  <c r="J48" i="9"/>
  <c r="M50" i="9"/>
  <c r="M64" i="9"/>
  <c r="J81" i="9"/>
  <c r="E100" i="9"/>
  <c r="J99" i="9"/>
  <c r="J115" i="9"/>
  <c r="M119" i="9"/>
  <c r="M130" i="9"/>
  <c r="J134" i="9"/>
  <c r="F137" i="9"/>
  <c r="I24" i="10"/>
  <c r="I28" i="10"/>
  <c r="M49" i="10"/>
  <c r="M71" i="10"/>
  <c r="M83" i="10"/>
  <c r="K102" i="10"/>
  <c r="N22" i="10"/>
  <c r="N65" i="10" s="1"/>
  <c r="M32" i="10"/>
  <c r="M34" i="10"/>
  <c r="M43" i="10"/>
  <c r="M52" i="10"/>
  <c r="M54" i="10"/>
  <c r="M57" i="10"/>
  <c r="M61" i="10" s="1"/>
  <c r="O102" i="10"/>
  <c r="Q102" i="10"/>
  <c r="S102" i="10"/>
  <c r="U102" i="10"/>
  <c r="W102" i="10"/>
  <c r="Y102" i="10"/>
  <c r="AA102" i="10"/>
  <c r="AC102" i="10"/>
  <c r="I11" i="10"/>
  <c r="M12" i="10"/>
  <c r="M13" i="10"/>
  <c r="P13" i="10"/>
  <c r="P22" i="10" s="1"/>
  <c r="P65" i="10" s="1"/>
  <c r="M17" i="10"/>
  <c r="M19" i="10"/>
  <c r="M20" i="10"/>
  <c r="H28" i="10"/>
  <c r="J55" i="10"/>
  <c r="J65" i="10" s="1"/>
  <c r="H38" i="10"/>
  <c r="M41" i="10"/>
  <c r="H48" i="10"/>
  <c r="I51" i="10"/>
  <c r="J102" i="10"/>
  <c r="L102" i="10"/>
  <c r="I16" i="10"/>
  <c r="M16" i="10" s="1"/>
  <c r="H24" i="10"/>
  <c r="M27" i="10"/>
  <c r="M35" i="10"/>
  <c r="M36" i="10"/>
  <c r="H42" i="10"/>
  <c r="M46" i="10"/>
  <c r="M47" i="10"/>
  <c r="M87" i="10"/>
  <c r="M91" i="10"/>
  <c r="M93" i="10"/>
  <c r="M95" i="10"/>
  <c r="M99" i="10"/>
  <c r="O65" i="10"/>
  <c r="Q65" i="10"/>
  <c r="S65" i="10"/>
  <c r="U65" i="10"/>
  <c r="W65" i="10"/>
  <c r="M44" i="10"/>
  <c r="M50" i="10"/>
  <c r="K55" i="10"/>
  <c r="K65" i="10" s="1"/>
  <c r="M30" i="10"/>
  <c r="M74" i="10"/>
  <c r="M79" i="10"/>
  <c r="M18" i="10"/>
  <c r="M21" i="10"/>
  <c r="G55" i="10"/>
  <c r="M25" i="10"/>
  <c r="M26" i="10"/>
  <c r="M33" i="10"/>
  <c r="I31" i="10"/>
  <c r="M37" i="10"/>
  <c r="M39" i="10"/>
  <c r="M40" i="10"/>
  <c r="M45" i="10"/>
  <c r="M53" i="10"/>
  <c r="R65" i="10"/>
  <c r="V65" i="10"/>
  <c r="X65" i="10"/>
  <c r="I102" i="10"/>
  <c r="M81" i="10"/>
  <c r="M89" i="10"/>
  <c r="M97" i="10"/>
  <c r="N102" i="10"/>
  <c r="P102" i="10"/>
  <c r="R102" i="10"/>
  <c r="T102" i="10"/>
  <c r="V102" i="10"/>
  <c r="X102" i="10"/>
  <c r="Z102" i="10"/>
  <c r="AB102" i="10"/>
  <c r="M63" i="10"/>
  <c r="M64" i="10" s="1"/>
  <c r="M67" i="9"/>
  <c r="E68" i="9"/>
  <c r="M65" i="9"/>
  <c r="M66" i="9"/>
  <c r="M45" i="9"/>
  <c r="M48" i="9"/>
  <c r="E51" i="9"/>
  <c r="M49" i="9"/>
  <c r="J32" i="9"/>
  <c r="M31" i="9"/>
  <c r="M15" i="9"/>
  <c r="E18" i="9"/>
  <c r="D140" i="9"/>
  <c r="D147" i="9"/>
  <c r="K11" i="9"/>
  <c r="J13" i="9"/>
  <c r="K14" i="9"/>
  <c r="J15" i="9"/>
  <c r="K16" i="9"/>
  <c r="J17" i="9"/>
  <c r="J28" i="9"/>
  <c r="M28" i="9"/>
  <c r="K29" i="9"/>
  <c r="K30" i="9"/>
  <c r="J31" i="9"/>
  <c r="J33" i="9"/>
  <c r="K34" i="9"/>
  <c r="F35" i="9"/>
  <c r="F51" i="9"/>
  <c r="J46" i="9"/>
  <c r="J50" i="9"/>
  <c r="J64" i="9"/>
  <c r="F84" i="9"/>
  <c r="M78" i="9"/>
  <c r="J79" i="9"/>
  <c r="J83" i="9"/>
  <c r="J94" i="9"/>
  <c r="J98" i="9"/>
  <c r="F100" i="9"/>
  <c r="J113" i="9"/>
  <c r="J117" i="9"/>
  <c r="E120" i="9"/>
  <c r="J132" i="9"/>
  <c r="J136" i="9"/>
  <c r="E147" i="9"/>
  <c r="M11" i="9"/>
  <c r="J45" i="9"/>
  <c r="K45" i="9"/>
  <c r="J49" i="9"/>
  <c r="K49" i="9"/>
  <c r="J63" i="9"/>
  <c r="K63" i="9"/>
  <c r="J67" i="9"/>
  <c r="K67" i="9"/>
  <c r="F68" i="9"/>
  <c r="J78" i="9"/>
  <c r="K78" i="9"/>
  <c r="M79" i="9"/>
  <c r="J82" i="9"/>
  <c r="K82" i="9"/>
  <c r="M94" i="9"/>
  <c r="J97" i="9"/>
  <c r="K97" i="9"/>
  <c r="F120" i="9"/>
  <c r="J116" i="9"/>
  <c r="J130" i="9"/>
  <c r="J131" i="9"/>
  <c r="J135" i="9"/>
  <c r="E140" i="9"/>
  <c r="F140" i="9" s="1"/>
  <c r="E145" i="9"/>
  <c r="D144" i="9"/>
  <c r="J62" i="9"/>
  <c r="M100" i="9" l="1"/>
  <c r="M28" i="10"/>
  <c r="M101" i="10"/>
  <c r="I22" i="10"/>
  <c r="M77" i="10"/>
  <c r="G65" i="10"/>
  <c r="G103" i="10" s="1"/>
  <c r="S103" i="10"/>
  <c r="S104" i="10" s="1"/>
  <c r="K103" i="10"/>
  <c r="U103" i="10"/>
  <c r="U104" i="10" s="1"/>
  <c r="L103" i="10"/>
  <c r="M48" i="10"/>
  <c r="K68" i="9"/>
  <c r="K35" i="9"/>
  <c r="K137" i="9"/>
  <c r="J51" i="9"/>
  <c r="J100" i="9"/>
  <c r="J84" i="9"/>
  <c r="J18" i="9"/>
  <c r="M120" i="9"/>
  <c r="K120" i="9"/>
  <c r="K100" i="9"/>
  <c r="K18" i="9"/>
  <c r="M51" i="10"/>
  <c r="Q103" i="10"/>
  <c r="Q104" i="10" s="1"/>
  <c r="J68" i="9"/>
  <c r="J137" i="9"/>
  <c r="W103" i="10"/>
  <c r="W104" i="10" s="1"/>
  <c r="O103" i="10"/>
  <c r="O104" i="10" s="1"/>
  <c r="M137" i="9"/>
  <c r="M31" i="10"/>
  <c r="J103" i="10"/>
  <c r="I55" i="10"/>
  <c r="I65" i="10" s="1"/>
  <c r="I103" i="10" s="1"/>
  <c r="H102" i="10"/>
  <c r="M42" i="10"/>
  <c r="V103" i="10"/>
  <c r="V104" i="10" s="1"/>
  <c r="R103" i="10"/>
  <c r="R104" i="10" s="1"/>
  <c r="N103" i="10"/>
  <c r="N104" i="10" s="1"/>
  <c r="M24" i="10"/>
  <c r="H55" i="10"/>
  <c r="H65" i="10" s="1"/>
  <c r="M11" i="10"/>
  <c r="M22" i="10" s="1"/>
  <c r="X103" i="10"/>
  <c r="X104" i="10" s="1"/>
  <c r="T103" i="10"/>
  <c r="T104" i="10" s="1"/>
  <c r="P103" i="10"/>
  <c r="P104" i="10" s="1"/>
  <c r="M38" i="10"/>
  <c r="F149" i="9"/>
  <c r="F147" i="9"/>
  <c r="K51" i="9"/>
  <c r="E144" i="9"/>
  <c r="F141" i="9"/>
  <c r="K84" i="9"/>
  <c r="F148" i="9"/>
  <c r="J120" i="9"/>
  <c r="M84" i="9"/>
  <c r="J35" i="9"/>
  <c r="F142" i="9"/>
  <c r="Y65" i="10" l="1"/>
  <c r="M102" i="10"/>
  <c r="H103" i="10"/>
  <c r="W109" i="10"/>
  <c r="Q109" i="10"/>
  <c r="M55" i="10"/>
  <c r="M65" i="10" s="1"/>
  <c r="M103" i="10" s="1"/>
  <c r="F144" i="9"/>
  <c r="F146" i="9"/>
  <c r="F145" i="9"/>
  <c r="Y109" i="10" l="1"/>
  <c r="J35" i="2"/>
  <c r="J34" i="2"/>
  <c r="C34" i="2"/>
  <c r="W34" i="2" s="1"/>
  <c r="C36" i="2"/>
  <c r="W36" i="2" s="1"/>
  <c r="W37" i="2"/>
  <c r="C35" i="2"/>
  <c r="G38" i="2"/>
  <c r="N38" i="2"/>
  <c r="Q38" i="2"/>
  <c r="T38" i="2"/>
  <c r="J38" i="2"/>
  <c r="W35" i="2" l="1"/>
  <c r="C38" i="2"/>
  <c r="W38" i="2"/>
</calcChain>
</file>

<file path=xl/sharedStrings.xml><?xml version="1.0" encoding="utf-8"?>
<sst xmlns="http://schemas.openxmlformats.org/spreadsheetml/2006/main" count="1250" uniqueCount="341">
  <si>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</si>
  <si>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</si>
  <si>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</si>
  <si>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</si>
  <si>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</si>
  <si>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</si>
  <si>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</si>
  <si>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</si>
  <si>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</si>
  <si>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</si>
  <si>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</si>
  <si>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</si>
  <si>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</si>
  <si>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</si>
  <si>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С</t>
  </si>
  <si>
    <t>О</t>
  </si>
  <si>
    <t>Іноземна мова</t>
  </si>
  <si>
    <t>З</t>
  </si>
  <si>
    <t>Фізичне виховання</t>
  </si>
  <si>
    <t>І</t>
  </si>
  <si>
    <t>Основи економічної теорії</t>
  </si>
  <si>
    <t>Всього</t>
  </si>
  <si>
    <t>контроль</t>
  </si>
  <si>
    <t>2 семестр 18 тижнів</t>
  </si>
  <si>
    <t>самостійна робота</t>
  </si>
  <si>
    <t>лекції</t>
  </si>
  <si>
    <t>ДЗ</t>
  </si>
  <si>
    <t>Філософія</t>
  </si>
  <si>
    <t>В</t>
  </si>
  <si>
    <t>Безпека життєдіяльності та основи охорони праці</t>
  </si>
  <si>
    <t>обовязкові</t>
  </si>
  <si>
    <t>вибіркові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</si>
  <si>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</si>
  <si>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</si>
  <si>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</si>
  <si>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</si>
  <si>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 xml:space="preserve">НАВЧАЛЬНИЙ ПЛАН </t>
  </si>
  <si>
    <t>(Ковальов В.Д.)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</si>
  <si>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</si>
  <si>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</si>
  <si>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</si>
  <si>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</si>
  <si>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</si>
  <si>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</si>
  <si>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</si>
  <si>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</si>
  <si>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</si>
  <si>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</si>
  <si>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</si>
  <si>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</si>
  <si>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</si>
  <si>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</si>
  <si>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К</t>
  </si>
  <si>
    <t>А</t>
  </si>
  <si>
    <t>Теоретичне навчання</t>
  </si>
  <si>
    <t>Практика</t>
  </si>
  <si>
    <t>Канікули</t>
  </si>
  <si>
    <t>Усього</t>
  </si>
  <si>
    <t>Назва
 практики</t>
  </si>
  <si>
    <t>Семестр</t>
  </si>
  <si>
    <t>Тижні</t>
  </si>
  <si>
    <t>Ректор ________________________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</si>
  <si>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бакалавра</t>
    </r>
  </si>
  <si>
    <r>
      <t xml:space="preserve">форма навчання:     </t>
    </r>
    <r>
      <rPr>
        <b/>
        <sz val="20"/>
        <rFont val="Times New Roman"/>
        <family val="1"/>
        <charset val="204"/>
      </rPr>
      <t>денна</t>
    </r>
  </si>
  <si>
    <t xml:space="preserve"> </t>
  </si>
  <si>
    <t xml:space="preserve">       II. ЗВЕДЕНІ ДАНІ ПРО БЮДЖЕТ ЧАСУ, тижні  </t>
  </si>
  <si>
    <t xml:space="preserve">ІІІ. ПРАКТИКА 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</si>
  <si>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</si>
  <si>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</si>
  <si>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</si>
  <si>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</si>
  <si>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</si>
  <si>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</si>
  <si>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</si>
  <si>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</si>
  <si>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</si>
  <si>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</si>
  <si>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</si>
  <si>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</si>
  <si>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</si>
  <si>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</si>
  <si>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</si>
  <si>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3 курс</t>
  </si>
  <si>
    <t>4 курс</t>
  </si>
  <si>
    <t>1. ОБОВ'ЯЗКОВІ НАВЧАЛЬНІ ДИСЦИПЛІНИ</t>
  </si>
  <si>
    <t>1.1.  Цикл загальної підготовки</t>
  </si>
  <si>
    <t>1.1.1</t>
  </si>
  <si>
    <t>1.1.1.1</t>
  </si>
  <si>
    <t>1.1.1.2</t>
  </si>
  <si>
    <t>1.1.3</t>
  </si>
  <si>
    <t>1.1.5</t>
  </si>
  <si>
    <t xml:space="preserve">Українська мова  (за професійним спрямуванням) </t>
  </si>
  <si>
    <t>1.1.6</t>
  </si>
  <si>
    <t>Разом:</t>
  </si>
  <si>
    <t>1.2 Цикл професійної підготовки</t>
  </si>
  <si>
    <t>1.2.1</t>
  </si>
  <si>
    <t>2. ДИСЦИПЛІНИ ВІЛЬНОГО ВИБОРУ</t>
  </si>
  <si>
    <t>2.1.  Цикл загальної підготовки</t>
  </si>
  <si>
    <t>Разом п.2.1</t>
  </si>
  <si>
    <t>2.1.3</t>
  </si>
  <si>
    <t>3.1</t>
  </si>
  <si>
    <t>3.2</t>
  </si>
  <si>
    <t>3.3</t>
  </si>
  <si>
    <t>4.1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</si>
  <si>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</si>
  <si>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</si>
  <si>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</si>
  <si>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</si>
  <si>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</si>
  <si>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Декан факультету ФЕМ</t>
  </si>
  <si>
    <t>1.2.3</t>
  </si>
  <si>
    <t>1.2.4</t>
  </si>
  <si>
    <t>1.2.5</t>
  </si>
  <si>
    <t>1.2.6</t>
  </si>
  <si>
    <t>1.2.7</t>
  </si>
  <si>
    <t>1.2.8</t>
  </si>
  <si>
    <t>1.2.10</t>
  </si>
  <si>
    <t>8д</t>
  </si>
  <si>
    <t>6д</t>
  </si>
  <si>
    <t>4д</t>
  </si>
  <si>
    <t>2д</t>
  </si>
  <si>
    <t>1д</t>
  </si>
  <si>
    <t>5д</t>
  </si>
  <si>
    <t>7д</t>
  </si>
  <si>
    <t>Разом п. 2.2</t>
  </si>
  <si>
    <t>Разом п.1.2</t>
  </si>
  <si>
    <t>1.3. Практична підготовка</t>
  </si>
  <si>
    <t>Разом п. 1.3</t>
  </si>
  <si>
    <t>Разом п 1.4</t>
  </si>
  <si>
    <t>Разом обов'язкові компоненти освітньої програми</t>
  </si>
  <si>
    <t>Разом вибіркові компоненти освітньої програми</t>
  </si>
  <si>
    <t>Загальна кількість</t>
  </si>
  <si>
    <t>обов'язкові</t>
  </si>
  <si>
    <t>Частка кредитів</t>
  </si>
  <si>
    <t>На основі повної загальної середньої освіти</t>
  </si>
  <si>
    <t>Загальний цикл</t>
  </si>
  <si>
    <t>Професійний цикл</t>
  </si>
  <si>
    <t>Трудове право / Конституційне право</t>
  </si>
  <si>
    <t>1.2.8.1</t>
  </si>
  <si>
    <t>1.2.8.2</t>
  </si>
  <si>
    <t>2.2.  Цикл професійної підготовки</t>
  </si>
  <si>
    <t>1 семестр 15 тижнів</t>
  </si>
  <si>
    <t>3 семестр 15 тижнів</t>
  </si>
  <si>
    <t>4 семестр 18 тижнів</t>
  </si>
  <si>
    <t>5 семестр 15 тижнів</t>
  </si>
  <si>
    <t>6 семестр 18 тижнів</t>
  </si>
  <si>
    <t>7 семестр 15 тижнів</t>
  </si>
  <si>
    <t>3д</t>
  </si>
  <si>
    <t>3.4</t>
  </si>
  <si>
    <t>Зав. кафедри</t>
  </si>
  <si>
    <t>Професійна етика</t>
  </si>
  <si>
    <t>Історія України та української культури</t>
  </si>
  <si>
    <t>2а</t>
  </si>
  <si>
    <t>2б</t>
  </si>
  <si>
    <t>4а</t>
  </si>
  <si>
    <t>4б</t>
  </si>
  <si>
    <t>6а</t>
  </si>
  <si>
    <t>6б</t>
  </si>
  <si>
    <t>1.1.4</t>
  </si>
  <si>
    <t>1</t>
  </si>
  <si>
    <t>№ з/п</t>
  </si>
  <si>
    <r>
      <t xml:space="preserve">з галузі знань:  </t>
    </r>
    <r>
      <rPr>
        <b/>
        <sz val="20"/>
        <rFont val="Times New Roman"/>
        <family val="1"/>
        <charset val="204"/>
      </rPr>
      <t>01 Освіта</t>
    </r>
  </si>
  <si>
    <t>Ознайомча практика "Вступ до фаху"</t>
  </si>
  <si>
    <t>Психолого-педагогічна</t>
  </si>
  <si>
    <t>Дискретна математика</t>
  </si>
  <si>
    <t>Методи обчислень</t>
  </si>
  <si>
    <t xml:space="preserve">Математичний аналіз </t>
  </si>
  <si>
    <t>Математичний аналіз</t>
  </si>
  <si>
    <r>
      <t xml:space="preserve">спеціальність: </t>
    </r>
    <r>
      <rPr>
        <b/>
        <sz val="20"/>
        <rFont val="Times New Roman"/>
        <family val="1"/>
        <charset val="204"/>
      </rPr>
      <t>014 Середня освіта(математика)</t>
    </r>
  </si>
  <si>
    <t>Теорія ймовірностей, математична статистика та випадкові процеси</t>
  </si>
  <si>
    <t>Державна атестація (державний іспит за фахом)</t>
  </si>
  <si>
    <t>Основи економічних теорій</t>
  </si>
  <si>
    <t>Фізика</t>
  </si>
  <si>
    <t>Курсова робота "Математичний аналіз"</t>
  </si>
  <si>
    <t>В.Д. Кассов</t>
  </si>
  <si>
    <t>К.В.Власенко</t>
  </si>
  <si>
    <t>Рівняння мате матичної фізики / Фінансова математика</t>
  </si>
  <si>
    <t>Електронні освітні ресурси / Тренінг з педагогічних комунікацій</t>
  </si>
  <si>
    <t>Академічне письмо / Іноземна мова за професійним спрямуванням</t>
  </si>
  <si>
    <t>Курсова робота "Економіко-математичні методи та моделі"</t>
  </si>
  <si>
    <t>Фінансова грамотність</t>
  </si>
  <si>
    <t>Психолого-педагогічна практика</t>
  </si>
  <si>
    <t>Поведінкова економіка / Основи програмування</t>
  </si>
  <si>
    <t xml:space="preserve"> Мікроекономіка / Комп'ютерна графіка</t>
  </si>
  <si>
    <t>Тренінг з управління конфліктами в освітньому середовищі / Спеціальні розділи геометрії</t>
  </si>
  <si>
    <t>Практикум з розв'язання нестандартних математичних задач з алгебри / геометрії</t>
  </si>
  <si>
    <t xml:space="preserve">Економіко-математичні методи та моделі </t>
  </si>
  <si>
    <t>Курсова робота "Методика викладання математики"</t>
  </si>
  <si>
    <t>Методика викладання математики</t>
  </si>
  <si>
    <t>Математична логіка / Теорія алгоритмів</t>
  </si>
  <si>
    <t>Спецкурс з педагогіки / Методи обчислень</t>
  </si>
  <si>
    <t>Історія математики / Історія математичної освіти</t>
  </si>
  <si>
    <t>Теорія ймовірностей, математична статистика та випадкові процеси  (частина 2)</t>
  </si>
  <si>
    <t xml:space="preserve">Педагогічна практика </t>
  </si>
  <si>
    <t>Вікова та педагогічна психологія / Обчислювальна геометрія</t>
  </si>
  <si>
    <t>Диференційні рівняння</t>
  </si>
  <si>
    <t>Теорія ймовірностей, математична статистика та випрадкові процеси  (частина 1)</t>
  </si>
  <si>
    <t>Загальна педагогіка</t>
  </si>
  <si>
    <t>Професійна етика / Політологія</t>
  </si>
  <si>
    <t>Комплексний аналіз / Спеціальні розділи алгебри</t>
  </si>
  <si>
    <t>Геометрія (частина 2)</t>
  </si>
  <si>
    <t>Математичний аналіз (частина 3)</t>
  </si>
  <si>
    <t>Інформаційно-аналітична практика</t>
  </si>
  <si>
    <t>Алгебра  (частина 3)</t>
  </si>
  <si>
    <t>Геометрія (частина 1)</t>
  </si>
  <si>
    <t>ІКТ (комп'ютерна математика)</t>
  </si>
  <si>
    <t>Загальга психологія</t>
  </si>
  <si>
    <t>Математичний аналіз (частина 2)</t>
  </si>
  <si>
    <t>Математичний аналіз (частина 1)</t>
  </si>
  <si>
    <t>Елементарна математика (частина 2)</t>
  </si>
  <si>
    <t>Українська мова (за професійним спрямуванням)</t>
  </si>
  <si>
    <t>Іноземна мова (за професійним спрямуванням)</t>
  </si>
  <si>
    <t>Елементарна математика (частина 1)</t>
  </si>
  <si>
    <t>Алгебра</t>
  </si>
  <si>
    <t>Елементарна математика</t>
  </si>
  <si>
    <t>Геометрія</t>
  </si>
  <si>
    <t xml:space="preserve"> Конституційне право</t>
  </si>
  <si>
    <t xml:space="preserve">Трудове право </t>
  </si>
  <si>
    <t>Комплексний аналіз</t>
  </si>
  <si>
    <t>Спеціальні розділи алгебри</t>
  </si>
  <si>
    <t xml:space="preserve"> Політологія</t>
  </si>
  <si>
    <t xml:space="preserve">Вікова та педагогічна психологія </t>
  </si>
  <si>
    <t>Обчислювальна геометрія</t>
  </si>
  <si>
    <t xml:space="preserve">Історія математики </t>
  </si>
  <si>
    <t>Історія математичної освіти</t>
  </si>
  <si>
    <t>Спецкурс з педагогіки</t>
  </si>
  <si>
    <t>Математична логіка</t>
  </si>
  <si>
    <t>Теорія алгоритмів</t>
  </si>
  <si>
    <t>Практикум з розв'язання нестандартних математичних задач з геометрії</t>
  </si>
  <si>
    <t>Практикум з розв'язання нестандартних математичних задач з алгебри</t>
  </si>
  <si>
    <t>Тренінг з управління конфліктами в освітньому середовищі</t>
  </si>
  <si>
    <t>Спеціальні розділи геометрії</t>
  </si>
  <si>
    <t xml:space="preserve"> Мікроекономіка </t>
  </si>
  <si>
    <t xml:space="preserve"> Комп'ютерна графіка</t>
  </si>
  <si>
    <t>Поведінкова економіка</t>
  </si>
  <si>
    <t>Основи програмування</t>
  </si>
  <si>
    <t>Електронні освітні ресурси,</t>
  </si>
  <si>
    <t>Тренінг з педагогічних комунікацій</t>
  </si>
  <si>
    <t>Рівняння мате матичної фізики</t>
  </si>
  <si>
    <t xml:space="preserve"> Фінансова математика</t>
  </si>
  <si>
    <t xml:space="preserve">Академічне письмо </t>
  </si>
  <si>
    <t>Іноземна мова за професійним спрямуванням</t>
  </si>
  <si>
    <t>Математика</t>
  </si>
  <si>
    <t>Кваліфікація: Бакалавр середньої освіти (математика). Учитель математики та економіки</t>
  </si>
  <si>
    <t>Термін навчання - 3 роки 10 місяців</t>
  </si>
  <si>
    <t>Вступ до освітнього процесу</t>
  </si>
  <si>
    <t>1.1</t>
  </si>
  <si>
    <t>1, 2б д*</t>
  </si>
  <si>
    <t>1.2</t>
  </si>
  <si>
    <t>3, 4б д*</t>
  </si>
  <si>
    <t>1.3</t>
  </si>
  <si>
    <t>5ф*6ф* 7ф*</t>
  </si>
  <si>
    <t>с*</t>
  </si>
  <si>
    <t xml:space="preserve">V. План освітнього процесу                               </t>
  </si>
  <si>
    <t>І . ГРАФІК ОСВІТНЬОГО ПРОЦЕСУ</t>
  </si>
  <si>
    <t>1.4 Атестація</t>
  </si>
  <si>
    <t>Атест.</t>
  </si>
  <si>
    <t>IV.  АТЕСТАЦІЯ</t>
  </si>
  <si>
    <t>№</t>
  </si>
  <si>
    <t>Дисципліни з інших ОП ДДМА</t>
  </si>
  <si>
    <t>Кількість аудиторних годин за семестрами</t>
  </si>
  <si>
    <t>кількість тижнів у семестрі</t>
  </si>
  <si>
    <t>Атестація (комплексний екзамен за фахом)</t>
  </si>
  <si>
    <t>Алгебра (частина 1)</t>
  </si>
  <si>
    <t>Алгебра  (частина 2)</t>
  </si>
  <si>
    <t>8 семестр 16 тижнів</t>
  </si>
  <si>
    <t>1.1.2</t>
  </si>
  <si>
    <t>1.1.4.1</t>
  </si>
  <si>
    <t>1.1.4.2</t>
  </si>
  <si>
    <t>1.1.7</t>
  </si>
  <si>
    <t>1.2.1.1</t>
  </si>
  <si>
    <t>1.2.1.2</t>
  </si>
  <si>
    <t>1.2.1.3</t>
  </si>
  <si>
    <t>1.2.2</t>
  </si>
  <si>
    <t>1.2.2.1</t>
  </si>
  <si>
    <t>1.2.2.2</t>
  </si>
  <si>
    <t>1.2.3.1</t>
  </si>
  <si>
    <t>1.2.3.2</t>
  </si>
  <si>
    <t>1.2.3.3</t>
  </si>
  <si>
    <t>1.2.3.4</t>
  </si>
  <si>
    <t>1.2.6.1</t>
  </si>
  <si>
    <t>1.2.6.2</t>
  </si>
  <si>
    <t>1.2.9</t>
  </si>
  <si>
    <t>1.2.11</t>
  </si>
  <si>
    <t>1.2.12</t>
  </si>
  <si>
    <t>1.2.12.1</t>
  </si>
  <si>
    <t>1.2.12.2</t>
  </si>
  <si>
    <t>1.2.13</t>
  </si>
  <si>
    <t>1.2.13.1</t>
  </si>
  <si>
    <t>1.2.13.2</t>
  </si>
  <si>
    <t>1.2.14</t>
  </si>
  <si>
    <t>2.1.1</t>
  </si>
  <si>
    <t>2.1.2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</si>
  <si>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</si>
  <si>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</si>
  <si>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</si>
  <si>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</si>
  <si>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</si>
  <si>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</si>
  <si>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</si>
  <si>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</si>
  <si>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</si>
  <si>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</si>
  <si>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.</t>
  </si>
  <si>
    <t xml:space="preserve">Екзаменаційна сесія </t>
  </si>
  <si>
    <t>Диференціальні рівняння</t>
  </si>
  <si>
    <t xml:space="preserve">2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</si>
  <si>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</si>
  <si>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</si>
  <si>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3</t>
  </si>
  <si>
    <t>5</t>
  </si>
  <si>
    <t>Гарант освітньої програми</t>
  </si>
  <si>
    <t>статус</t>
  </si>
  <si>
    <t>1 семестр</t>
  </si>
  <si>
    <t>2а семестр</t>
  </si>
  <si>
    <t>2б семестр</t>
  </si>
  <si>
    <t>залік</t>
  </si>
  <si>
    <t>іспит</t>
  </si>
  <si>
    <t>диф. залік</t>
  </si>
  <si>
    <t>каф</t>
  </si>
  <si>
    <t>мп</t>
  </si>
  <si>
    <t>птм</t>
  </si>
  <si>
    <t>філ</t>
  </si>
  <si>
    <t>м</t>
  </si>
  <si>
    <t>вм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</si>
  <si>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</si>
  <si>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</si>
  <si>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</si>
  <si>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</si>
  <si>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</si>
  <si>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 xml:space="preserve"> -Матем-20-1</t>
  </si>
  <si>
    <t>014 Математика - 20-1, 2020-2021 н.р.</t>
  </si>
  <si>
    <t>Кількість аудиторних годин</t>
  </si>
  <si>
    <t>викладач</t>
  </si>
  <si>
    <t>протокол № 8</t>
  </si>
  <si>
    <t>" 28 " травня    2020    р.</t>
  </si>
  <si>
    <t xml:space="preserve">Позначення: Т – теоретичне навчання; С – екзаменаційна сесія;  П – практика; К – канікули; Д– виконання кваліфікаційної роботи; А –  атестація </t>
  </si>
  <si>
    <t>Виконання кваліф. роботи</t>
  </si>
  <si>
    <t>Форма  атестації (екзамен, кваліфікаційна робота)</t>
  </si>
  <si>
    <t>Комплексний кваліфікаційний екзамен зі спеціальності</t>
  </si>
  <si>
    <t>освітня програма: Математика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</si>
</sst>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_-;\-* #,##0_-;\ _-;_-@_-"/>
    <numFmt numFmtId="166" formatCode="#,##0.0_ ;\-#,##0.0\ "/>
    <numFmt numFmtId="167" formatCode="0.0"/>
    <numFmt numFmtId="168" formatCode="#,##0.0_-;\-* #,##0.0_-;\ _-;_-@_-"/>
    <numFmt numFmtId="169" formatCode="#,##0_ ;\-#,##0\ "/>
    <numFmt numFmtId="170" formatCode="#,##0_-;\-* #,##0_-;\ &quot;&quot;_-;_-@_-"/>
    <numFmt numFmtId="171" formatCode="#,##0;\-* #,##0_-;\ &quot;&quot;_-;_-@_-"/>
    <numFmt numFmtId="172" formatCode="#,##0.0;\-* #,##0.0_-;\ &quot;&quot;_-;_-@_-"/>
    <numFmt numFmtId="173" formatCode="#,##0.0_-;\-* #,##0.0_-;\ &quot;&quot;_-;_-@_-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4"/>
      <name val="Arial Cyr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6"/>
      <name val="Times New Roman Cyr"/>
      <charset val="204"/>
    </font>
    <font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Arial"/>
      <family val="2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6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1"/>
    </font>
    <font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name val="Times New Roman"/>
      <family val="1"/>
    </font>
    <font>
      <sz val="14"/>
      <name val="Arial"/>
      <family val="2"/>
    </font>
    <font>
      <b/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3" fillId="0" borderId="0"/>
    <xf numFmtId="0" fontId="1" fillId="0" borderId="0"/>
    <xf numFmtId="0" fontId="13" fillId="0" borderId="0"/>
    <xf numFmtId="164" fontId="1" fillId="0" borderId="0" applyFont="0" applyFill="0" applyBorder="0" applyAlignment="0" applyProtection="0"/>
    <xf numFmtId="0" fontId="37" fillId="0" borderId="0"/>
  </cellStyleXfs>
  <cellXfs count="792">
    <xf numFmtId="0" fontId="0" fillId="0" borderId="0" xfId="0"/>
    <xf numFmtId="0" fontId="2" fillId="0" borderId="0" xfId="0" applyFont="1" applyAlignment="1">
      <alignment horizontal="center" vertical="center"/>
    </xf>
    <xf numFmtId="0" fontId="7" fillId="0" borderId="0" xfId="0" applyFont="1"/>
    <xf numFmtId="0" fontId="4" fillId="0" borderId="0" xfId="0" applyFont="1"/>
    <xf numFmtId="0" fontId="7" fillId="0" borderId="0" xfId="0" applyFont="1" applyBorder="1"/>
    <xf numFmtId="0" fontId="18" fillId="0" borderId="0" xfId="0" applyFont="1" applyAlignment="1"/>
    <xf numFmtId="0" fontId="6" fillId="0" borderId="0" xfId="0" applyFont="1" applyAlignment="1">
      <alignment vertical="center" wrapText="1"/>
    </xf>
    <xf numFmtId="0" fontId="19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0" fillId="0" borderId="0" xfId="0" applyFont="1" applyBorder="1" applyAlignment="1">
      <alignment horizontal="left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170" fontId="7" fillId="0" borderId="0" xfId="3" applyNumberFormat="1" applyFont="1" applyFill="1" applyBorder="1" applyAlignment="1" applyProtection="1">
      <alignment vertical="center"/>
    </xf>
    <xf numFmtId="0" fontId="7" fillId="2" borderId="23" xfId="3" applyNumberFormat="1" applyFont="1" applyFill="1" applyBorder="1" applyAlignment="1" applyProtection="1">
      <alignment horizontal="center" vertical="center"/>
    </xf>
    <xf numFmtId="170" fontId="27" fillId="0" borderId="0" xfId="3" applyNumberFormat="1" applyFont="1" applyFill="1" applyBorder="1" applyAlignment="1" applyProtection="1">
      <alignment vertical="center"/>
    </xf>
    <xf numFmtId="170" fontId="29" fillId="0" borderId="0" xfId="3" applyNumberFormat="1" applyFont="1" applyFill="1" applyBorder="1" applyAlignment="1" applyProtection="1">
      <alignment vertical="center"/>
    </xf>
    <xf numFmtId="1" fontId="11" fillId="2" borderId="36" xfId="3" applyNumberFormat="1" applyFont="1" applyFill="1" applyBorder="1" applyAlignment="1">
      <alignment horizontal="center" vertical="center" wrapText="1"/>
    </xf>
    <xf numFmtId="1" fontId="11" fillId="2" borderId="38" xfId="3" applyNumberFormat="1" applyFont="1" applyFill="1" applyBorder="1" applyAlignment="1">
      <alignment horizontal="center" vertical="center" wrapText="1"/>
    </xf>
    <xf numFmtId="49" fontId="7" fillId="0" borderId="1" xfId="3" applyNumberFormat="1" applyFont="1" applyFill="1" applyBorder="1" applyAlignment="1">
      <alignment horizontal="center" vertical="center"/>
    </xf>
    <xf numFmtId="49" fontId="7" fillId="0" borderId="15" xfId="3" applyNumberFormat="1" applyFont="1" applyFill="1" applyBorder="1" applyAlignment="1">
      <alignment horizontal="center" vertical="center"/>
    </xf>
    <xf numFmtId="0" fontId="7" fillId="0" borderId="9" xfId="3" applyNumberFormat="1" applyFont="1" applyFill="1" applyBorder="1" applyAlignment="1">
      <alignment horizontal="center" vertical="center" wrapText="1"/>
    </xf>
    <xf numFmtId="0" fontId="7" fillId="0" borderId="10" xfId="3" applyNumberFormat="1" applyFont="1" applyFill="1" applyBorder="1" applyAlignment="1">
      <alignment horizontal="center" vertical="center" wrapText="1"/>
    </xf>
    <xf numFmtId="0" fontId="7" fillId="0" borderId="18" xfId="3" applyNumberFormat="1" applyFont="1" applyFill="1" applyBorder="1" applyAlignment="1">
      <alignment horizontal="center" vertical="center" wrapText="1"/>
    </xf>
    <xf numFmtId="167" fontId="32" fillId="3" borderId="38" xfId="3" applyNumberFormat="1" applyFont="1" applyFill="1" applyBorder="1" applyAlignment="1" applyProtection="1">
      <alignment horizontal="center" vertical="center"/>
    </xf>
    <xf numFmtId="173" fontId="7" fillId="0" borderId="0" xfId="3" applyNumberFormat="1" applyFont="1" applyFill="1" applyBorder="1" applyAlignment="1" applyProtection="1">
      <alignment vertical="center"/>
    </xf>
    <xf numFmtId="0" fontId="27" fillId="2" borderId="0" xfId="3" applyNumberFormat="1" applyFont="1" applyFill="1" applyBorder="1" applyAlignment="1" applyProtection="1">
      <alignment horizontal="center" vertical="center"/>
    </xf>
    <xf numFmtId="170" fontId="29" fillId="2" borderId="0" xfId="3" applyNumberFormat="1" applyFont="1" applyFill="1" applyBorder="1" applyAlignment="1" applyProtection="1">
      <alignment vertical="center"/>
    </xf>
    <xf numFmtId="170" fontId="29" fillId="2" borderId="0" xfId="3" applyNumberFormat="1" applyFont="1" applyFill="1" applyBorder="1" applyAlignment="1" applyProtection="1">
      <alignment horizontal="center" vertical="center" wrapText="1"/>
    </xf>
    <xf numFmtId="0" fontId="29" fillId="2" borderId="0" xfId="3" applyNumberFormat="1" applyFont="1" applyFill="1" applyBorder="1" applyAlignment="1" applyProtection="1">
      <alignment horizontal="center" vertical="center" wrapText="1"/>
    </xf>
    <xf numFmtId="0" fontId="11" fillId="0" borderId="36" xfId="3" applyFont="1" applyFill="1" applyBorder="1" applyAlignment="1">
      <alignment horizontal="center" vertical="center" wrapText="1"/>
    </xf>
    <xf numFmtId="1" fontId="28" fillId="0" borderId="36" xfId="3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/>
    </xf>
    <xf numFmtId="1" fontId="11" fillId="0" borderId="7" xfId="0" applyNumberFormat="1" applyFont="1" applyFill="1" applyBorder="1" applyAlignment="1">
      <alignment horizontal="center" vertical="center"/>
    </xf>
    <xf numFmtId="0" fontId="11" fillId="0" borderId="8" xfId="3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/>
    </xf>
    <xf numFmtId="1" fontId="7" fillId="0" borderId="9" xfId="3" applyNumberFormat="1" applyFont="1" applyFill="1" applyBorder="1" applyAlignment="1">
      <alignment horizontal="center" vertical="center"/>
    </xf>
    <xf numFmtId="49" fontId="7" fillId="0" borderId="10" xfId="3" applyNumberFormat="1" applyFont="1" applyFill="1" applyBorder="1" applyAlignment="1">
      <alignment horizontal="center" vertical="center"/>
    </xf>
    <xf numFmtId="1" fontId="11" fillId="0" borderId="24" xfId="0" applyNumberFormat="1" applyFont="1" applyFill="1" applyBorder="1" applyAlignment="1">
      <alignment horizontal="center" vertical="center"/>
    </xf>
    <xf numFmtId="0" fontId="11" fillId="0" borderId="17" xfId="0" applyNumberFormat="1" applyFont="1" applyFill="1" applyBorder="1" applyAlignment="1">
      <alignment horizontal="center" vertical="center" wrapText="1"/>
    </xf>
    <xf numFmtId="1" fontId="11" fillId="0" borderId="6" xfId="0" applyNumberFormat="1" applyFont="1" applyFill="1" applyBorder="1" applyAlignment="1">
      <alignment horizontal="center" vertical="center" wrapText="1"/>
    </xf>
    <xf numFmtId="0" fontId="11" fillId="0" borderId="17" xfId="3" applyFont="1" applyFill="1" applyBorder="1" applyAlignment="1">
      <alignment horizontal="center" vertical="center" wrapText="1"/>
    </xf>
    <xf numFmtId="0" fontId="11" fillId="0" borderId="6" xfId="3" applyFont="1" applyFill="1" applyBorder="1" applyAlignment="1">
      <alignment horizontal="center" vertical="center" wrapText="1"/>
    </xf>
    <xf numFmtId="166" fontId="11" fillId="0" borderId="20" xfId="0" applyNumberFormat="1" applyFont="1" applyFill="1" applyBorder="1" applyAlignment="1" applyProtection="1">
      <alignment horizontal="center" vertical="center"/>
    </xf>
    <xf numFmtId="49" fontId="11" fillId="0" borderId="20" xfId="0" applyNumberFormat="1" applyFont="1" applyFill="1" applyBorder="1" applyAlignment="1" applyProtection="1">
      <alignment horizontal="center" vertical="center"/>
    </xf>
    <xf numFmtId="49" fontId="27" fillId="0" borderId="21" xfId="0" applyNumberFormat="1" applyFont="1" applyFill="1" applyBorder="1" applyAlignment="1" applyProtection="1">
      <alignment horizontal="center" vertical="center"/>
    </xf>
    <xf numFmtId="0" fontId="7" fillId="2" borderId="57" xfId="3" applyNumberFormat="1" applyFont="1" applyFill="1" applyBorder="1" applyAlignment="1" applyProtection="1">
      <alignment horizontal="center" vertical="center"/>
    </xf>
    <xf numFmtId="1" fontId="11" fillId="0" borderId="8" xfId="0" applyNumberFormat="1" applyFont="1" applyFill="1" applyBorder="1" applyAlignment="1">
      <alignment horizontal="center" vertical="center" wrapText="1"/>
    </xf>
    <xf numFmtId="0" fontId="7" fillId="0" borderId="6" xfId="3" applyFont="1" applyFill="1" applyBorder="1" applyAlignment="1">
      <alignment horizontal="center" vertical="center" wrapText="1"/>
    </xf>
    <xf numFmtId="0" fontId="11" fillId="0" borderId="52" xfId="0" applyNumberFormat="1" applyFont="1" applyFill="1" applyBorder="1" applyAlignment="1">
      <alignment horizontal="center" vertical="center" wrapText="1"/>
    </xf>
    <xf numFmtId="0" fontId="7" fillId="0" borderId="51" xfId="3" applyNumberFormat="1" applyFont="1" applyFill="1" applyBorder="1" applyAlignment="1">
      <alignment horizontal="center" vertical="center" wrapText="1"/>
    </xf>
    <xf numFmtId="0" fontId="7" fillId="0" borderId="52" xfId="3" applyFont="1" applyFill="1" applyBorder="1" applyAlignment="1">
      <alignment horizontal="center" vertical="center" wrapText="1"/>
    </xf>
    <xf numFmtId="0" fontId="11" fillId="0" borderId="52" xfId="3" applyFont="1" applyFill="1" applyBorder="1" applyAlignment="1">
      <alignment horizontal="center" vertical="center" wrapText="1"/>
    </xf>
    <xf numFmtId="0" fontId="2" fillId="0" borderId="0" xfId="2" applyFont="1"/>
    <xf numFmtId="0" fontId="36" fillId="0" borderId="0" xfId="2" applyFont="1"/>
    <xf numFmtId="0" fontId="1" fillId="0" borderId="0" xfId="2"/>
    <xf numFmtId="0" fontId="2" fillId="0" borderId="0" xfId="2" applyFont="1" applyAlignment="1">
      <alignment horizontal="center" vertical="center"/>
    </xf>
    <xf numFmtId="0" fontId="2" fillId="0" borderId="0" xfId="2" applyFont="1" applyFill="1" applyAlignment="1">
      <alignment horizontal="left" wrapText="1"/>
    </xf>
    <xf numFmtId="168" fontId="3" fillId="0" borderId="0" xfId="2" applyNumberFormat="1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>
      <alignment horizontal="left" vertical="center" wrapText="1"/>
    </xf>
    <xf numFmtId="165" fontId="3" fillId="0" borderId="0" xfId="2" applyNumberFormat="1" applyFont="1" applyFill="1" applyBorder="1" applyAlignment="1" applyProtection="1">
      <alignment horizontal="center" vertical="center"/>
    </xf>
    <xf numFmtId="168" fontId="3" fillId="0" borderId="1" xfId="2" applyNumberFormat="1" applyFont="1" applyFill="1" applyBorder="1" applyAlignment="1" applyProtection="1">
      <alignment horizontal="center" vertical="center"/>
    </xf>
    <xf numFmtId="0" fontId="2" fillId="0" borderId="1" xfId="2" applyFont="1" applyFill="1" applyBorder="1" applyAlignment="1">
      <alignment horizontal="left" vertical="center" wrapText="1"/>
    </xf>
    <xf numFmtId="165" fontId="3" fillId="0" borderId="0" xfId="2" applyNumberFormat="1" applyFont="1" applyFill="1" applyBorder="1" applyAlignment="1" applyProtection="1">
      <alignment horizontal="center" vertical="center" textRotation="90" wrapText="1"/>
    </xf>
    <xf numFmtId="166" fontId="2" fillId="0" borderId="1" xfId="4" applyNumberFormat="1" applyFont="1" applyFill="1" applyBorder="1" applyAlignment="1" applyProtection="1">
      <alignment horizontal="center" vertical="center"/>
    </xf>
    <xf numFmtId="170" fontId="27" fillId="0" borderId="1" xfId="3" applyNumberFormat="1" applyFont="1" applyFill="1" applyBorder="1" applyAlignment="1" applyProtection="1">
      <alignment vertical="center"/>
    </xf>
    <xf numFmtId="167" fontId="28" fillId="0" borderId="36" xfId="3" applyNumberFormat="1" applyFont="1" applyFill="1" applyBorder="1" applyAlignment="1">
      <alignment horizontal="center" vertical="center" wrapText="1"/>
    </xf>
    <xf numFmtId="0" fontId="7" fillId="0" borderId="58" xfId="3" applyNumberFormat="1" applyFont="1" applyFill="1" applyBorder="1" applyAlignment="1" applyProtection="1">
      <alignment horizontal="center" vertical="center"/>
    </xf>
    <xf numFmtId="0" fontId="7" fillId="0" borderId="62" xfId="3" applyNumberFormat="1" applyFont="1" applyFill="1" applyBorder="1" applyAlignment="1" applyProtection="1">
      <alignment horizontal="center" vertical="center"/>
    </xf>
    <xf numFmtId="0" fontId="7" fillId="0" borderId="65" xfId="3" applyNumberFormat="1" applyFont="1" applyFill="1" applyBorder="1" applyAlignment="1" applyProtection="1">
      <alignment horizontal="center" vertical="center"/>
    </xf>
    <xf numFmtId="0" fontId="7" fillId="0" borderId="59" xfId="3" applyNumberFormat="1" applyFont="1" applyFill="1" applyBorder="1" applyAlignment="1" applyProtection="1">
      <alignment horizontal="center" vertical="center"/>
    </xf>
    <xf numFmtId="0" fontId="7" fillId="0" borderId="66" xfId="3" applyNumberFormat="1" applyFont="1" applyFill="1" applyBorder="1" applyAlignment="1" applyProtection="1">
      <alignment horizontal="center" vertical="center"/>
    </xf>
    <xf numFmtId="0" fontId="7" fillId="0" borderId="23" xfId="3" applyNumberFormat="1" applyFont="1" applyFill="1" applyBorder="1" applyAlignment="1" applyProtection="1">
      <alignment horizontal="center" vertical="center"/>
    </xf>
    <xf numFmtId="0" fontId="7" fillId="0" borderId="36" xfId="3" applyNumberFormat="1" applyFont="1" applyFill="1" applyBorder="1" applyAlignment="1" applyProtection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7" fillId="0" borderId="57" xfId="3" applyNumberFormat="1" applyFont="1" applyFill="1" applyBorder="1" applyAlignment="1" applyProtection="1">
      <alignment horizontal="center" vertical="center"/>
    </xf>
    <xf numFmtId="0" fontId="7" fillId="0" borderId="49" xfId="3" applyNumberFormat="1" applyFont="1" applyFill="1" applyBorder="1" applyAlignment="1" applyProtection="1">
      <alignment horizontal="center" vertical="center"/>
    </xf>
    <xf numFmtId="49" fontId="11" fillId="0" borderId="20" xfId="3" applyNumberFormat="1" applyFont="1" applyFill="1" applyBorder="1" applyAlignment="1">
      <alignment vertical="center" wrapText="1"/>
    </xf>
    <xf numFmtId="49" fontId="11" fillId="0" borderId="7" xfId="3" applyNumberFormat="1" applyFont="1" applyFill="1" applyBorder="1" applyAlignment="1">
      <alignment horizontal="center" vertical="center" wrapText="1"/>
    </xf>
    <xf numFmtId="49" fontId="11" fillId="0" borderId="14" xfId="3" applyNumberFormat="1" applyFont="1" applyFill="1" applyBorder="1" applyAlignment="1">
      <alignment horizontal="center" vertical="center" wrapText="1"/>
    </xf>
    <xf numFmtId="170" fontId="11" fillId="0" borderId="8" xfId="3" applyNumberFormat="1" applyFont="1" applyFill="1" applyBorder="1" applyAlignment="1" applyProtection="1">
      <alignment horizontal="center" vertical="center" wrapText="1"/>
    </xf>
    <xf numFmtId="167" fontId="11" fillId="0" borderId="25" xfId="3" applyNumberFormat="1" applyFont="1" applyFill="1" applyBorder="1" applyAlignment="1" applyProtection="1">
      <alignment horizontal="center" vertical="center"/>
    </xf>
    <xf numFmtId="1" fontId="11" fillId="0" borderId="24" xfId="3" applyNumberFormat="1" applyFont="1" applyFill="1" applyBorder="1" applyAlignment="1" applyProtection="1">
      <alignment horizontal="center" vertical="center"/>
    </xf>
    <xf numFmtId="1" fontId="11" fillId="0" borderId="6" xfId="3" applyNumberFormat="1" applyFont="1" applyFill="1" applyBorder="1" applyAlignment="1" applyProtection="1">
      <alignment horizontal="center" vertical="center"/>
    </xf>
    <xf numFmtId="1" fontId="11" fillId="0" borderId="7" xfId="3" applyNumberFormat="1" applyFont="1" applyFill="1" applyBorder="1" applyAlignment="1" applyProtection="1">
      <alignment horizontal="center" vertical="center"/>
    </xf>
    <xf numFmtId="1" fontId="11" fillId="0" borderId="8" xfId="3" applyNumberFormat="1" applyFont="1" applyFill="1" applyBorder="1" applyAlignment="1" applyProtection="1">
      <alignment horizontal="center" vertical="center"/>
    </xf>
    <xf numFmtId="0" fontId="27" fillId="0" borderId="17" xfId="3" applyFont="1" applyFill="1" applyBorder="1" applyAlignment="1">
      <alignment horizontal="center" vertical="center" wrapText="1"/>
    </xf>
    <xf numFmtId="0" fontId="27" fillId="0" borderId="52" xfId="3" applyFont="1" applyFill="1" applyBorder="1" applyAlignment="1">
      <alignment horizontal="center" vertical="center" wrapText="1"/>
    </xf>
    <xf numFmtId="0" fontId="27" fillId="0" borderId="8" xfId="3" applyFont="1" applyFill="1" applyBorder="1" applyAlignment="1">
      <alignment horizontal="center" vertical="center" wrapText="1"/>
    </xf>
    <xf numFmtId="0" fontId="27" fillId="0" borderId="6" xfId="3" applyFont="1" applyFill="1" applyBorder="1" applyAlignment="1">
      <alignment horizontal="center" vertical="center" wrapText="1"/>
    </xf>
    <xf numFmtId="49" fontId="27" fillId="0" borderId="26" xfId="0" applyNumberFormat="1" applyFont="1" applyFill="1" applyBorder="1" applyAlignment="1" applyProtection="1">
      <alignment horizontal="center" vertical="center"/>
    </xf>
    <xf numFmtId="49" fontId="7" fillId="0" borderId="21" xfId="3" applyNumberFormat="1" applyFont="1" applyFill="1" applyBorder="1" applyAlignment="1">
      <alignment vertical="center" wrapText="1"/>
    </xf>
    <xf numFmtId="0" fontId="11" fillId="0" borderId="9" xfId="3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1" fillId="0" borderId="15" xfId="3" applyNumberFormat="1" applyFont="1" applyFill="1" applyBorder="1" applyAlignment="1">
      <alignment horizontal="center" vertical="center" wrapText="1"/>
    </xf>
    <xf numFmtId="170" fontId="11" fillId="0" borderId="10" xfId="3" applyNumberFormat="1" applyFont="1" applyFill="1" applyBorder="1" applyAlignment="1" applyProtection="1">
      <alignment horizontal="center" vertical="center" wrapText="1"/>
    </xf>
    <xf numFmtId="167" fontId="7" fillId="0" borderId="27" xfId="3" applyNumberFormat="1" applyFont="1" applyFill="1" applyBorder="1" applyAlignment="1" applyProtection="1">
      <alignment horizontal="center" vertical="center"/>
    </xf>
    <xf numFmtId="0" fontId="7" fillId="0" borderId="26" xfId="3" applyFont="1" applyFill="1" applyBorder="1" applyAlignment="1">
      <alignment horizontal="center" vertical="center" wrapText="1"/>
    </xf>
    <xf numFmtId="0" fontId="7" fillId="0" borderId="9" xfId="3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7" fillId="0" borderId="10" xfId="3" applyFont="1" applyFill="1" applyBorder="1" applyAlignment="1">
      <alignment horizontal="center" vertical="center" wrapText="1"/>
    </xf>
    <xf numFmtId="0" fontId="27" fillId="0" borderId="18" xfId="3" applyFont="1" applyFill="1" applyBorder="1" applyAlignment="1">
      <alignment horizontal="center" vertical="center" wrapText="1"/>
    </xf>
    <xf numFmtId="0" fontId="27" fillId="0" borderId="51" xfId="3" applyFont="1" applyFill="1" applyBorder="1" applyAlignment="1">
      <alignment horizontal="center" vertical="center" wrapText="1"/>
    </xf>
    <xf numFmtId="0" fontId="27" fillId="0" borderId="10" xfId="3" applyFont="1" applyFill="1" applyBorder="1" applyAlignment="1">
      <alignment horizontal="center" vertical="center" wrapText="1"/>
    </xf>
    <xf numFmtId="0" fontId="27" fillId="0" borderId="9" xfId="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7" fillId="0" borderId="9" xfId="3" applyNumberFormat="1" applyFont="1" applyFill="1" applyBorder="1" applyAlignment="1" applyProtection="1">
      <alignment vertical="center"/>
    </xf>
    <xf numFmtId="0" fontId="7" fillId="0" borderId="51" xfId="3" applyNumberFormat="1" applyFont="1" applyFill="1" applyBorder="1" applyAlignment="1" applyProtection="1">
      <alignment vertical="center"/>
    </xf>
    <xf numFmtId="0" fontId="7" fillId="0" borderId="10" xfId="3" applyNumberFormat="1" applyFont="1" applyFill="1" applyBorder="1" applyAlignment="1" applyProtection="1">
      <alignment vertical="center"/>
    </xf>
    <xf numFmtId="49" fontId="11" fillId="0" borderId="26" xfId="0" applyNumberFormat="1" applyFont="1" applyFill="1" applyBorder="1" applyAlignment="1" applyProtection="1">
      <alignment horizontal="center" vertical="center"/>
    </xf>
    <xf numFmtId="49" fontId="11" fillId="0" borderId="21" xfId="3" applyNumberFormat="1" applyFont="1" applyFill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9" fontId="11" fillId="0" borderId="15" xfId="3" applyNumberFormat="1" applyFont="1" applyFill="1" applyBorder="1" applyAlignment="1">
      <alignment horizontal="center" vertical="center" wrapText="1"/>
    </xf>
    <xf numFmtId="170" fontId="11" fillId="0" borderId="10" xfId="3" applyNumberFormat="1" applyFont="1" applyFill="1" applyBorder="1" applyAlignment="1" applyProtection="1">
      <alignment horizontal="center" vertical="center"/>
    </xf>
    <xf numFmtId="172" fontId="11" fillId="0" borderId="27" xfId="3" applyNumberFormat="1" applyFont="1" applyFill="1" applyBorder="1" applyAlignment="1" applyProtection="1">
      <alignment horizontal="center" vertical="center"/>
    </xf>
    <xf numFmtId="0" fontId="11" fillId="0" borderId="26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10" xfId="3" applyFont="1" applyFill="1" applyBorder="1" applyAlignment="1">
      <alignment horizontal="center" vertical="center" wrapText="1"/>
    </xf>
    <xf numFmtId="170" fontId="27" fillId="0" borderId="10" xfId="3" applyNumberFormat="1" applyFont="1" applyFill="1" applyBorder="1" applyAlignment="1" applyProtection="1">
      <alignment horizontal="center" vertical="center"/>
    </xf>
    <xf numFmtId="0" fontId="27" fillId="0" borderId="1" xfId="3" applyFont="1" applyFill="1" applyBorder="1" applyAlignment="1">
      <alignment horizontal="center" vertical="center" wrapText="1"/>
    </xf>
    <xf numFmtId="0" fontId="11" fillId="0" borderId="15" xfId="3" applyFont="1" applyFill="1" applyBorder="1" applyAlignment="1">
      <alignment horizontal="center" vertical="center" wrapText="1"/>
    </xf>
    <xf numFmtId="171" fontId="30" fillId="0" borderId="10" xfId="3" applyNumberFormat="1" applyFont="1" applyFill="1" applyBorder="1" applyAlignment="1" applyProtection="1">
      <alignment horizontal="center" vertical="center"/>
    </xf>
    <xf numFmtId="49" fontId="7" fillId="0" borderId="26" xfId="0" applyNumberFormat="1" applyFont="1" applyFill="1" applyBorder="1" applyAlignment="1" applyProtection="1">
      <alignment horizontal="center" vertical="center"/>
    </xf>
    <xf numFmtId="49" fontId="7" fillId="0" borderId="21" xfId="3" applyNumberFormat="1" applyFont="1" applyFill="1" applyBorder="1" applyAlignment="1">
      <alignment horizontal="left" vertical="center" wrapText="1"/>
    </xf>
    <xf numFmtId="172" fontId="7" fillId="0" borderId="27" xfId="3" applyNumberFormat="1" applyFont="1" applyFill="1" applyBorder="1" applyAlignment="1" applyProtection="1">
      <alignment horizontal="center" vertical="center"/>
    </xf>
    <xf numFmtId="49" fontId="11" fillId="0" borderId="47" xfId="0" applyNumberFormat="1" applyFont="1" applyFill="1" applyBorder="1" applyAlignment="1" applyProtection="1">
      <alignment horizontal="center" vertical="center"/>
    </xf>
    <xf numFmtId="49" fontId="11" fillId="0" borderId="27" xfId="3" applyNumberFormat="1" applyFont="1" applyFill="1" applyBorder="1" applyAlignment="1">
      <alignment vertical="center" wrapText="1"/>
    </xf>
    <xf numFmtId="170" fontId="11" fillId="0" borderId="9" xfId="3" applyNumberFormat="1" applyFont="1" applyFill="1" applyBorder="1" applyAlignment="1" applyProtection="1">
      <alignment horizontal="center" vertical="center"/>
    </xf>
    <xf numFmtId="172" fontId="11" fillId="0" borderId="34" xfId="3" applyNumberFormat="1" applyFont="1" applyFill="1" applyBorder="1" applyAlignment="1" applyProtection="1">
      <alignment horizontal="center" vertical="center"/>
    </xf>
    <xf numFmtId="49" fontId="11" fillId="0" borderId="21" xfId="3" applyNumberFormat="1" applyFont="1" applyFill="1" applyBorder="1" applyAlignment="1">
      <alignment vertical="center" wrapText="1"/>
    </xf>
    <xf numFmtId="0" fontId="7" fillId="0" borderId="18" xfId="3" applyFont="1" applyFill="1" applyBorder="1" applyAlignment="1">
      <alignment horizontal="center" vertical="center" wrapText="1"/>
    </xf>
    <xf numFmtId="0" fontId="7" fillId="0" borderId="51" xfId="3" applyFont="1" applyFill="1" applyBorder="1" applyAlignment="1">
      <alignment horizontal="center" vertical="center" wrapText="1"/>
    </xf>
    <xf numFmtId="49" fontId="11" fillId="0" borderId="21" xfId="0" applyNumberFormat="1" applyFont="1" applyFill="1" applyBorder="1" applyAlignment="1" applyProtection="1">
      <alignment horizontal="center" vertical="center"/>
    </xf>
    <xf numFmtId="49" fontId="11" fillId="0" borderId="27" xfId="3" applyNumberFormat="1" applyFont="1" applyFill="1" applyBorder="1" applyAlignment="1">
      <alignment horizontal="left" vertical="center" wrapText="1"/>
    </xf>
    <xf numFmtId="171" fontId="11" fillId="0" borderId="27" xfId="3" applyNumberFormat="1" applyFont="1" applyFill="1" applyBorder="1" applyAlignment="1" applyProtection="1">
      <alignment horizontal="center" vertical="center"/>
    </xf>
    <xf numFmtId="170" fontId="27" fillId="0" borderId="10" xfId="3" applyNumberFormat="1" applyFont="1" applyFill="1" applyBorder="1" applyAlignment="1" applyProtection="1">
      <alignment vertical="center"/>
    </xf>
    <xf numFmtId="49" fontId="7" fillId="0" borderId="51" xfId="3" applyNumberFormat="1" applyFont="1" applyFill="1" applyBorder="1" applyAlignment="1">
      <alignment vertical="center" wrapText="1"/>
    </xf>
    <xf numFmtId="172" fontId="7" fillId="0" borderId="34" xfId="3" applyNumberFormat="1" applyFont="1" applyFill="1" applyBorder="1" applyAlignment="1" applyProtection="1">
      <alignment horizontal="center" vertical="center"/>
    </xf>
    <xf numFmtId="0" fontId="7" fillId="0" borderId="1" xfId="3" applyNumberFormat="1" applyFont="1" applyFill="1" applyBorder="1" applyAlignment="1">
      <alignment horizontal="center" vertical="center"/>
    </xf>
    <xf numFmtId="0" fontId="7" fillId="0" borderId="15" xfId="3" applyNumberFormat="1" applyFont="1" applyFill="1" applyBorder="1" applyAlignment="1">
      <alignment horizontal="center" vertical="center"/>
    </xf>
    <xf numFmtId="49" fontId="7" fillId="0" borderId="10" xfId="3" applyNumberFormat="1" applyFont="1" applyFill="1" applyBorder="1" applyAlignment="1">
      <alignment vertical="center" wrapText="1"/>
    </xf>
    <xf numFmtId="171" fontId="11" fillId="0" borderId="51" xfId="3" applyNumberFormat="1" applyFont="1" applyFill="1" applyBorder="1" applyAlignment="1" applyProtection="1">
      <alignment horizontal="center" vertical="center"/>
    </xf>
    <xf numFmtId="171" fontId="11" fillId="0" borderId="9" xfId="3" applyNumberFormat="1" applyFont="1" applyFill="1" applyBorder="1" applyAlignment="1" applyProtection="1">
      <alignment horizontal="center" vertical="center"/>
    </xf>
    <xf numFmtId="171" fontId="11" fillId="0" borderId="10" xfId="3" applyNumberFormat="1" applyFont="1" applyFill="1" applyBorder="1" applyAlignment="1" applyProtection="1">
      <alignment horizontal="center" vertical="center"/>
    </xf>
    <xf numFmtId="49" fontId="7" fillId="0" borderId="27" xfId="3" applyNumberFormat="1" applyFont="1" applyFill="1" applyBorder="1" applyAlignment="1">
      <alignment horizontal="left" vertical="center" wrapText="1"/>
    </xf>
    <xf numFmtId="49" fontId="11" fillId="0" borderId="52" xfId="0" applyNumberFormat="1" applyFont="1" applyFill="1" applyBorder="1" applyAlignment="1">
      <alignment horizontal="left" vertical="center" wrapText="1"/>
    </xf>
    <xf numFmtId="49" fontId="11" fillId="0" borderId="51" xfId="3" applyNumberFormat="1" applyFont="1" applyFill="1" applyBorder="1" applyAlignment="1">
      <alignment vertical="center" wrapText="1"/>
    </xf>
    <xf numFmtId="170" fontId="7" fillId="0" borderId="10" xfId="3" applyNumberFormat="1" applyFont="1" applyFill="1" applyBorder="1" applyAlignment="1" applyProtection="1">
      <alignment vertical="center"/>
    </xf>
    <xf numFmtId="0" fontId="11" fillId="0" borderId="30" xfId="0" applyFont="1" applyFill="1" applyBorder="1" applyAlignment="1">
      <alignment wrapText="1"/>
    </xf>
    <xf numFmtId="0" fontId="11" fillId="0" borderId="51" xfId="3" applyFont="1" applyFill="1" applyBorder="1" applyAlignment="1">
      <alignment horizontal="center" vertical="center" wrapText="1"/>
    </xf>
    <xf numFmtId="0" fontId="7" fillId="0" borderId="15" xfId="3" applyFont="1" applyFill="1" applyBorder="1" applyAlignment="1">
      <alignment horizontal="center" vertical="center" wrapText="1"/>
    </xf>
    <xf numFmtId="170" fontId="7" fillId="0" borderId="1" xfId="3" applyNumberFormat="1" applyFont="1" applyFill="1" applyBorder="1" applyAlignment="1" applyProtection="1">
      <alignment vertical="center"/>
    </xf>
    <xf numFmtId="49" fontId="7" fillId="0" borderId="27" xfId="3" applyNumberFormat="1" applyFont="1" applyFill="1" applyBorder="1" applyAlignment="1">
      <alignment vertical="center" wrapText="1"/>
    </xf>
    <xf numFmtId="170" fontId="7" fillId="0" borderId="9" xfId="3" applyNumberFormat="1" applyFont="1" applyFill="1" applyBorder="1" applyAlignment="1" applyProtection="1">
      <alignment horizontal="center" vertical="center"/>
    </xf>
    <xf numFmtId="171" fontId="7" fillId="0" borderId="10" xfId="3" applyNumberFormat="1" applyFont="1" applyFill="1" applyBorder="1" applyAlignment="1" applyProtection="1">
      <alignment horizontal="center" vertical="center"/>
    </xf>
    <xf numFmtId="172" fontId="7" fillId="0" borderId="51" xfId="3" applyNumberFormat="1" applyFont="1" applyFill="1" applyBorder="1" applyAlignment="1" applyProtection="1">
      <alignment horizontal="center" vertical="center"/>
    </xf>
    <xf numFmtId="170" fontId="29" fillId="0" borderId="1" xfId="3" applyNumberFormat="1" applyFont="1" applyFill="1" applyBorder="1" applyAlignment="1" applyProtection="1">
      <alignment vertical="center"/>
    </xf>
    <xf numFmtId="1" fontId="7" fillId="0" borderId="9" xfId="3" applyNumberFormat="1" applyFont="1" applyFill="1" applyBorder="1" applyAlignment="1">
      <alignment horizontal="center" vertical="center" wrapText="1"/>
    </xf>
    <xf numFmtId="167" fontId="11" fillId="0" borderId="36" xfId="3" applyNumberFormat="1" applyFont="1" applyFill="1" applyBorder="1" applyAlignment="1">
      <alignment horizontal="center" vertical="center" wrapText="1"/>
    </xf>
    <xf numFmtId="1" fontId="11" fillId="0" borderId="36" xfId="3" applyNumberFormat="1" applyFont="1" applyFill="1" applyBorder="1" applyAlignment="1">
      <alignment horizontal="center" vertical="center" wrapText="1"/>
    </xf>
    <xf numFmtId="0" fontId="11" fillId="0" borderId="39" xfId="0" applyNumberFormat="1" applyFont="1" applyFill="1" applyBorder="1" applyAlignment="1" applyProtection="1">
      <alignment horizontal="left" vertical="center" wrapText="1"/>
    </xf>
    <xf numFmtId="0" fontId="11" fillId="0" borderId="39" xfId="0" applyNumberFormat="1" applyFont="1" applyFill="1" applyBorder="1" applyAlignment="1" applyProtection="1">
      <alignment horizontal="center" vertical="center" wrapText="1"/>
    </xf>
    <xf numFmtId="1" fontId="11" fillId="0" borderId="26" xfId="0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center" vertical="center" wrapText="1"/>
    </xf>
    <xf numFmtId="1" fontId="11" fillId="0" borderId="53" xfId="3" applyNumberFormat="1" applyFont="1" applyFill="1" applyBorder="1" applyAlignment="1" applyProtection="1">
      <alignment horizontal="center" vertical="center"/>
    </xf>
    <xf numFmtId="1" fontId="11" fillId="0" borderId="43" xfId="3" applyNumberFormat="1" applyFont="1" applyFill="1" applyBorder="1" applyAlignment="1" applyProtection="1">
      <alignment horizontal="center" vertical="center"/>
    </xf>
    <xf numFmtId="167" fontId="11" fillId="0" borderId="44" xfId="3" applyNumberFormat="1" applyFont="1" applyFill="1" applyBorder="1" applyAlignment="1" applyProtection="1">
      <alignment horizontal="center" vertical="center"/>
    </xf>
    <xf numFmtId="167" fontId="11" fillId="0" borderId="63" xfId="3" applyNumberFormat="1" applyFont="1" applyFill="1" applyBorder="1" applyAlignment="1" applyProtection="1">
      <alignment horizontal="center" vertical="center"/>
    </xf>
    <xf numFmtId="0" fontId="7" fillId="0" borderId="42" xfId="0" applyFont="1" applyFill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171" fontId="31" fillId="0" borderId="41" xfId="0" applyNumberFormat="1" applyFont="1" applyFill="1" applyBorder="1" applyAlignment="1" applyProtection="1">
      <alignment horizontal="center" vertical="center"/>
    </xf>
    <xf numFmtId="167" fontId="11" fillId="0" borderId="39" xfId="0" applyNumberFormat="1" applyFont="1" applyFill="1" applyBorder="1" applyAlignment="1" applyProtection="1">
      <alignment horizontal="center" vertical="center"/>
    </xf>
    <xf numFmtId="167" fontId="11" fillId="0" borderId="40" xfId="3" applyNumberFormat="1" applyFont="1" applyFill="1" applyBorder="1" applyAlignment="1" applyProtection="1">
      <alignment horizontal="center" vertical="center"/>
    </xf>
    <xf numFmtId="167" fontId="11" fillId="0" borderId="64" xfId="3" applyNumberFormat="1" applyFont="1" applyFill="1" applyBorder="1" applyAlignment="1" applyProtection="1">
      <alignment horizontal="center" vertical="center"/>
    </xf>
    <xf numFmtId="1" fontId="11" fillId="0" borderId="41" xfId="3" applyNumberFormat="1" applyFont="1" applyFill="1" applyBorder="1" applyAlignment="1" applyProtection="1">
      <alignment horizontal="center" vertical="center"/>
    </xf>
    <xf numFmtId="167" fontId="11" fillId="0" borderId="42" xfId="3" applyNumberFormat="1" applyFont="1" applyFill="1" applyBorder="1" applyAlignment="1" applyProtection="1">
      <alignment horizontal="center" vertical="center"/>
    </xf>
    <xf numFmtId="1" fontId="11" fillId="0" borderId="64" xfId="3" applyNumberFormat="1" applyFont="1" applyFill="1" applyBorder="1" applyAlignment="1" applyProtection="1">
      <alignment horizontal="center" vertical="center"/>
    </xf>
    <xf numFmtId="0" fontId="11" fillId="0" borderId="2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171" fontId="31" fillId="0" borderId="10" xfId="0" applyNumberFormat="1" applyFont="1" applyFill="1" applyBorder="1" applyAlignment="1" applyProtection="1">
      <alignment horizontal="center" vertical="center"/>
    </xf>
    <xf numFmtId="167" fontId="11" fillId="0" borderId="21" xfId="0" applyNumberFormat="1" applyFont="1" applyFill="1" applyBorder="1" applyAlignment="1" applyProtection="1">
      <alignment horizontal="center" vertical="center"/>
    </xf>
    <xf numFmtId="49" fontId="11" fillId="0" borderId="29" xfId="0" applyNumberFormat="1" applyFont="1" applyFill="1" applyBorder="1" applyAlignment="1" applyProtection="1">
      <alignment horizontal="center" vertical="center"/>
    </xf>
    <xf numFmtId="0" fontId="11" fillId="0" borderId="47" xfId="0" applyNumberFormat="1" applyFont="1" applyFill="1" applyBorder="1" applyAlignment="1" applyProtection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71" fontId="31" fillId="0" borderId="4" xfId="0" applyNumberFormat="1" applyFont="1" applyFill="1" applyBorder="1" applyAlignment="1" applyProtection="1">
      <alignment horizontal="center" vertical="center"/>
    </xf>
    <xf numFmtId="167" fontId="11" fillId="0" borderId="22" xfId="0" applyNumberFormat="1" applyFont="1" applyFill="1" applyBorder="1" applyAlignment="1" applyProtection="1">
      <alignment horizontal="center" vertical="center"/>
    </xf>
    <xf numFmtId="1" fontId="11" fillId="0" borderId="35" xfId="0" applyNumberFormat="1" applyFont="1" applyFill="1" applyBorder="1" applyAlignment="1" applyProtection="1">
      <alignment horizontal="center" vertical="center"/>
    </xf>
    <xf numFmtId="0" fontId="11" fillId="0" borderId="12" xfId="3" applyFont="1" applyFill="1" applyBorder="1" applyAlignment="1">
      <alignment horizontal="center" vertical="center" wrapText="1"/>
    </xf>
    <xf numFmtId="0" fontId="11" fillId="0" borderId="11" xfId="3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8" xfId="3" applyNumberFormat="1" applyFont="1" applyFill="1" applyBorder="1" applyAlignment="1" applyProtection="1">
      <alignment horizontal="center" vertical="center"/>
    </xf>
    <xf numFmtId="167" fontId="11" fillId="0" borderId="51" xfId="3" applyNumberFormat="1" applyFont="1" applyFill="1" applyBorder="1" applyAlignment="1" applyProtection="1">
      <alignment horizontal="center" vertical="center"/>
    </xf>
    <xf numFmtId="1" fontId="11" fillId="0" borderId="10" xfId="3" applyNumberFormat="1" applyFont="1" applyFill="1" applyBorder="1" applyAlignment="1" applyProtection="1">
      <alignment horizontal="center" vertical="center"/>
    </xf>
    <xf numFmtId="167" fontId="11" fillId="0" borderId="9" xfId="3" applyNumberFormat="1" applyFont="1" applyFill="1" applyBorder="1" applyAlignment="1" applyProtection="1">
      <alignment horizontal="center" vertical="center"/>
    </xf>
    <xf numFmtId="167" fontId="11" fillId="0" borderId="0" xfId="3" applyNumberFormat="1" applyFont="1" applyFill="1" applyBorder="1" applyAlignment="1" applyProtection="1">
      <alignment horizontal="center" vertical="center"/>
    </xf>
    <xf numFmtId="1" fontId="11" fillId="0" borderId="37" xfId="0" applyNumberFormat="1" applyFont="1" applyFill="1" applyBorder="1" applyAlignment="1" applyProtection="1">
      <alignment horizontal="center" vertical="center"/>
    </xf>
    <xf numFmtId="1" fontId="11" fillId="0" borderId="67" xfId="0" applyNumberFormat="1" applyFont="1" applyFill="1" applyBorder="1" applyAlignment="1" applyProtection="1">
      <alignment horizontal="center" vertical="center"/>
    </xf>
    <xf numFmtId="49" fontId="11" fillId="0" borderId="22" xfId="0" applyNumberFormat="1" applyFont="1" applyFill="1" applyBorder="1" applyAlignment="1" applyProtection="1">
      <alignment horizontal="center" vertical="center"/>
    </xf>
    <xf numFmtId="171" fontId="11" fillId="0" borderId="60" xfId="0" applyNumberFormat="1" applyFont="1" applyFill="1" applyBorder="1" applyAlignment="1" applyProtection="1">
      <alignment horizontal="left" vertical="center" wrapText="1"/>
    </xf>
    <xf numFmtId="171" fontId="11" fillId="0" borderId="12" xfId="0" applyNumberFormat="1" applyFont="1" applyFill="1" applyBorder="1" applyAlignment="1" applyProtection="1">
      <alignment horizontal="center" vertical="center"/>
    </xf>
    <xf numFmtId="171" fontId="7" fillId="0" borderId="11" xfId="0" applyNumberFormat="1" applyFont="1" applyFill="1" applyBorder="1" applyAlignment="1" applyProtection="1">
      <alignment horizontal="center" vertical="center"/>
    </xf>
    <xf numFmtId="171" fontId="7" fillId="0" borderId="16" xfId="0" applyNumberFormat="1" applyFont="1" applyFill="1" applyBorder="1" applyAlignment="1" applyProtection="1">
      <alignment horizontal="center" vertical="center"/>
    </xf>
    <xf numFmtId="167" fontId="11" fillId="0" borderId="35" xfId="0" applyNumberFormat="1" applyFont="1" applyFill="1" applyBorder="1" applyAlignment="1" applyProtection="1">
      <alignment horizontal="center" vertical="center"/>
    </xf>
    <xf numFmtId="171" fontId="11" fillId="0" borderId="35" xfId="0" applyNumberFormat="1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left" vertical="top" wrapText="1"/>
    </xf>
    <xf numFmtId="171" fontId="11" fillId="0" borderId="13" xfId="3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left" vertical="top" wrapText="1"/>
    </xf>
    <xf numFmtId="0" fontId="11" fillId="0" borderId="60" xfId="0" applyFont="1" applyFill="1" applyBorder="1" applyAlignment="1">
      <alignment horizontal="left" vertical="top" wrapText="1"/>
    </xf>
    <xf numFmtId="0" fontId="11" fillId="0" borderId="16" xfId="0" applyFont="1" applyFill="1" applyBorder="1" applyAlignment="1">
      <alignment horizontal="left" vertical="top" wrapText="1"/>
    </xf>
    <xf numFmtId="0" fontId="11" fillId="0" borderId="12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horizontal="left" vertical="top" wrapText="1"/>
    </xf>
    <xf numFmtId="167" fontId="11" fillId="0" borderId="61" xfId="0" applyNumberFormat="1" applyFont="1" applyFill="1" applyBorder="1" applyAlignment="1" applyProtection="1">
      <alignment horizontal="center" vertical="center"/>
    </xf>
    <xf numFmtId="1" fontId="11" fillId="0" borderId="61" xfId="0" applyNumberFormat="1" applyFont="1" applyFill="1" applyBorder="1" applyAlignment="1" applyProtection="1">
      <alignment horizontal="center" vertical="center"/>
    </xf>
    <xf numFmtId="167" fontId="11" fillId="0" borderId="37" xfId="3" applyNumberFormat="1" applyFont="1" applyFill="1" applyBorder="1" applyAlignment="1">
      <alignment horizontal="center" vertical="center" wrapText="1"/>
    </xf>
    <xf numFmtId="1" fontId="11" fillId="0" borderId="37" xfId="3" applyNumberFormat="1" applyFont="1" applyFill="1" applyBorder="1" applyAlignment="1">
      <alignment horizontal="center" vertical="center" wrapText="1"/>
    </xf>
    <xf numFmtId="49" fontId="7" fillId="0" borderId="28" xfId="3" applyNumberFormat="1" applyFont="1" applyFill="1" applyBorder="1" applyAlignment="1">
      <alignment vertical="center" wrapText="1"/>
    </xf>
    <xf numFmtId="0" fontId="7" fillId="0" borderId="42" xfId="3" applyNumberFormat="1" applyFont="1" applyFill="1" applyBorder="1" applyAlignment="1" applyProtection="1">
      <alignment horizontal="center" vertical="center"/>
    </xf>
    <xf numFmtId="0" fontId="11" fillId="0" borderId="54" xfId="3" applyNumberFormat="1" applyFont="1" applyFill="1" applyBorder="1" applyAlignment="1" applyProtection="1">
      <alignment horizontal="center" vertical="center"/>
    </xf>
    <xf numFmtId="0" fontId="11" fillId="0" borderId="41" xfId="3" applyNumberFormat="1" applyFont="1" applyFill="1" applyBorder="1" applyAlignment="1" applyProtection="1">
      <alignment horizontal="center" vertical="center"/>
    </xf>
    <xf numFmtId="172" fontId="7" fillId="0" borderId="39" xfId="3" applyNumberFormat="1" applyFont="1" applyFill="1" applyBorder="1" applyAlignment="1" applyProtection="1">
      <alignment horizontal="center" vertical="center"/>
    </xf>
    <xf numFmtId="171" fontId="7" fillId="0" borderId="42" xfId="3" applyNumberFormat="1" applyFont="1" applyFill="1" applyBorder="1" applyAlignment="1" applyProtection="1">
      <alignment horizontal="center" vertical="center"/>
    </xf>
    <xf numFmtId="171" fontId="7" fillId="0" borderId="54" xfId="3" applyNumberFormat="1" applyFont="1" applyFill="1" applyBorder="1" applyAlignment="1" applyProtection="1">
      <alignment horizontal="center" vertical="center"/>
    </xf>
    <xf numFmtId="171" fontId="7" fillId="0" borderId="41" xfId="3" applyNumberFormat="1" applyFont="1" applyFill="1" applyBorder="1" applyAlignment="1" applyProtection="1">
      <alignment horizontal="center" vertical="center"/>
    </xf>
    <xf numFmtId="0" fontId="7" fillId="0" borderId="64" xfId="3" applyNumberFormat="1" applyFont="1" applyFill="1" applyBorder="1" applyAlignment="1" applyProtection="1">
      <alignment horizontal="center" vertical="center"/>
    </xf>
    <xf numFmtId="0" fontId="7" fillId="0" borderId="41" xfId="3" applyNumberFormat="1" applyFont="1" applyFill="1" applyBorder="1" applyAlignment="1" applyProtection="1">
      <alignment horizontal="center" vertical="center"/>
    </xf>
    <xf numFmtId="49" fontId="7" fillId="0" borderId="1" xfId="3" applyNumberFormat="1" applyFont="1" applyFill="1" applyBorder="1" applyAlignment="1" applyProtection="1">
      <alignment horizontal="center" vertical="center"/>
    </xf>
    <xf numFmtId="171" fontId="11" fillId="0" borderId="42" xfId="3" applyNumberFormat="1" applyFont="1" applyFill="1" applyBorder="1" applyAlignment="1" applyProtection="1">
      <alignment horizontal="center" vertical="center"/>
    </xf>
    <xf numFmtId="171" fontId="11" fillId="0" borderId="54" xfId="3" applyNumberFormat="1" applyFont="1" applyFill="1" applyBorder="1" applyAlignment="1" applyProtection="1">
      <alignment horizontal="center" vertical="center"/>
    </xf>
    <xf numFmtId="171" fontId="11" fillId="0" borderId="41" xfId="3" applyNumberFormat="1" applyFont="1" applyFill="1" applyBorder="1" applyAlignment="1" applyProtection="1">
      <alignment horizontal="center" vertical="center"/>
    </xf>
    <xf numFmtId="0" fontId="11" fillId="0" borderId="42" xfId="3" applyNumberFormat="1" applyFont="1" applyFill="1" applyBorder="1" applyAlignment="1" applyProtection="1">
      <alignment horizontal="center" vertical="center"/>
    </xf>
    <xf numFmtId="0" fontId="11" fillId="0" borderId="64" xfId="3" applyNumberFormat="1" applyFont="1" applyFill="1" applyBorder="1" applyAlignment="1" applyProtection="1">
      <alignment horizontal="center" vertical="center"/>
    </xf>
    <xf numFmtId="167" fontId="11" fillId="0" borderId="38" xfId="3" applyNumberFormat="1" applyFont="1" applyFill="1" applyBorder="1" applyAlignment="1">
      <alignment horizontal="center" vertical="center" wrapText="1"/>
    </xf>
    <xf numFmtId="1" fontId="11" fillId="0" borderId="38" xfId="3" applyNumberFormat="1" applyFont="1" applyFill="1" applyBorder="1" applyAlignment="1">
      <alignment horizontal="center" vertical="center" wrapText="1"/>
    </xf>
    <xf numFmtId="167" fontId="11" fillId="0" borderId="36" xfId="3" applyNumberFormat="1" applyFont="1" applyFill="1" applyBorder="1" applyAlignment="1" applyProtection="1">
      <alignment horizontal="center" vertical="center"/>
    </xf>
    <xf numFmtId="1" fontId="11" fillId="0" borderId="36" xfId="3" applyNumberFormat="1" applyFont="1" applyFill="1" applyBorder="1" applyAlignment="1" applyProtection="1">
      <alignment horizontal="center" vertical="center"/>
    </xf>
    <xf numFmtId="1" fontId="11" fillId="0" borderId="45" xfId="3" applyNumberFormat="1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1" fontId="11" fillId="0" borderId="69" xfId="3" applyNumberFormat="1" applyFont="1" applyFill="1" applyBorder="1" applyAlignment="1">
      <alignment horizontal="center" vertical="center" wrapText="1"/>
    </xf>
    <xf numFmtId="0" fontId="11" fillId="0" borderId="69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68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165" fontId="11" fillId="0" borderId="31" xfId="0" applyNumberFormat="1" applyFont="1" applyFill="1" applyBorder="1" applyAlignment="1" applyProtection="1">
      <alignment horizontal="center" vertical="center" wrapText="1"/>
    </xf>
    <xf numFmtId="167" fontId="7" fillId="0" borderId="32" xfId="0" applyNumberFormat="1" applyFont="1" applyFill="1" applyBorder="1" applyAlignment="1" applyProtection="1">
      <alignment horizontal="center" vertical="center"/>
    </xf>
    <xf numFmtId="0" fontId="7" fillId="0" borderId="33" xfId="0" applyFont="1" applyFill="1" applyBorder="1" applyAlignment="1">
      <alignment horizontal="center" vertical="center" wrapText="1"/>
    </xf>
    <xf numFmtId="165" fontId="7" fillId="0" borderId="10" xfId="0" applyNumberFormat="1" applyFont="1" applyFill="1" applyBorder="1" applyAlignment="1">
      <alignment horizontal="center" vertical="center" wrapText="1"/>
    </xf>
    <xf numFmtId="49" fontId="11" fillId="0" borderId="30" xfId="0" applyNumberFormat="1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 vertical="center"/>
    </xf>
    <xf numFmtId="0" fontId="2" fillId="0" borderId="0" xfId="2" applyFont="1" applyFill="1"/>
    <xf numFmtId="0" fontId="2" fillId="0" borderId="1" xfId="2" applyFont="1" applyFill="1" applyBorder="1" applyAlignment="1">
      <alignment horizontal="left" wrapText="1"/>
    </xf>
    <xf numFmtId="0" fontId="2" fillId="0" borderId="1" xfId="2" applyFont="1" applyFill="1" applyBorder="1" applyAlignment="1">
      <alignment horizontal="center" vertical="center"/>
    </xf>
    <xf numFmtId="167" fontId="2" fillId="0" borderId="1" xfId="2" applyNumberFormat="1" applyFont="1" applyFill="1" applyBorder="1" applyAlignment="1">
      <alignment horizontal="center" vertical="center"/>
    </xf>
    <xf numFmtId="0" fontId="2" fillId="0" borderId="54" xfId="2" applyFont="1" applyFill="1" applyBorder="1" applyAlignment="1">
      <alignment horizontal="left" wrapText="1"/>
    </xf>
    <xf numFmtId="0" fontId="2" fillId="0" borderId="1" xfId="2" applyFont="1" applyFill="1" applyBorder="1" applyAlignment="1">
      <alignment wrapText="1"/>
    </xf>
    <xf numFmtId="169" fontId="3" fillId="0" borderId="0" xfId="2" applyNumberFormat="1" applyFont="1" applyFill="1" applyAlignment="1">
      <alignment horizontal="center" vertical="center"/>
    </xf>
    <xf numFmtId="167" fontId="2" fillId="0" borderId="0" xfId="2" applyNumberFormat="1" applyFont="1" applyFill="1" applyAlignment="1">
      <alignment horizontal="center" vertical="center"/>
    </xf>
    <xf numFmtId="165" fontId="2" fillId="0" borderId="0" xfId="2" applyNumberFormat="1" applyFont="1" applyFill="1" applyAlignment="1">
      <alignment horizontal="center" vertical="center"/>
    </xf>
    <xf numFmtId="165" fontId="2" fillId="0" borderId="0" xfId="2" applyNumberFormat="1" applyFont="1" applyFill="1"/>
    <xf numFmtId="167" fontId="2" fillId="0" borderId="0" xfId="2" applyNumberFormat="1" applyFont="1" applyFill="1"/>
    <xf numFmtId="0" fontId="3" fillId="0" borderId="0" xfId="2" applyFont="1" applyFill="1" applyAlignment="1">
      <alignment horizontal="center" vertical="center"/>
    </xf>
    <xf numFmtId="0" fontId="2" fillId="0" borderId="1" xfId="2" applyFont="1" applyFill="1" applyBorder="1"/>
    <xf numFmtId="167" fontId="2" fillId="0" borderId="18" xfId="2" applyNumberFormat="1" applyFont="1" applyFill="1" applyBorder="1" applyAlignment="1">
      <alignment horizontal="center" vertical="center"/>
    </xf>
    <xf numFmtId="2" fontId="2" fillId="0" borderId="0" xfId="2" applyNumberFormat="1" applyFont="1" applyFill="1"/>
    <xf numFmtId="166" fontId="3" fillId="0" borderId="0" xfId="2" applyNumberFormat="1" applyFont="1" applyFill="1" applyAlignment="1">
      <alignment horizontal="center" vertical="center"/>
    </xf>
    <xf numFmtId="0" fontId="11" fillId="0" borderId="49" xfId="3" applyFont="1" applyFill="1" applyBorder="1" applyAlignment="1">
      <alignment horizontal="center" vertical="center" wrapText="1"/>
    </xf>
    <xf numFmtId="0" fontId="11" fillId="0" borderId="48" xfId="3" applyFont="1" applyFill="1" applyBorder="1" applyAlignment="1">
      <alignment horizontal="center" vertical="center" wrapText="1"/>
    </xf>
    <xf numFmtId="171" fontId="11" fillId="0" borderId="1" xfId="3" applyNumberFormat="1" applyFont="1" applyFill="1" applyBorder="1" applyAlignment="1" applyProtection="1">
      <alignment horizontal="center" vertical="center"/>
    </xf>
    <xf numFmtId="49" fontId="11" fillId="0" borderId="24" xfId="0" applyNumberFormat="1" applyFont="1" applyFill="1" applyBorder="1" applyAlignment="1" applyProtection="1">
      <alignment horizontal="center" vertical="center"/>
    </xf>
    <xf numFmtId="165" fontId="3" fillId="0" borderId="1" xfId="2" applyNumberFormat="1" applyFont="1" applyFill="1" applyBorder="1" applyAlignment="1" applyProtection="1">
      <alignment horizontal="center" vertical="center"/>
    </xf>
    <xf numFmtId="0" fontId="2" fillId="0" borderId="0" xfId="2" applyFont="1" applyFill="1" applyAlignment="1">
      <alignment horizontal="center" wrapText="1"/>
    </xf>
    <xf numFmtId="170" fontId="7" fillId="0" borderId="0" xfId="3" applyNumberFormat="1" applyFont="1" applyFill="1" applyBorder="1" applyAlignment="1" applyProtection="1">
      <alignment horizontal="right" vertical="center"/>
    </xf>
    <xf numFmtId="167" fontId="7" fillId="0" borderId="0" xfId="3" applyNumberFormat="1" applyFont="1" applyFill="1" applyBorder="1" applyAlignment="1" applyProtection="1">
      <alignment horizontal="center" vertical="center"/>
    </xf>
    <xf numFmtId="172" fontId="7" fillId="0" borderId="0" xfId="3" applyNumberFormat="1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>
      <alignment horizontal="left" wrapText="1"/>
    </xf>
    <xf numFmtId="0" fontId="7" fillId="0" borderId="0" xfId="3" applyFont="1" applyFill="1" applyBorder="1" applyAlignment="1">
      <alignment horizontal="center" wrapText="1"/>
    </xf>
    <xf numFmtId="0" fontId="27" fillId="0" borderId="0" xfId="3" applyNumberFormat="1" applyFont="1" applyFill="1" applyBorder="1" applyAlignment="1" applyProtection="1">
      <alignment horizontal="center" vertical="center"/>
    </xf>
    <xf numFmtId="170" fontId="29" fillId="0" borderId="0" xfId="3" applyNumberFormat="1" applyFont="1" applyFill="1" applyBorder="1" applyAlignment="1" applyProtection="1">
      <alignment horizontal="center" vertical="center" wrapText="1"/>
    </xf>
    <xf numFmtId="0" fontId="29" fillId="0" borderId="0" xfId="3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49" fontId="28" fillId="0" borderId="27" xfId="0" applyNumberFormat="1" applyFont="1" applyFill="1" applyBorder="1" applyAlignment="1">
      <alignment vertical="center" wrapText="1"/>
    </xf>
    <xf numFmtId="170" fontId="11" fillId="0" borderId="15" xfId="0" applyNumberFormat="1" applyFont="1" applyFill="1" applyBorder="1" applyAlignment="1" applyProtection="1">
      <alignment horizontal="center" vertical="center" wrapText="1"/>
    </xf>
    <xf numFmtId="167" fontId="11" fillId="0" borderId="1" xfId="3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 applyProtection="1">
      <alignment horizontal="center" vertical="center"/>
    </xf>
    <xf numFmtId="49" fontId="27" fillId="0" borderId="27" xfId="3" applyNumberFormat="1" applyFont="1" applyFill="1" applyBorder="1" applyAlignment="1">
      <alignment horizontal="left" vertical="center" wrapText="1"/>
    </xf>
    <xf numFmtId="167" fontId="7" fillId="0" borderId="104" xfId="0" applyNumberFormat="1" applyFont="1" applyFill="1" applyBorder="1" applyAlignment="1" applyProtection="1">
      <alignment horizontal="center" vertical="center"/>
    </xf>
    <xf numFmtId="0" fontId="7" fillId="0" borderId="105" xfId="0" applyFont="1" applyFill="1" applyBorder="1" applyAlignment="1">
      <alignment horizontal="center" vertical="center" wrapText="1"/>
    </xf>
    <xf numFmtId="0" fontId="7" fillId="0" borderId="42" xfId="3" applyFont="1" applyFill="1" applyBorder="1" applyAlignment="1">
      <alignment horizontal="center" vertical="center" wrapText="1"/>
    </xf>
    <xf numFmtId="165" fontId="7" fillId="0" borderId="41" xfId="0" applyNumberFormat="1" applyFont="1" applyFill="1" applyBorder="1" applyAlignment="1">
      <alignment horizontal="center" vertical="center" wrapText="1"/>
    </xf>
    <xf numFmtId="165" fontId="7" fillId="0" borderId="9" xfId="0" applyNumberFormat="1" applyFont="1" applyFill="1" applyBorder="1" applyAlignment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7" fillId="0" borderId="51" xfId="0" applyNumberFormat="1" applyFont="1" applyFill="1" applyBorder="1" applyAlignment="1" applyProtection="1">
      <alignment horizontal="center" vertical="center"/>
    </xf>
    <xf numFmtId="0" fontId="7" fillId="0" borderId="1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center"/>
    </xf>
    <xf numFmtId="2" fontId="2" fillId="0" borderId="0" xfId="2" applyNumberFormat="1" applyFont="1" applyFill="1" applyBorder="1" applyAlignment="1">
      <alignment horizontal="center" vertical="center"/>
    </xf>
    <xf numFmtId="167" fontId="2" fillId="0" borderId="0" xfId="2" applyNumberFormat="1" applyFont="1" applyFill="1" applyBorder="1" applyAlignment="1">
      <alignment horizontal="center" vertical="center"/>
    </xf>
    <xf numFmtId="0" fontId="4" fillId="0" borderId="0" xfId="0" applyFont="1" applyFill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20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4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/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9" fillId="0" borderId="0" xfId="1" applyFont="1" applyFill="1"/>
    <xf numFmtId="0" fontId="8" fillId="0" borderId="0" xfId="1" applyFont="1" applyFill="1"/>
    <xf numFmtId="0" fontId="10" fillId="0" borderId="0" xfId="1" applyFont="1" applyFill="1"/>
    <xf numFmtId="0" fontId="14" fillId="0" borderId="0" xfId="1" applyFont="1" applyFill="1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49" fontId="11" fillId="0" borderId="47" xfId="3" applyNumberFormat="1" applyFont="1" applyFill="1" applyBorder="1" applyAlignment="1" applyProtection="1">
      <alignment horizontal="center" vertical="center"/>
    </xf>
    <xf numFmtId="49" fontId="11" fillId="0" borderId="1" xfId="3" applyNumberFormat="1" applyFont="1" applyFill="1" applyBorder="1" applyAlignment="1" applyProtection="1">
      <alignment horizontal="center" vertical="center"/>
    </xf>
    <xf numFmtId="49" fontId="11" fillId="0" borderId="102" xfId="3" applyNumberFormat="1" applyFont="1" applyFill="1" applyBorder="1" applyAlignment="1" applyProtection="1">
      <alignment horizontal="center" vertical="center"/>
    </xf>
    <xf numFmtId="1" fontId="11" fillId="0" borderId="63" xfId="3" applyNumberFormat="1" applyFont="1" applyFill="1" applyBorder="1" applyAlignment="1" applyProtection="1">
      <alignment horizontal="center" vertical="center"/>
    </xf>
    <xf numFmtId="0" fontId="39" fillId="0" borderId="9" xfId="3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right" vertical="center"/>
    </xf>
    <xf numFmtId="49" fontId="11" fillId="0" borderId="1" xfId="3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center" vertical="center" wrapText="1"/>
    </xf>
    <xf numFmtId="167" fontId="11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3" applyNumberFormat="1" applyFont="1" applyFill="1" applyBorder="1" applyAlignment="1" applyProtection="1">
      <alignment vertical="center"/>
    </xf>
    <xf numFmtId="49" fontId="27" fillId="0" borderId="1" xfId="3" applyNumberFormat="1" applyFont="1" applyFill="1" applyBorder="1" applyAlignment="1">
      <alignment horizontal="left" vertical="center" wrapText="1"/>
    </xf>
    <xf numFmtId="1" fontId="7" fillId="0" borderId="18" xfId="3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 applyProtection="1">
      <alignment horizontal="center" vertical="center"/>
    </xf>
    <xf numFmtId="49" fontId="27" fillId="0" borderId="0" xfId="0" applyNumberFormat="1" applyFont="1" applyFill="1" applyBorder="1" applyAlignment="1" applyProtection="1">
      <alignment horizontal="center" vertical="center"/>
    </xf>
    <xf numFmtId="49" fontId="27" fillId="0" borderId="0" xfId="3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 applyProtection="1">
      <alignment horizontal="center" vertical="center" wrapText="1"/>
    </xf>
    <xf numFmtId="167" fontId="7" fillId="0" borderId="0" xfId="0" applyNumberFormat="1" applyFont="1" applyFill="1" applyBorder="1" applyAlignment="1" applyProtection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3" applyNumberFormat="1" applyFont="1" applyFill="1" applyBorder="1" applyAlignment="1" applyProtection="1">
      <alignment vertical="center"/>
    </xf>
    <xf numFmtId="0" fontId="27" fillId="0" borderId="15" xfId="3" applyFont="1" applyFill="1" applyBorder="1" applyAlignment="1">
      <alignment horizontal="center" vertical="center" wrapText="1"/>
    </xf>
    <xf numFmtId="170" fontId="27" fillId="0" borderId="51" xfId="3" applyNumberFormat="1" applyFont="1" applyFill="1" applyBorder="1" applyAlignment="1" applyProtection="1">
      <alignment vertical="center"/>
    </xf>
    <xf numFmtId="170" fontId="27" fillId="0" borderId="15" xfId="3" applyNumberFormat="1" applyFont="1" applyFill="1" applyBorder="1" applyAlignment="1" applyProtection="1">
      <alignment vertical="center"/>
    </xf>
    <xf numFmtId="49" fontId="7" fillId="0" borderId="29" xfId="0" applyNumberFormat="1" applyFont="1" applyFill="1" applyBorder="1" applyAlignment="1" applyProtection="1">
      <alignment horizontal="center" vertical="center"/>
    </xf>
    <xf numFmtId="49" fontId="11" fillId="0" borderId="24" xfId="0" applyNumberFormat="1" applyFont="1" applyFill="1" applyBorder="1" applyAlignment="1" applyProtection="1">
      <alignment horizontal="center" vertical="center"/>
    </xf>
    <xf numFmtId="49" fontId="11" fillId="0" borderId="51" xfId="3" applyNumberFormat="1" applyFont="1" applyFill="1" applyBorder="1" applyAlignment="1">
      <alignment horizontal="left" vertical="center" wrapText="1"/>
    </xf>
    <xf numFmtId="49" fontId="7" fillId="0" borderId="51" xfId="3" applyNumberFormat="1" applyFont="1" applyFill="1" applyBorder="1" applyAlignment="1">
      <alignment horizontal="left" vertical="center" wrapText="1"/>
    </xf>
    <xf numFmtId="49" fontId="27" fillId="0" borderId="106" xfId="0" applyNumberFormat="1" applyFont="1" applyFill="1" applyBorder="1" applyAlignment="1" applyProtection="1">
      <alignment horizontal="center" vertical="center"/>
    </xf>
    <xf numFmtId="49" fontId="7" fillId="0" borderId="64" xfId="3" applyNumberFormat="1" applyFont="1" applyFill="1" applyBorder="1" applyAlignment="1">
      <alignment vertical="center" wrapText="1"/>
    </xf>
    <xf numFmtId="1" fontId="7" fillId="0" borderId="106" xfId="3" applyNumberFormat="1" applyFont="1" applyFill="1" applyBorder="1" applyAlignment="1">
      <alignment horizontal="center" vertical="center"/>
    </xf>
    <xf numFmtId="49" fontId="7" fillId="0" borderId="64" xfId="3" applyNumberFormat="1" applyFont="1" applyFill="1" applyBorder="1" applyAlignment="1">
      <alignment horizontal="center" vertical="center"/>
    </xf>
    <xf numFmtId="49" fontId="7" fillId="0" borderId="28" xfId="3" applyNumberFormat="1" applyFont="1" applyFill="1" applyBorder="1" applyAlignment="1">
      <alignment horizontal="center" vertical="center"/>
    </xf>
    <xf numFmtId="172" fontId="7" fillId="0" borderId="69" xfId="3" applyNumberFormat="1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>
      <alignment horizontal="center" vertical="center" wrapText="1"/>
    </xf>
    <xf numFmtId="0" fontId="7" fillId="0" borderId="0" xfId="3" applyNumberFormat="1" applyFont="1" applyFill="1" applyBorder="1" applyAlignment="1">
      <alignment horizontal="center" vertical="center" wrapText="1"/>
    </xf>
    <xf numFmtId="170" fontId="7" fillId="0" borderId="18" xfId="3" applyNumberFormat="1" applyFont="1" applyFill="1" applyBorder="1" applyAlignment="1" applyProtection="1">
      <alignment vertical="center"/>
    </xf>
    <xf numFmtId="170" fontId="29" fillId="0" borderId="18" xfId="3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>
      <alignment horizontal="center" vertical="center" wrapText="1" shrinkToFit="1"/>
    </xf>
    <xf numFmtId="0" fontId="0" fillId="4" borderId="0" xfId="0" applyFill="1"/>
    <xf numFmtId="170" fontId="7" fillId="0" borderId="15" xfId="3" applyNumberFormat="1" applyFont="1" applyFill="1" applyBorder="1" applyAlignment="1" applyProtection="1">
      <alignment vertical="center"/>
    </xf>
    <xf numFmtId="0" fontId="4" fillId="0" borderId="23" xfId="3" applyNumberFormat="1" applyFont="1" applyFill="1" applyBorder="1" applyAlignment="1" applyProtection="1">
      <alignment horizontal="center" vertical="center"/>
    </xf>
    <xf numFmtId="0" fontId="4" fillId="0" borderId="36" xfId="3" applyNumberFormat="1" applyFont="1" applyFill="1" applyBorder="1" applyAlignment="1" applyProtection="1">
      <alignment horizontal="center" vertical="center"/>
    </xf>
    <xf numFmtId="0" fontId="4" fillId="0" borderId="0" xfId="3" applyNumberFormat="1" applyFont="1" applyFill="1" applyBorder="1" applyAlignment="1" applyProtection="1">
      <alignment horizontal="center" vertical="center"/>
    </xf>
    <xf numFmtId="0" fontId="4" fillId="0" borderId="57" xfId="3" applyNumberFormat="1" applyFont="1" applyFill="1" applyBorder="1" applyAlignment="1" applyProtection="1">
      <alignment horizontal="center" vertical="center"/>
    </xf>
    <xf numFmtId="0" fontId="4" fillId="0" borderId="58" xfId="3" applyNumberFormat="1" applyFont="1" applyFill="1" applyBorder="1" applyAlignment="1" applyProtection="1">
      <alignment horizontal="center" vertical="center"/>
    </xf>
    <xf numFmtId="0" fontId="4" fillId="0" borderId="49" xfId="3" applyNumberFormat="1" applyFont="1" applyFill="1" applyBorder="1" applyAlignment="1" applyProtection="1">
      <alignment horizontal="center" vertical="center"/>
    </xf>
    <xf numFmtId="0" fontId="4" fillId="2" borderId="57" xfId="3" applyNumberFormat="1" applyFont="1" applyFill="1" applyBorder="1" applyAlignment="1" applyProtection="1">
      <alignment horizontal="center" vertical="center"/>
    </xf>
    <xf numFmtId="0" fontId="4" fillId="2" borderId="23" xfId="3" applyNumberFormat="1" applyFont="1" applyFill="1" applyBorder="1" applyAlignment="1" applyProtection="1">
      <alignment horizontal="center" vertical="center"/>
    </xf>
    <xf numFmtId="170" fontId="4" fillId="0" borderId="1" xfId="3" applyNumberFormat="1" applyFont="1" applyFill="1" applyBorder="1" applyAlignment="1" applyProtection="1">
      <alignment vertical="center"/>
    </xf>
    <xf numFmtId="170" fontId="4" fillId="0" borderId="18" xfId="3" applyNumberFormat="1" applyFont="1" applyFill="1" applyBorder="1" applyAlignment="1" applyProtection="1">
      <alignment vertical="center"/>
    </xf>
    <xf numFmtId="170" fontId="4" fillId="0" borderId="15" xfId="3" applyNumberFormat="1" applyFont="1" applyFill="1" applyBorder="1" applyAlignment="1" applyProtection="1">
      <alignment vertical="center"/>
    </xf>
    <xf numFmtId="170" fontId="4" fillId="0" borderId="0" xfId="3" applyNumberFormat="1" applyFont="1" applyFill="1" applyBorder="1" applyAlignment="1" applyProtection="1">
      <alignment vertical="center"/>
    </xf>
    <xf numFmtId="0" fontId="41" fillId="2" borderId="0" xfId="3" applyNumberFormat="1" applyFont="1" applyFill="1" applyBorder="1" applyAlignment="1" applyProtection="1">
      <alignment horizontal="center" vertical="center"/>
    </xf>
    <xf numFmtId="170" fontId="42" fillId="2" borderId="0" xfId="3" applyNumberFormat="1" applyFont="1" applyFill="1" applyBorder="1" applyAlignment="1" applyProtection="1">
      <alignment vertical="center"/>
    </xf>
    <xf numFmtId="170" fontId="42" fillId="2" borderId="0" xfId="3" applyNumberFormat="1" applyFont="1" applyFill="1" applyBorder="1" applyAlignment="1" applyProtection="1">
      <alignment horizontal="center" vertical="center" wrapText="1"/>
    </xf>
    <xf numFmtId="0" fontId="42" fillId="2" borderId="0" xfId="3" applyNumberFormat="1" applyFont="1" applyFill="1" applyBorder="1" applyAlignment="1" applyProtection="1">
      <alignment horizontal="center" vertical="center" wrapText="1"/>
    </xf>
    <xf numFmtId="170" fontId="42" fillId="0" borderId="0" xfId="3" applyNumberFormat="1" applyFont="1" applyFill="1" applyBorder="1" applyAlignment="1" applyProtection="1">
      <alignment vertical="center"/>
    </xf>
    <xf numFmtId="170" fontId="42" fillId="0" borderId="1" xfId="3" applyNumberFormat="1" applyFont="1" applyFill="1" applyBorder="1" applyAlignment="1" applyProtection="1">
      <alignment vertical="center"/>
    </xf>
    <xf numFmtId="170" fontId="42" fillId="0" borderId="18" xfId="3" applyNumberFormat="1" applyFont="1" applyFill="1" applyBorder="1" applyAlignment="1" applyProtection="1">
      <alignment vertical="center"/>
    </xf>
    <xf numFmtId="170" fontId="42" fillId="0" borderId="15" xfId="3" applyNumberFormat="1" applyFont="1" applyFill="1" applyBorder="1" applyAlignment="1" applyProtection="1">
      <alignment vertical="center"/>
    </xf>
    <xf numFmtId="49" fontId="41" fillId="0" borderId="26" xfId="0" applyNumberFormat="1" applyFont="1" applyFill="1" applyBorder="1" applyAlignment="1" applyProtection="1">
      <alignment horizontal="center" vertical="center"/>
    </xf>
    <xf numFmtId="49" fontId="4" fillId="0" borderId="21" xfId="3" applyNumberFormat="1" applyFont="1" applyFill="1" applyBorder="1" applyAlignment="1">
      <alignment vertical="center" wrapText="1"/>
    </xf>
    <xf numFmtId="0" fontId="10" fillId="0" borderId="9" xfId="3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0" fillId="0" borderId="15" xfId="3" applyNumberFormat="1" applyFont="1" applyFill="1" applyBorder="1" applyAlignment="1">
      <alignment horizontal="center" vertical="center" wrapText="1"/>
    </xf>
    <xf numFmtId="170" fontId="10" fillId="0" borderId="10" xfId="3" applyNumberFormat="1" applyFont="1" applyFill="1" applyBorder="1" applyAlignment="1" applyProtection="1">
      <alignment horizontal="center" vertical="center" wrapText="1"/>
    </xf>
    <xf numFmtId="167" fontId="4" fillId="0" borderId="27" xfId="3" applyNumberFormat="1" applyFont="1" applyFill="1" applyBorder="1" applyAlignment="1" applyProtection="1">
      <alignment horizontal="center" vertical="center"/>
    </xf>
    <xf numFmtId="0" fontId="4" fillId="0" borderId="26" xfId="3" applyFont="1" applyFill="1" applyBorder="1" applyAlignment="1">
      <alignment horizontal="center" vertical="center" wrapText="1"/>
    </xf>
    <xf numFmtId="0" fontId="4" fillId="0" borderId="9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4" fillId="0" borderId="10" xfId="3" applyFont="1" applyFill="1" applyBorder="1" applyAlignment="1">
      <alignment horizontal="center" vertical="center" wrapText="1"/>
    </xf>
    <xf numFmtId="0" fontId="41" fillId="0" borderId="18" xfId="3" applyFont="1" applyFill="1" applyBorder="1" applyAlignment="1">
      <alignment horizontal="center" vertical="center" wrapText="1"/>
    </xf>
    <xf numFmtId="0" fontId="41" fillId="0" borderId="51" xfId="3" applyFont="1" applyFill="1" applyBorder="1" applyAlignment="1">
      <alignment horizontal="center" vertical="center" wrapText="1"/>
    </xf>
    <xf numFmtId="0" fontId="41" fillId="0" borderId="10" xfId="3" applyFont="1" applyFill="1" applyBorder="1" applyAlignment="1">
      <alignment horizontal="center" vertical="center" wrapText="1"/>
    </xf>
    <xf numFmtId="0" fontId="41" fillId="0" borderId="9" xfId="3" applyFont="1" applyFill="1" applyBorder="1" applyAlignment="1">
      <alignment horizontal="center" vertical="center" wrapText="1"/>
    </xf>
    <xf numFmtId="170" fontId="41" fillId="0" borderId="0" xfId="3" applyNumberFormat="1" applyFont="1" applyFill="1" applyBorder="1" applyAlignment="1" applyProtection="1">
      <alignment vertical="center"/>
    </xf>
    <xf numFmtId="170" fontId="41" fillId="0" borderId="1" xfId="3" applyNumberFormat="1" applyFont="1" applyFill="1" applyBorder="1" applyAlignment="1" applyProtection="1">
      <alignment vertical="center"/>
    </xf>
    <xf numFmtId="170" fontId="41" fillId="0" borderId="15" xfId="3" applyNumberFormat="1" applyFont="1" applyFill="1" applyBorder="1" applyAlignment="1" applyProtection="1">
      <alignment vertical="center"/>
    </xf>
    <xf numFmtId="49" fontId="10" fillId="0" borderId="26" xfId="0" applyNumberFormat="1" applyFont="1" applyFill="1" applyBorder="1" applyAlignment="1" applyProtection="1">
      <alignment horizontal="center" vertical="center"/>
    </xf>
    <xf numFmtId="49" fontId="10" fillId="0" borderId="21" xfId="3" applyNumberFormat="1" applyFont="1" applyFill="1" applyBorder="1" applyAlignment="1">
      <alignment horizontal="left" vertical="center" wrapText="1"/>
    </xf>
    <xf numFmtId="0" fontId="43" fillId="0" borderId="9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49" fontId="10" fillId="0" borderId="15" xfId="3" applyNumberFormat="1" applyFont="1" applyFill="1" applyBorder="1" applyAlignment="1">
      <alignment horizontal="center" vertical="center" wrapText="1"/>
    </xf>
    <xf numFmtId="170" fontId="10" fillId="0" borderId="10" xfId="3" applyNumberFormat="1" applyFont="1" applyFill="1" applyBorder="1" applyAlignment="1" applyProtection="1">
      <alignment horizontal="center" vertical="center"/>
    </xf>
    <xf numFmtId="172" fontId="10" fillId="0" borderId="27" xfId="3" applyNumberFormat="1" applyFont="1" applyFill="1" applyBorder="1" applyAlignment="1" applyProtection="1">
      <alignment horizontal="center" vertical="center"/>
    </xf>
    <xf numFmtId="0" fontId="10" fillId="0" borderId="26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0" fillId="0" borderId="10" xfId="3" applyFont="1" applyFill="1" applyBorder="1" applyAlignment="1">
      <alignment horizontal="center" vertical="center" wrapText="1"/>
    </xf>
    <xf numFmtId="0" fontId="4" fillId="0" borderId="18" xfId="3" applyFont="1" applyFill="1" applyBorder="1" applyAlignment="1">
      <alignment horizontal="center" vertical="center" wrapText="1"/>
    </xf>
    <xf numFmtId="170" fontId="41" fillId="0" borderId="10" xfId="3" applyNumberFormat="1" applyFont="1" applyFill="1" applyBorder="1" applyAlignment="1" applyProtection="1">
      <alignment horizontal="center" vertical="center"/>
    </xf>
    <xf numFmtId="0" fontId="41" fillId="0" borderId="1" xfId="3" applyFont="1" applyFill="1" applyBorder="1" applyAlignment="1">
      <alignment horizontal="center" vertical="center" wrapText="1"/>
    </xf>
    <xf numFmtId="49" fontId="4" fillId="0" borderId="26" xfId="0" applyNumberFormat="1" applyFont="1" applyFill="1" applyBorder="1" applyAlignment="1" applyProtection="1">
      <alignment horizontal="center" vertical="center"/>
    </xf>
    <xf numFmtId="49" fontId="4" fillId="0" borderId="21" xfId="3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horizontal="center" vertical="center" wrapText="1"/>
    </xf>
    <xf numFmtId="171" fontId="44" fillId="0" borderId="10" xfId="3" applyNumberFormat="1" applyFont="1" applyFill="1" applyBorder="1" applyAlignment="1" applyProtection="1">
      <alignment horizontal="center" vertical="center"/>
    </xf>
    <xf numFmtId="172" fontId="4" fillId="0" borderId="27" xfId="3" applyNumberFormat="1" applyFont="1" applyFill="1" applyBorder="1" applyAlignment="1" applyProtection="1">
      <alignment horizontal="center" vertical="center"/>
    </xf>
    <xf numFmtId="49" fontId="10" fillId="0" borderId="47" xfId="0" applyNumberFormat="1" applyFont="1" applyFill="1" applyBorder="1" applyAlignment="1" applyProtection="1">
      <alignment horizontal="center" vertical="center"/>
    </xf>
    <xf numFmtId="49" fontId="10" fillId="0" borderId="27" xfId="3" applyNumberFormat="1" applyFont="1" applyFill="1" applyBorder="1" applyAlignment="1">
      <alignment vertical="center" wrapText="1"/>
    </xf>
    <xf numFmtId="170" fontId="10" fillId="0" borderId="9" xfId="3" applyNumberFormat="1" applyFont="1" applyFill="1" applyBorder="1" applyAlignment="1" applyProtection="1">
      <alignment horizontal="center" vertical="center"/>
    </xf>
    <xf numFmtId="172" fontId="10" fillId="0" borderId="34" xfId="3" applyNumberFormat="1" applyFont="1" applyFill="1" applyBorder="1" applyAlignment="1" applyProtection="1">
      <alignment horizontal="center" vertical="center"/>
    </xf>
    <xf numFmtId="49" fontId="41" fillId="0" borderId="21" xfId="0" applyNumberFormat="1" applyFont="1" applyFill="1" applyBorder="1" applyAlignment="1" applyProtection="1">
      <alignment horizontal="center" vertical="center"/>
    </xf>
    <xf numFmtId="49" fontId="4" fillId="0" borderId="51" xfId="3" applyNumberFormat="1" applyFont="1" applyFill="1" applyBorder="1" applyAlignment="1">
      <alignment vertical="center" wrapText="1"/>
    </xf>
    <xf numFmtId="1" fontId="4" fillId="0" borderId="9" xfId="3" applyNumberFormat="1" applyFont="1" applyFill="1" applyBorder="1" applyAlignment="1">
      <alignment horizontal="center" vertical="center"/>
    </xf>
    <xf numFmtId="49" fontId="4" fillId="0" borderId="1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horizontal="center" vertical="center"/>
    </xf>
    <xf numFmtId="172" fontId="4" fillId="0" borderId="34" xfId="3" applyNumberFormat="1" applyFont="1" applyFill="1" applyBorder="1" applyAlignment="1" applyProtection="1">
      <alignment horizontal="center" vertical="center"/>
    </xf>
    <xf numFmtId="0" fontId="4" fillId="0" borderId="18" xfId="3" applyNumberFormat="1" applyFont="1" applyFill="1" applyBorder="1" applyAlignment="1">
      <alignment horizontal="center" vertical="center" wrapText="1"/>
    </xf>
    <xf numFmtId="0" fontId="4" fillId="0" borderId="51" xfId="3" applyNumberFormat="1" applyFont="1" applyFill="1" applyBorder="1" applyAlignment="1">
      <alignment horizontal="center" vertical="center" wrapText="1"/>
    </xf>
    <xf numFmtId="0" fontId="4" fillId="0" borderId="10" xfId="3" applyNumberFormat="1" applyFont="1" applyFill="1" applyBorder="1" applyAlignment="1">
      <alignment horizontal="center" vertical="center" wrapText="1"/>
    </xf>
    <xf numFmtId="0" fontId="4" fillId="0" borderId="9" xfId="3" applyNumberFormat="1" applyFont="1" applyFill="1" applyBorder="1" applyAlignment="1">
      <alignment horizontal="center" vertical="center" wrapText="1"/>
    </xf>
    <xf numFmtId="49" fontId="4" fillId="0" borderId="27" xfId="3" applyNumberFormat="1" applyFont="1" applyFill="1" applyBorder="1" applyAlignment="1">
      <alignment horizontal="left" vertical="center" wrapText="1"/>
    </xf>
    <xf numFmtId="49" fontId="4" fillId="0" borderId="15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/>
    </xf>
    <xf numFmtId="0" fontId="4" fillId="0" borderId="15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vertical="center" wrapText="1"/>
    </xf>
    <xf numFmtId="49" fontId="10" fillId="0" borderId="24" xfId="0" applyNumberFormat="1" applyFont="1" applyFill="1" applyBorder="1" applyAlignment="1" applyProtection="1">
      <alignment horizontal="center" vertical="center"/>
    </xf>
    <xf numFmtId="0" fontId="10" fillId="0" borderId="39" xfId="0" applyNumberFormat="1" applyFont="1" applyFill="1" applyBorder="1" applyAlignment="1" applyProtection="1">
      <alignment horizontal="left" vertical="center" wrapText="1"/>
    </xf>
    <xf numFmtId="0" fontId="10" fillId="0" borderId="106" xfId="0" applyNumberFormat="1" applyFont="1" applyFill="1" applyBorder="1" applyAlignment="1" applyProtection="1">
      <alignment horizontal="left" vertical="center" wrapText="1"/>
    </xf>
    <xf numFmtId="49" fontId="4" fillId="0" borderId="3" xfId="3" applyNumberFormat="1" applyFont="1" applyFill="1" applyBorder="1" applyAlignment="1">
      <alignment horizontal="center" vertical="center"/>
    </xf>
    <xf numFmtId="49" fontId="4" fillId="0" borderId="4" xfId="3" applyNumberFormat="1" applyFont="1" applyFill="1" applyBorder="1" applyAlignment="1">
      <alignment horizontal="center" vertical="center"/>
    </xf>
    <xf numFmtId="0" fontId="4" fillId="0" borderId="29" xfId="3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4" fillId="0" borderId="3" xfId="3" applyFont="1" applyFill="1" applyBorder="1" applyAlignment="1">
      <alignment horizontal="center" vertical="center" wrapText="1"/>
    </xf>
    <xf numFmtId="0" fontId="4" fillId="0" borderId="4" xfId="3" applyFont="1" applyFill="1" applyBorder="1" applyAlignment="1">
      <alignment horizontal="center" vertical="center" wrapText="1"/>
    </xf>
    <xf numFmtId="0" fontId="4" fillId="0" borderId="102" xfId="3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70" fontId="42" fillId="2" borderId="1" xfId="3" applyNumberFormat="1" applyFont="1" applyFill="1" applyBorder="1" applyAlignment="1" applyProtection="1">
      <alignment vertical="center"/>
    </xf>
    <xf numFmtId="0" fontId="8" fillId="0" borderId="76" xfId="0" applyFont="1" applyFill="1" applyBorder="1" applyAlignment="1">
      <alignment horizontal="center" wrapText="1"/>
    </xf>
    <xf numFmtId="0" fontId="8" fillId="0" borderId="75" xfId="0" applyFont="1" applyFill="1" applyBorder="1" applyAlignment="1">
      <alignment horizontal="center" wrapText="1"/>
    </xf>
    <xf numFmtId="0" fontId="8" fillId="0" borderId="73" xfId="0" applyFont="1" applyFill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0" fontId="8" fillId="0" borderId="70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0" fontId="8" fillId="0" borderId="76" xfId="0" applyFont="1" applyFill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Fill="1" applyBorder="1" applyAlignment="1">
      <alignment horizontal="center" vertical="center" wrapText="1"/>
    </xf>
    <xf numFmtId="1" fontId="8" fillId="0" borderId="75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0" fontId="8" fillId="0" borderId="51" xfId="1" applyFont="1" applyFill="1" applyBorder="1" applyAlignment="1">
      <alignment horizontal="center" vertical="center" wrapText="1"/>
    </xf>
    <xf numFmtId="0" fontId="8" fillId="0" borderId="18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49" fontId="8" fillId="0" borderId="5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46" xfId="1" applyNumberFormat="1" applyFont="1" applyFill="1" applyBorder="1" applyAlignment="1" applyProtection="1">
      <alignment horizontal="left" vertical="center" wrapText="1"/>
      <protection locked="0"/>
    </xf>
    <xf numFmtId="49" fontId="8" fillId="0" borderId="50" xfId="1" applyNumberFormat="1" applyFont="1" applyFill="1" applyBorder="1" applyAlignment="1" applyProtection="1">
      <alignment horizontal="left" vertical="center" wrapText="1"/>
      <protection locked="0"/>
    </xf>
    <xf numFmtId="0" fontId="8" fillId="0" borderId="5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50" xfId="0" applyFont="1" applyFill="1" applyBorder="1" applyAlignment="1">
      <alignment horizontal="center" vertical="center" wrapText="1"/>
    </xf>
    <xf numFmtId="0" fontId="9" fillId="0" borderId="51" xfId="1" applyFont="1" applyFill="1" applyBorder="1" applyAlignment="1">
      <alignment horizontal="center" vertical="center" wrapText="1"/>
    </xf>
    <xf numFmtId="0" fontId="9" fillId="0" borderId="18" xfId="1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wrapText="1"/>
    </xf>
    <xf numFmtId="0" fontId="16" fillId="0" borderId="74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8" fillId="0" borderId="73" xfId="0" applyNumberFormat="1" applyFont="1" applyFill="1" applyBorder="1" applyAlignment="1">
      <alignment horizontal="center" vertical="center" wrapText="1"/>
    </xf>
    <xf numFmtId="0" fontId="8" fillId="0" borderId="74" xfId="0" applyNumberFormat="1" applyFont="1" applyFill="1" applyBorder="1" applyAlignment="1">
      <alignment horizontal="center" vertical="center" wrapText="1"/>
    </xf>
    <xf numFmtId="0" fontId="8" fillId="0" borderId="75" xfId="0" applyNumberFormat="1" applyFont="1" applyFill="1" applyBorder="1" applyAlignment="1">
      <alignment horizontal="center" vertical="center" wrapText="1"/>
    </xf>
    <xf numFmtId="0" fontId="8" fillId="0" borderId="80" xfId="0" applyFont="1" applyFill="1" applyBorder="1" applyAlignment="1">
      <alignment horizontal="center" vertical="center" wrapText="1"/>
    </xf>
    <xf numFmtId="0" fontId="8" fillId="0" borderId="101" xfId="1" applyFont="1" applyFill="1" applyBorder="1" applyAlignment="1">
      <alignment horizontal="center" vertical="center" wrapText="1"/>
    </xf>
    <xf numFmtId="0" fontId="8" fillId="0" borderId="102" xfId="1" applyFont="1" applyFill="1" applyBorder="1" applyAlignment="1">
      <alignment horizontal="center" vertical="center" wrapText="1"/>
    </xf>
    <xf numFmtId="0" fontId="8" fillId="0" borderId="103" xfId="1" applyFont="1" applyFill="1" applyBorder="1" applyAlignment="1">
      <alignment horizontal="center" vertical="center" wrapText="1"/>
    </xf>
    <xf numFmtId="0" fontId="8" fillId="0" borderId="78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79" xfId="1" applyFont="1" applyFill="1" applyBorder="1" applyAlignment="1">
      <alignment horizontal="center" vertical="center" wrapText="1"/>
    </xf>
    <xf numFmtId="0" fontId="8" fillId="0" borderId="77" xfId="1" applyFont="1" applyFill="1" applyBorder="1" applyAlignment="1">
      <alignment horizontal="center" vertical="center" wrapText="1"/>
    </xf>
    <xf numFmtId="0" fontId="8" fillId="0" borderId="64" xfId="1" applyFont="1" applyFill="1" applyBorder="1" applyAlignment="1">
      <alignment horizontal="center" vertical="center" wrapText="1"/>
    </xf>
    <xf numFmtId="0" fontId="8" fillId="0" borderId="40" xfId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8" fillId="0" borderId="101" xfId="0" applyFont="1" applyFill="1" applyBorder="1" applyAlignment="1">
      <alignment horizontal="center" vertical="center" wrapText="1"/>
    </xf>
    <xf numFmtId="0" fontId="8" fillId="0" borderId="102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8" fillId="0" borderId="7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79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35" fillId="0" borderId="74" xfId="0" applyFont="1" applyFill="1" applyBorder="1" applyAlignment="1">
      <alignment horizontal="center" vertical="center" wrapText="1"/>
    </xf>
    <xf numFmtId="0" fontId="35" fillId="0" borderId="75" xfId="0" applyFont="1" applyFill="1" applyBorder="1" applyAlignment="1">
      <alignment horizontal="center" vertical="center" wrapText="1"/>
    </xf>
    <xf numFmtId="0" fontId="35" fillId="0" borderId="71" xfId="0" applyFont="1" applyFill="1" applyBorder="1" applyAlignment="1">
      <alignment horizontal="center" vertical="center" wrapText="1"/>
    </xf>
    <xf numFmtId="0" fontId="35" fillId="0" borderId="81" xfId="0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left" vertical="center" wrapText="1"/>
    </xf>
    <xf numFmtId="0" fontId="0" fillId="0" borderId="46" xfId="0" applyFill="1" applyBorder="1" applyAlignment="1">
      <alignment vertical="center" wrapText="1"/>
    </xf>
    <xf numFmtId="0" fontId="0" fillId="0" borderId="50" xfId="0" applyFill="1" applyBorder="1" applyAlignment="1">
      <alignment vertical="center" wrapText="1"/>
    </xf>
    <xf numFmtId="0" fontId="0" fillId="0" borderId="77" xfId="0" applyFill="1" applyBorder="1" applyAlignment="1">
      <alignment vertical="center" wrapText="1"/>
    </xf>
    <xf numFmtId="0" fontId="0" fillId="0" borderId="64" xfId="0" applyFill="1" applyBorder="1" applyAlignment="1">
      <alignment vertical="center" wrapText="1"/>
    </xf>
    <xf numFmtId="0" fontId="0" fillId="0" borderId="40" xfId="0" applyFill="1" applyBorder="1" applyAlignment="1">
      <alignment vertical="center" wrapText="1"/>
    </xf>
    <xf numFmtId="0" fontId="35" fillId="0" borderId="46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16" fillId="0" borderId="0" xfId="0" applyFont="1" applyFill="1" applyAlignment="1">
      <alignment wrapText="1"/>
    </xf>
    <xf numFmtId="0" fontId="26" fillId="0" borderId="5" xfId="1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78" xfId="0" applyFont="1" applyFill="1" applyBorder="1" applyAlignment="1">
      <alignment horizontal="center" vertical="center" wrapText="1"/>
    </xf>
    <xf numFmtId="0" fontId="16" fillId="0" borderId="79" xfId="0" applyFont="1" applyFill="1" applyBorder="1" applyAlignment="1">
      <alignment horizontal="center" vertical="center" wrapText="1"/>
    </xf>
    <xf numFmtId="0" fontId="16" fillId="0" borderId="77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46" xfId="1" applyFont="1" applyFill="1" applyBorder="1" applyAlignment="1">
      <alignment horizontal="center" vertical="center" wrapText="1"/>
    </xf>
    <xf numFmtId="0" fontId="11" fillId="0" borderId="50" xfId="1" applyFont="1" applyFill="1" applyBorder="1" applyAlignment="1">
      <alignment horizontal="center" vertical="center" wrapText="1"/>
    </xf>
    <xf numFmtId="0" fontId="11" fillId="0" borderId="78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79" xfId="1" applyFont="1" applyFill="1" applyBorder="1" applyAlignment="1">
      <alignment horizontal="center" vertical="center" wrapText="1"/>
    </xf>
    <xf numFmtId="0" fontId="11" fillId="0" borderId="77" xfId="1" applyFont="1" applyFill="1" applyBorder="1" applyAlignment="1">
      <alignment horizontal="center" vertical="center" wrapText="1"/>
    </xf>
    <xf numFmtId="0" fontId="11" fillId="0" borderId="64" xfId="1" applyFont="1" applyFill="1" applyBorder="1" applyAlignment="1">
      <alignment horizontal="center" vertical="center" wrapText="1"/>
    </xf>
    <xf numFmtId="0" fontId="11" fillId="0" borderId="40" xfId="1" applyFont="1" applyFill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15" fillId="0" borderId="78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79" xfId="0" applyFont="1" applyFill="1" applyBorder="1" applyAlignment="1">
      <alignment horizontal="center" vertical="center" wrapText="1"/>
    </xf>
    <xf numFmtId="0" fontId="15" fillId="0" borderId="77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wrapText="1"/>
    </xf>
    <xf numFmtId="0" fontId="16" fillId="0" borderId="50" xfId="0" applyFont="1" applyFill="1" applyBorder="1" applyAlignment="1">
      <alignment wrapText="1"/>
    </xf>
    <xf numFmtId="0" fontId="16" fillId="0" borderId="78" xfId="0" applyFont="1" applyFill="1" applyBorder="1" applyAlignment="1">
      <alignment wrapText="1"/>
    </xf>
    <xf numFmtId="0" fontId="16" fillId="0" borderId="79" xfId="0" applyFont="1" applyFill="1" applyBorder="1" applyAlignment="1">
      <alignment wrapText="1"/>
    </xf>
    <xf numFmtId="0" fontId="16" fillId="0" borderId="77" xfId="0" applyFont="1" applyFill="1" applyBorder="1" applyAlignment="1">
      <alignment wrapText="1"/>
    </xf>
    <xf numFmtId="0" fontId="16" fillId="0" borderId="64" xfId="0" applyFont="1" applyFill="1" applyBorder="1" applyAlignment="1">
      <alignment wrapText="1"/>
    </xf>
    <xf numFmtId="0" fontId="16" fillId="0" borderId="40" xfId="0" applyFont="1" applyFill="1" applyBorder="1" applyAlignment="1">
      <alignment wrapText="1"/>
    </xf>
    <xf numFmtId="0" fontId="8" fillId="0" borderId="82" xfId="0" applyFont="1" applyFill="1" applyBorder="1" applyAlignment="1">
      <alignment horizontal="center" wrapText="1"/>
    </xf>
    <xf numFmtId="0" fontId="16" fillId="0" borderId="72" xfId="0" applyFont="1" applyFill="1" applyBorder="1" applyAlignment="1">
      <alignment horizontal="center" wrapText="1"/>
    </xf>
    <xf numFmtId="49" fontId="8" fillId="0" borderId="15" xfId="1" applyNumberFormat="1" applyFont="1" applyFill="1" applyBorder="1" applyAlignment="1" applyProtection="1">
      <alignment horizontal="left" vertical="center" wrapText="1"/>
      <protection locked="0"/>
    </xf>
    <xf numFmtId="0" fontId="16" fillId="0" borderId="51" xfId="0" applyFont="1" applyFill="1" applyBorder="1" applyAlignment="1">
      <alignment horizontal="left" vertical="center" wrapText="1"/>
    </xf>
    <xf numFmtId="0" fontId="0" fillId="0" borderId="51" xfId="0" applyFill="1" applyBorder="1" applyAlignment="1">
      <alignment vertical="center" wrapText="1"/>
    </xf>
    <xf numFmtId="0" fontId="0" fillId="0" borderId="18" xfId="0" applyFill="1" applyBorder="1" applyAlignment="1">
      <alignment vertical="center" wrapText="1"/>
    </xf>
    <xf numFmtId="1" fontId="8" fillId="0" borderId="15" xfId="0" applyNumberFormat="1" applyFont="1" applyFill="1" applyBorder="1" applyAlignment="1">
      <alignment horizontal="center" vertical="center" wrapText="1"/>
    </xf>
    <xf numFmtId="1" fontId="35" fillId="0" borderId="51" xfId="0" applyNumberFormat="1" applyFont="1" applyFill="1" applyBorder="1" applyAlignment="1">
      <alignment horizontal="center" vertical="center" wrapText="1"/>
    </xf>
    <xf numFmtId="1" fontId="35" fillId="0" borderId="18" xfId="0" applyNumberFormat="1" applyFont="1" applyFill="1" applyBorder="1" applyAlignment="1">
      <alignment horizontal="center" vertical="center" wrapText="1"/>
    </xf>
    <xf numFmtId="0" fontId="35" fillId="0" borderId="7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9" fillId="0" borderId="101" xfId="0" applyFont="1" applyFill="1" applyBorder="1" applyAlignment="1">
      <alignment horizontal="center" vertical="center" wrapText="1"/>
    </xf>
    <xf numFmtId="0" fontId="9" fillId="0" borderId="102" xfId="0" applyFont="1" applyFill="1" applyBorder="1" applyAlignment="1">
      <alignment horizontal="center" vertical="center" wrapText="1"/>
    </xf>
    <xf numFmtId="0" fontId="9" fillId="0" borderId="103" xfId="0" applyFont="1" applyFill="1" applyBorder="1" applyAlignment="1">
      <alignment horizontal="center" vertical="center" wrapText="1"/>
    </xf>
    <xf numFmtId="0" fontId="9" fillId="0" borderId="7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79" xfId="0" applyFont="1" applyFill="1" applyBorder="1" applyAlignment="1">
      <alignment horizontal="center" vertical="center" wrapText="1"/>
    </xf>
    <xf numFmtId="0" fontId="9" fillId="0" borderId="77" xfId="0" applyFont="1" applyFill="1" applyBorder="1" applyAlignment="1">
      <alignment horizontal="center" vertical="center" wrapText="1"/>
    </xf>
    <xf numFmtId="0" fontId="9" fillId="0" borderId="64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/>
    </xf>
    <xf numFmtId="0" fontId="9" fillId="0" borderId="1" xfId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49" fontId="9" fillId="0" borderId="5" xfId="1" applyNumberFormat="1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vertical="center" wrapText="1"/>
    </xf>
    <xf numFmtId="0" fontId="16" fillId="0" borderId="77" xfId="0" applyFont="1" applyFill="1" applyBorder="1" applyAlignment="1">
      <alignment vertical="center" wrapText="1"/>
    </xf>
    <xf numFmtId="0" fontId="16" fillId="0" borderId="64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9" fillId="0" borderId="101" xfId="1" applyFont="1" applyFill="1" applyBorder="1" applyAlignment="1">
      <alignment horizontal="center" vertical="center" wrapText="1"/>
    </xf>
    <xf numFmtId="0" fontId="9" fillId="0" borderId="102" xfId="1" applyFont="1" applyFill="1" applyBorder="1" applyAlignment="1">
      <alignment horizontal="center" vertical="center" wrapText="1"/>
    </xf>
    <xf numFmtId="0" fontId="9" fillId="0" borderId="103" xfId="1" applyFont="1" applyFill="1" applyBorder="1" applyAlignment="1">
      <alignment horizontal="center" vertical="center" wrapText="1"/>
    </xf>
    <xf numFmtId="0" fontId="9" fillId="0" borderId="78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79" xfId="1" applyFont="1" applyFill="1" applyBorder="1" applyAlignment="1">
      <alignment horizontal="center" vertical="center" wrapText="1"/>
    </xf>
    <xf numFmtId="0" fontId="9" fillId="0" borderId="77" xfId="1" applyFont="1" applyFill="1" applyBorder="1" applyAlignment="1">
      <alignment horizontal="center" vertical="center" wrapText="1"/>
    </xf>
    <xf numFmtId="0" fontId="9" fillId="0" borderId="64" xfId="1" applyFont="1" applyFill="1" applyBorder="1" applyAlignment="1">
      <alignment horizontal="center" vertical="center" wrapText="1"/>
    </xf>
    <xf numFmtId="0" fontId="9" fillId="0" borderId="40" xfId="1" applyFont="1" applyFill="1" applyBorder="1" applyAlignment="1">
      <alignment horizontal="center" vertical="center" wrapText="1"/>
    </xf>
    <xf numFmtId="0" fontId="10" fillId="0" borderId="101" xfId="1" applyFont="1" applyFill="1" applyBorder="1" applyAlignment="1">
      <alignment horizontal="center" vertical="center" wrapText="1"/>
    </xf>
    <xf numFmtId="0" fontId="10" fillId="0" borderId="102" xfId="1" applyFont="1" applyFill="1" applyBorder="1" applyAlignment="1">
      <alignment horizontal="center" vertical="center" wrapText="1"/>
    </xf>
    <xf numFmtId="0" fontId="10" fillId="0" borderId="103" xfId="1" applyFont="1" applyFill="1" applyBorder="1" applyAlignment="1">
      <alignment horizontal="center" vertical="center" wrapText="1"/>
    </xf>
    <xf numFmtId="0" fontId="10" fillId="0" borderId="78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0" borderId="79" xfId="1" applyFont="1" applyFill="1" applyBorder="1" applyAlignment="1">
      <alignment horizontal="center" vertical="center" wrapText="1"/>
    </xf>
    <xf numFmtId="0" fontId="10" fillId="0" borderId="77" xfId="1" applyFont="1" applyFill="1" applyBorder="1" applyAlignment="1">
      <alignment horizontal="center" vertical="center" wrapText="1"/>
    </xf>
    <xf numFmtId="0" fontId="10" fillId="0" borderId="64" xfId="1" applyFont="1" applyFill="1" applyBorder="1" applyAlignment="1">
      <alignment horizontal="center" vertical="center" wrapText="1"/>
    </xf>
    <xf numFmtId="0" fontId="10" fillId="0" borderId="40" xfId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textRotation="90"/>
    </xf>
    <xf numFmtId="0" fontId="7" fillId="0" borderId="12" xfId="0" applyFont="1" applyFill="1" applyBorder="1" applyAlignment="1">
      <alignment horizontal="center" vertical="center" textRotation="90"/>
    </xf>
    <xf numFmtId="0" fontId="20" fillId="0" borderId="0" xfId="0" applyFont="1" applyFill="1" applyAlignment="1">
      <alignment horizontal="left" vertical="top" wrapText="1"/>
    </xf>
    <xf numFmtId="0" fontId="0" fillId="0" borderId="25" xfId="0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38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wrapText="1"/>
    </xf>
    <xf numFmtId="0" fontId="20" fillId="0" borderId="0" xfId="0" applyFont="1" applyBorder="1" applyAlignment="1">
      <alignment horizontal="left" vertical="top" wrapText="1"/>
    </xf>
    <xf numFmtId="0" fontId="25" fillId="0" borderId="0" xfId="0" applyFont="1" applyAlignment="1">
      <alignment vertical="top" wrapText="1"/>
    </xf>
    <xf numFmtId="170" fontId="10" fillId="0" borderId="57" xfId="3" applyNumberFormat="1" applyFont="1" applyFill="1" applyBorder="1" applyAlignment="1" applyProtection="1">
      <alignment horizontal="center" vertical="center" wrapText="1"/>
    </xf>
    <xf numFmtId="0" fontId="7" fillId="0" borderId="37" xfId="3" applyNumberFormat="1" applyFont="1" applyFill="1" applyBorder="1" applyAlignment="1" applyProtection="1">
      <alignment horizontal="center" vertical="center" textRotation="90"/>
    </xf>
    <xf numFmtId="0" fontId="7" fillId="0" borderId="67" xfId="3" applyNumberFormat="1" applyFont="1" applyFill="1" applyBorder="1" applyAlignment="1" applyProtection="1">
      <alignment horizontal="center" vertical="center" textRotation="90"/>
    </xf>
    <xf numFmtId="0" fontId="7" fillId="0" borderId="38" xfId="3" applyNumberFormat="1" applyFont="1" applyFill="1" applyBorder="1" applyAlignment="1" applyProtection="1">
      <alignment horizontal="center" vertical="center" textRotation="90"/>
    </xf>
    <xf numFmtId="170" fontId="7" fillId="0" borderId="37" xfId="3" applyNumberFormat="1" applyFont="1" applyFill="1" applyBorder="1" applyAlignment="1" applyProtection="1">
      <alignment horizontal="center" vertical="center"/>
    </xf>
    <xf numFmtId="170" fontId="7" fillId="0" borderId="67" xfId="3" applyNumberFormat="1" applyFont="1" applyFill="1" applyBorder="1" applyAlignment="1" applyProtection="1">
      <alignment horizontal="center" vertical="center"/>
    </xf>
    <xf numFmtId="170" fontId="7" fillId="0" borderId="38" xfId="3" applyNumberFormat="1" applyFont="1" applyFill="1" applyBorder="1" applyAlignment="1" applyProtection="1">
      <alignment horizontal="center" vertical="center"/>
    </xf>
    <xf numFmtId="170" fontId="7" fillId="0" borderId="6" xfId="3" applyNumberFormat="1" applyFont="1" applyFill="1" applyBorder="1" applyAlignment="1" applyProtection="1">
      <alignment horizontal="center" vertical="center" wrapText="1"/>
    </xf>
    <xf numFmtId="170" fontId="7" fillId="0" borderId="7" xfId="3" applyNumberFormat="1" applyFont="1" applyFill="1" applyBorder="1" applyAlignment="1" applyProtection="1">
      <alignment horizontal="center" vertical="center" wrapText="1"/>
    </xf>
    <xf numFmtId="170" fontId="7" fillId="0" borderId="8" xfId="3" applyNumberFormat="1" applyFont="1" applyFill="1" applyBorder="1" applyAlignment="1" applyProtection="1">
      <alignment horizontal="center" vertical="center" wrapText="1"/>
    </xf>
    <xf numFmtId="170" fontId="7" fillId="0" borderId="37" xfId="3" applyNumberFormat="1" applyFont="1" applyFill="1" applyBorder="1" applyAlignment="1" applyProtection="1">
      <alignment horizontal="center" vertical="center" textRotation="90" wrapText="1"/>
    </xf>
    <xf numFmtId="170" fontId="7" fillId="0" borderId="67" xfId="3" applyNumberFormat="1" applyFont="1" applyFill="1" applyBorder="1" applyAlignment="1" applyProtection="1">
      <alignment horizontal="center" vertical="center" textRotation="90" wrapText="1"/>
    </xf>
    <xf numFmtId="170" fontId="7" fillId="0" borderId="38" xfId="3" applyNumberFormat="1" applyFont="1" applyFill="1" applyBorder="1" applyAlignment="1" applyProtection="1">
      <alignment horizontal="center" vertical="center" textRotation="90" wrapText="1"/>
    </xf>
    <xf numFmtId="170" fontId="7" fillId="0" borderId="24" xfId="3" applyNumberFormat="1" applyFont="1" applyFill="1" applyBorder="1" applyAlignment="1" applyProtection="1">
      <alignment horizontal="center" vertical="center" wrapText="1"/>
    </xf>
    <xf numFmtId="170" fontId="7" fillId="0" borderId="52" xfId="3" applyNumberFormat="1" applyFont="1" applyFill="1" applyBorder="1" applyAlignment="1" applyProtection="1">
      <alignment horizontal="center" vertical="center" wrapText="1"/>
    </xf>
    <xf numFmtId="170" fontId="7" fillId="0" borderId="25" xfId="3" applyNumberFormat="1" applyFont="1" applyFill="1" applyBorder="1" applyAlignment="1" applyProtection="1">
      <alignment horizontal="center" vertical="center" wrapText="1"/>
    </xf>
    <xf numFmtId="0" fontId="7" fillId="0" borderId="84" xfId="3" applyNumberFormat="1" applyFont="1" applyFill="1" applyBorder="1" applyAlignment="1" applyProtection="1">
      <alignment horizontal="center" vertical="center" wrapText="1"/>
    </xf>
    <xf numFmtId="0" fontId="7" fillId="0" borderId="83" xfId="3" applyNumberFormat="1" applyFont="1" applyFill="1" applyBorder="1" applyAlignment="1" applyProtection="1">
      <alignment horizontal="center" vertical="center" wrapText="1"/>
    </xf>
    <xf numFmtId="0" fontId="7" fillId="0" borderId="85" xfId="3" applyNumberFormat="1" applyFont="1" applyFill="1" applyBorder="1" applyAlignment="1" applyProtection="1">
      <alignment horizontal="center" vertical="center" wrapText="1"/>
    </xf>
    <xf numFmtId="0" fontId="7" fillId="0" borderId="68" xfId="3" applyNumberFormat="1" applyFont="1" applyFill="1" applyBorder="1" applyAlignment="1" applyProtection="1">
      <alignment horizontal="center" vertical="center" wrapText="1"/>
    </xf>
    <xf numFmtId="0" fontId="7" fillId="0" borderId="87" xfId="3" applyNumberFormat="1" applyFont="1" applyFill="1" applyBorder="1" applyAlignment="1" applyProtection="1">
      <alignment horizontal="center" vertical="center" wrapText="1"/>
    </xf>
    <xf numFmtId="0" fontId="7" fillId="0" borderId="45" xfId="3" applyNumberFormat="1" applyFont="1" applyFill="1" applyBorder="1" applyAlignment="1" applyProtection="1">
      <alignment horizontal="center" vertical="center" wrapText="1"/>
    </xf>
    <xf numFmtId="170" fontId="7" fillId="0" borderId="9" xfId="3" applyNumberFormat="1" applyFont="1" applyFill="1" applyBorder="1" applyAlignment="1" applyProtection="1">
      <alignment horizontal="center" vertical="center" textRotation="90" wrapText="1"/>
    </xf>
    <xf numFmtId="170" fontId="7" fillId="0" borderId="12" xfId="3" applyNumberFormat="1" applyFont="1" applyFill="1" applyBorder="1" applyAlignment="1" applyProtection="1">
      <alignment horizontal="center" vertical="center" textRotation="90" wrapText="1"/>
    </xf>
    <xf numFmtId="170" fontId="7" fillId="0" borderId="1" xfId="3" applyNumberFormat="1" applyFont="1" applyFill="1" applyBorder="1" applyAlignment="1" applyProtection="1">
      <alignment horizontal="center" vertical="center" textRotation="90" wrapText="1"/>
    </xf>
    <xf numFmtId="170" fontId="7" fillId="0" borderId="11" xfId="3" applyNumberFormat="1" applyFont="1" applyFill="1" applyBorder="1" applyAlignment="1" applyProtection="1">
      <alignment horizontal="center" vertical="center" textRotation="90" wrapText="1"/>
    </xf>
    <xf numFmtId="170" fontId="7" fillId="0" borderId="1" xfId="3" applyNumberFormat="1" applyFont="1" applyFill="1" applyBorder="1" applyAlignment="1" applyProtection="1">
      <alignment horizontal="center" vertical="center" wrapText="1"/>
    </xf>
    <xf numFmtId="170" fontId="7" fillId="0" borderId="10" xfId="3" applyNumberFormat="1" applyFont="1" applyFill="1" applyBorder="1" applyAlignment="1" applyProtection="1">
      <alignment horizontal="center" vertical="center" wrapText="1"/>
    </xf>
    <xf numFmtId="49" fontId="11" fillId="0" borderId="84" xfId="0" applyNumberFormat="1" applyFont="1" applyFill="1" applyBorder="1" applyAlignment="1" applyProtection="1">
      <alignment horizontal="center" vertical="center"/>
    </xf>
    <xf numFmtId="49" fontId="11" fillId="0" borderId="83" xfId="0" applyNumberFormat="1" applyFont="1" applyFill="1" applyBorder="1" applyAlignment="1" applyProtection="1">
      <alignment horizontal="center" vertical="center"/>
    </xf>
    <xf numFmtId="49" fontId="11" fillId="0" borderId="85" xfId="0" applyNumberFormat="1" applyFont="1" applyFill="1" applyBorder="1" applyAlignment="1" applyProtection="1">
      <alignment horizontal="center" vertical="center"/>
    </xf>
    <xf numFmtId="0" fontId="7" fillId="0" borderId="84" xfId="3" applyNumberFormat="1" applyFont="1" applyFill="1" applyBorder="1" applyAlignment="1" applyProtection="1">
      <alignment horizontal="center" vertical="center"/>
    </xf>
    <xf numFmtId="0" fontId="7" fillId="0" borderId="83" xfId="3" applyNumberFormat="1" applyFont="1" applyFill="1" applyBorder="1" applyAlignment="1" applyProtection="1">
      <alignment horizontal="center" vertical="center"/>
    </xf>
    <xf numFmtId="0" fontId="7" fillId="0" borderId="85" xfId="3" applyNumberFormat="1" applyFont="1" applyFill="1" applyBorder="1" applyAlignment="1" applyProtection="1">
      <alignment horizontal="center" vertical="center"/>
    </xf>
    <xf numFmtId="0" fontId="7" fillId="0" borderId="91" xfId="3" applyNumberFormat="1" applyFont="1" applyFill="1" applyBorder="1" applyAlignment="1" applyProtection="1">
      <alignment horizontal="center" vertical="center"/>
    </xf>
    <xf numFmtId="0" fontId="7" fillId="0" borderId="92" xfId="3" applyNumberFormat="1" applyFont="1" applyFill="1" applyBorder="1" applyAlignment="1" applyProtection="1">
      <alignment horizontal="center" vertical="center"/>
    </xf>
    <xf numFmtId="0" fontId="7" fillId="0" borderId="93" xfId="3" applyNumberFormat="1" applyFont="1" applyFill="1" applyBorder="1" applyAlignment="1" applyProtection="1">
      <alignment horizontal="center" vertical="center"/>
    </xf>
    <xf numFmtId="0" fontId="7" fillId="0" borderId="94" xfId="3" applyNumberFormat="1" applyFont="1" applyFill="1" applyBorder="1" applyAlignment="1" applyProtection="1">
      <alignment horizontal="center" vertical="center"/>
    </xf>
    <xf numFmtId="165" fontId="11" fillId="0" borderId="96" xfId="0" applyNumberFormat="1" applyFont="1" applyFill="1" applyBorder="1" applyAlignment="1" applyProtection="1">
      <alignment horizontal="center" vertical="center"/>
    </xf>
    <xf numFmtId="165" fontId="11" fillId="0" borderId="97" xfId="0" applyNumberFormat="1" applyFont="1" applyFill="1" applyBorder="1" applyAlignment="1" applyProtection="1">
      <alignment horizontal="center" vertical="center"/>
    </xf>
    <xf numFmtId="165" fontId="11" fillId="0" borderId="98" xfId="0" applyNumberFormat="1" applyFont="1" applyFill="1" applyBorder="1" applyAlignment="1" applyProtection="1">
      <alignment horizontal="center" vertical="center"/>
    </xf>
    <xf numFmtId="165" fontId="11" fillId="0" borderId="99" xfId="0" applyNumberFormat="1" applyFont="1" applyFill="1" applyBorder="1" applyAlignment="1" applyProtection="1">
      <alignment horizontal="center" vertical="center"/>
    </xf>
    <xf numFmtId="170" fontId="7" fillId="0" borderId="2" xfId="3" applyNumberFormat="1" applyFont="1" applyFill="1" applyBorder="1" applyAlignment="1" applyProtection="1">
      <alignment horizontal="center" vertical="center" textRotation="90" wrapText="1"/>
    </xf>
    <xf numFmtId="170" fontId="7" fillId="0" borderId="23" xfId="3" applyNumberFormat="1" applyFont="1" applyFill="1" applyBorder="1" applyAlignment="1" applyProtection="1">
      <alignment horizontal="center" vertical="center" textRotation="90" wrapText="1"/>
    </xf>
    <xf numFmtId="170" fontId="7" fillId="0" borderId="55" xfId="3" applyNumberFormat="1" applyFont="1" applyFill="1" applyBorder="1" applyAlignment="1" applyProtection="1">
      <alignment horizontal="center" vertical="center" textRotation="90" wrapText="1"/>
    </xf>
    <xf numFmtId="170" fontId="7" fillId="0" borderId="15" xfId="3" applyNumberFormat="1" applyFont="1" applyFill="1" applyBorder="1" applyAlignment="1" applyProtection="1">
      <alignment horizontal="center" vertical="center"/>
    </xf>
    <xf numFmtId="170" fontId="7" fillId="0" borderId="51" xfId="3" applyNumberFormat="1" applyFont="1" applyFill="1" applyBorder="1" applyAlignment="1" applyProtection="1">
      <alignment horizontal="center" vertical="center"/>
    </xf>
    <xf numFmtId="170" fontId="7" fillId="0" borderId="18" xfId="3" applyNumberFormat="1" applyFont="1" applyFill="1" applyBorder="1" applyAlignment="1" applyProtection="1">
      <alignment horizontal="center" vertical="center"/>
    </xf>
    <xf numFmtId="170" fontId="7" fillId="0" borderId="4" xfId="3" applyNumberFormat="1" applyFont="1" applyFill="1" applyBorder="1" applyAlignment="1" applyProtection="1">
      <alignment horizontal="center" vertical="center" textRotation="90" wrapText="1"/>
    </xf>
    <xf numFmtId="170" fontId="7" fillId="0" borderId="100" xfId="3" applyNumberFormat="1" applyFont="1" applyFill="1" applyBorder="1" applyAlignment="1" applyProtection="1">
      <alignment horizontal="center" vertical="center" textRotation="90" wrapText="1"/>
    </xf>
    <xf numFmtId="170" fontId="7" fillId="0" borderId="78" xfId="3" applyNumberFormat="1" applyFont="1" applyFill="1" applyBorder="1" applyAlignment="1" applyProtection="1">
      <alignment horizontal="center" vertical="center" textRotation="90" wrapText="1"/>
    </xf>
    <xf numFmtId="170" fontId="7" fillId="0" borderId="88" xfId="3" applyNumberFormat="1" applyFont="1" applyFill="1" applyBorder="1" applyAlignment="1" applyProtection="1">
      <alignment horizontal="center" vertical="center" textRotation="90" wrapText="1"/>
    </xf>
    <xf numFmtId="170" fontId="7" fillId="0" borderId="10" xfId="3" applyNumberFormat="1" applyFont="1" applyFill="1" applyBorder="1" applyAlignment="1" applyProtection="1">
      <alignment horizontal="center" vertical="center" textRotation="90" wrapText="1"/>
    </xf>
    <xf numFmtId="170" fontId="7" fillId="0" borderId="13" xfId="3" applyNumberFormat="1" applyFont="1" applyFill="1" applyBorder="1" applyAlignment="1" applyProtection="1">
      <alignment horizontal="center" vertical="center" textRotation="90" wrapText="1"/>
    </xf>
    <xf numFmtId="170" fontId="7" fillId="0" borderId="3" xfId="3" applyNumberFormat="1" applyFont="1" applyFill="1" applyBorder="1" applyAlignment="1" applyProtection="1">
      <alignment horizontal="center" vertical="center" textRotation="90" wrapText="1"/>
    </xf>
    <xf numFmtId="170" fontId="7" fillId="0" borderId="95" xfId="3" applyNumberFormat="1" applyFont="1" applyFill="1" applyBorder="1" applyAlignment="1" applyProtection="1">
      <alignment horizontal="center" vertical="center" textRotation="90" wrapText="1"/>
    </xf>
    <xf numFmtId="170" fontId="7" fillId="0" borderId="56" xfId="3" applyNumberFormat="1" applyFont="1" applyFill="1" applyBorder="1" applyAlignment="1" applyProtection="1">
      <alignment horizontal="center" vertical="center" textRotation="90" wrapText="1"/>
    </xf>
    <xf numFmtId="171" fontId="11" fillId="0" borderId="1" xfId="3" applyNumberFormat="1" applyFont="1" applyFill="1" applyBorder="1" applyAlignment="1" applyProtection="1">
      <alignment horizontal="center" vertical="center"/>
    </xf>
    <xf numFmtId="171" fontId="11" fillId="0" borderId="3" xfId="3" applyNumberFormat="1" applyFont="1" applyFill="1" applyBorder="1" applyAlignment="1" applyProtection="1">
      <alignment horizontal="center" vertical="center"/>
    </xf>
    <xf numFmtId="0" fontId="11" fillId="0" borderId="49" xfId="3" applyFont="1" applyFill="1" applyBorder="1" applyAlignment="1">
      <alignment horizontal="center" vertical="center" wrapText="1"/>
    </xf>
    <xf numFmtId="0" fontId="11" fillId="0" borderId="48" xfId="3" applyFont="1" applyFill="1" applyBorder="1" applyAlignment="1">
      <alignment horizontal="center" vertical="center" wrapText="1"/>
    </xf>
    <xf numFmtId="0" fontId="11" fillId="0" borderId="3" xfId="3" applyFont="1" applyFill="1" applyBorder="1" applyAlignment="1">
      <alignment horizontal="center" vertical="center" wrapText="1"/>
    </xf>
    <xf numFmtId="0" fontId="11" fillId="0" borderId="95" xfId="3" applyFont="1" applyFill="1" applyBorder="1" applyAlignment="1">
      <alignment horizontal="center" vertical="center" wrapText="1"/>
    </xf>
    <xf numFmtId="0" fontId="11" fillId="0" borderId="62" xfId="3" applyFont="1" applyFill="1" applyBorder="1" applyAlignment="1">
      <alignment horizontal="center" vertical="center" wrapText="1"/>
    </xf>
    <xf numFmtId="49" fontId="11" fillId="0" borderId="24" xfId="0" applyNumberFormat="1" applyFont="1" applyFill="1" applyBorder="1" applyAlignment="1" applyProtection="1">
      <alignment horizontal="center" vertical="center"/>
    </xf>
    <xf numFmtId="49" fontId="11" fillId="0" borderId="52" xfId="0" applyNumberFormat="1" applyFont="1" applyFill="1" applyBorder="1" applyAlignment="1" applyProtection="1">
      <alignment horizontal="center" vertical="center"/>
    </xf>
    <xf numFmtId="49" fontId="11" fillId="0" borderId="25" xfId="0" applyNumberFormat="1" applyFont="1" applyFill="1" applyBorder="1" applyAlignment="1" applyProtection="1">
      <alignment horizontal="center" vertical="center"/>
    </xf>
    <xf numFmtId="0" fontId="11" fillId="0" borderId="36" xfId="3" applyFont="1" applyFill="1" applyBorder="1" applyAlignment="1" applyProtection="1">
      <alignment horizontal="right" vertical="center"/>
    </xf>
    <xf numFmtId="165" fontId="11" fillId="0" borderId="68" xfId="0" applyNumberFormat="1" applyFont="1" applyFill="1" applyBorder="1" applyAlignment="1" applyProtection="1">
      <alignment horizontal="center" vertical="center" wrapText="1"/>
    </xf>
    <xf numFmtId="165" fontId="11" fillId="0" borderId="87" xfId="0" applyNumberFormat="1" applyFont="1" applyFill="1" applyBorder="1" applyAlignment="1" applyProtection="1">
      <alignment horizontal="center" vertical="center" wrapText="1"/>
    </xf>
    <xf numFmtId="165" fontId="11" fillId="0" borderId="45" xfId="0" applyNumberFormat="1" applyFont="1" applyFill="1" applyBorder="1" applyAlignment="1" applyProtection="1">
      <alignment horizontal="center" vertical="center" wrapText="1"/>
    </xf>
    <xf numFmtId="0" fontId="11" fillId="0" borderId="89" xfId="0" applyFont="1" applyFill="1" applyBorder="1" applyAlignment="1">
      <alignment horizontal="center" vertical="center" wrapText="1"/>
    </xf>
    <xf numFmtId="0" fontId="11" fillId="0" borderId="90" xfId="0" applyFont="1" applyFill="1" applyBorder="1" applyAlignment="1">
      <alignment horizontal="center" vertical="center" wrapText="1"/>
    </xf>
    <xf numFmtId="0" fontId="11" fillId="0" borderId="84" xfId="3" applyNumberFormat="1" applyFont="1" applyFill="1" applyBorder="1" applyAlignment="1" applyProtection="1">
      <alignment horizontal="center" vertical="center"/>
    </xf>
    <xf numFmtId="0" fontId="11" fillId="0" borderId="83" xfId="3" applyNumberFormat="1" applyFont="1" applyFill="1" applyBorder="1" applyAlignment="1" applyProtection="1">
      <alignment horizontal="center" vertical="center"/>
    </xf>
    <xf numFmtId="0" fontId="11" fillId="0" borderId="85" xfId="3" applyNumberFormat="1" applyFont="1" applyFill="1" applyBorder="1" applyAlignment="1" applyProtection="1">
      <alignment horizontal="center" vertical="center"/>
    </xf>
    <xf numFmtId="171" fontId="11" fillId="0" borderId="12" xfId="3" applyNumberFormat="1" applyFont="1" applyFill="1" applyBorder="1" applyAlignment="1" applyProtection="1">
      <alignment horizontal="center" vertical="center"/>
    </xf>
    <xf numFmtId="171" fontId="11" fillId="0" borderId="11" xfId="3" applyNumberFormat="1" applyFont="1" applyFill="1" applyBorder="1" applyAlignment="1" applyProtection="1">
      <alignment horizontal="center" vertical="center"/>
    </xf>
    <xf numFmtId="171" fontId="11" fillId="0" borderId="13" xfId="3" applyNumberFormat="1" applyFont="1" applyFill="1" applyBorder="1" applyAlignment="1" applyProtection="1">
      <alignment horizontal="center" vertical="center"/>
    </xf>
    <xf numFmtId="171" fontId="11" fillId="0" borderId="49" xfId="3" applyNumberFormat="1" applyFont="1" applyFill="1" applyBorder="1" applyAlignment="1" applyProtection="1">
      <alignment horizontal="center" vertical="center"/>
    </xf>
    <xf numFmtId="171" fontId="11" fillId="0" borderId="62" xfId="3" applyNumberFormat="1" applyFont="1" applyFill="1" applyBorder="1" applyAlignment="1" applyProtection="1">
      <alignment horizontal="center" vertical="center"/>
    </xf>
    <xf numFmtId="171" fontId="11" fillId="0" borderId="48" xfId="3" applyNumberFormat="1" applyFont="1" applyFill="1" applyBorder="1" applyAlignment="1" applyProtection="1">
      <alignment horizontal="center" vertical="center"/>
    </xf>
    <xf numFmtId="171" fontId="11" fillId="0" borderId="38" xfId="3" applyNumberFormat="1" applyFont="1" applyFill="1" applyBorder="1" applyAlignment="1" applyProtection="1">
      <alignment horizontal="center" vertical="center"/>
    </xf>
    <xf numFmtId="0" fontId="11" fillId="0" borderId="36" xfId="3" applyFont="1" applyFill="1" applyBorder="1" applyAlignment="1">
      <alignment horizontal="right" vertical="center"/>
    </xf>
    <xf numFmtId="0" fontId="11" fillId="0" borderId="37" xfId="3" applyFont="1" applyFill="1" applyBorder="1" applyAlignment="1" applyProtection="1">
      <alignment horizontal="right" vertical="center"/>
    </xf>
    <xf numFmtId="170" fontId="11" fillId="0" borderId="58" xfId="3" applyNumberFormat="1" applyFont="1" applyFill="1" applyBorder="1" applyAlignment="1" applyProtection="1">
      <alignment horizontal="right" vertical="center"/>
    </xf>
    <xf numFmtId="170" fontId="11" fillId="0" borderId="86" xfId="3" applyNumberFormat="1" applyFont="1" applyFill="1" applyBorder="1" applyAlignment="1" applyProtection="1">
      <alignment horizontal="right" vertical="center"/>
    </xf>
    <xf numFmtId="170" fontId="11" fillId="0" borderId="59" xfId="3" applyNumberFormat="1" applyFont="1" applyFill="1" applyBorder="1" applyAlignment="1" applyProtection="1">
      <alignment horizontal="right" vertical="center"/>
    </xf>
    <xf numFmtId="167" fontId="28" fillId="0" borderId="68" xfId="3" applyNumberFormat="1" applyFont="1" applyFill="1" applyBorder="1" applyAlignment="1" applyProtection="1">
      <alignment horizontal="center" vertical="center"/>
    </xf>
    <xf numFmtId="167" fontId="28" fillId="0" borderId="87" xfId="3" applyNumberFormat="1" applyFont="1" applyFill="1" applyBorder="1" applyAlignment="1" applyProtection="1">
      <alignment horizontal="center" vertical="center"/>
    </xf>
    <xf numFmtId="0" fontId="28" fillId="0" borderId="45" xfId="3" applyNumberFormat="1" applyFont="1" applyFill="1" applyBorder="1" applyAlignment="1" applyProtection="1">
      <alignment horizontal="center" vertical="center"/>
    </xf>
    <xf numFmtId="0" fontId="11" fillId="0" borderId="64" xfId="0" applyFont="1" applyFill="1" applyBorder="1" applyAlignment="1" applyProtection="1">
      <alignment horizontal="right" vertical="center"/>
    </xf>
    <xf numFmtId="0" fontId="33" fillId="0" borderId="64" xfId="0" applyFont="1" applyFill="1" applyBorder="1" applyAlignment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0" fontId="33" fillId="0" borderId="0" xfId="0" applyFont="1" applyFill="1" applyBorder="1" applyAlignment="1">
      <alignment horizontal="right" vertical="center"/>
    </xf>
    <xf numFmtId="170" fontId="34" fillId="0" borderId="0" xfId="3" applyNumberFormat="1" applyFont="1" applyFill="1" applyBorder="1" applyAlignment="1" applyProtection="1">
      <alignment horizontal="left"/>
    </xf>
    <xf numFmtId="167" fontId="11" fillId="0" borderId="88" xfId="3" applyNumberFormat="1" applyFont="1" applyFill="1" applyBorder="1" applyAlignment="1" applyProtection="1">
      <alignment horizontal="center" vertical="center"/>
    </xf>
    <xf numFmtId="167" fontId="11" fillId="0" borderId="87" xfId="3" applyNumberFormat="1" applyFont="1" applyFill="1" applyBorder="1" applyAlignment="1" applyProtection="1">
      <alignment horizontal="center" vertical="center"/>
    </xf>
    <xf numFmtId="0" fontId="11" fillId="0" borderId="45" xfId="3" applyNumberFormat="1" applyFont="1" applyFill="1" applyBorder="1" applyAlignment="1" applyProtection="1">
      <alignment horizontal="center" vertical="center"/>
    </xf>
    <xf numFmtId="49" fontId="40" fillId="4" borderId="0" xfId="0" applyNumberFormat="1" applyFont="1" applyFill="1" applyAlignment="1">
      <alignment horizontal="center"/>
    </xf>
    <xf numFmtId="0" fontId="40" fillId="4" borderId="0" xfId="0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170" fontId="7" fillId="0" borderId="1" xfId="3" applyNumberFormat="1" applyFont="1" applyFill="1" applyBorder="1" applyAlignment="1" applyProtection="1">
      <alignment horizontal="center" vertical="center"/>
    </xf>
    <xf numFmtId="0" fontId="7" fillId="0" borderId="57" xfId="3" applyNumberFormat="1" applyFont="1" applyFill="1" applyBorder="1" applyAlignment="1" applyProtection="1">
      <alignment horizontal="center" vertical="center" wrapText="1"/>
    </xf>
    <xf numFmtId="0" fontId="7" fillId="0" borderId="0" xfId="3" applyNumberFormat="1" applyFont="1" applyFill="1" applyBorder="1" applyAlignment="1" applyProtection="1">
      <alignment horizontal="center" vertical="center" wrapText="1"/>
    </xf>
    <xf numFmtId="0" fontId="7" fillId="0" borderId="69" xfId="3" applyNumberFormat="1" applyFont="1" applyFill="1" applyBorder="1" applyAlignment="1" applyProtection="1">
      <alignment horizontal="center" vertical="center" wrapText="1"/>
    </xf>
    <xf numFmtId="0" fontId="2" fillId="0" borderId="0" xfId="2" applyFont="1" applyFill="1" applyAlignment="1">
      <alignment horizontal="center" wrapText="1"/>
    </xf>
    <xf numFmtId="165" fontId="2" fillId="0" borderId="1" xfId="2" applyNumberFormat="1" applyFont="1" applyFill="1" applyBorder="1" applyAlignment="1" applyProtection="1">
      <alignment horizontal="left" vertical="center" wrapText="1"/>
    </xf>
    <xf numFmtId="165" fontId="3" fillId="0" borderId="1" xfId="2" applyNumberFormat="1" applyFont="1" applyFill="1" applyBorder="1" applyAlignment="1" applyProtection="1">
      <alignment horizontal="center" vertical="center" textRotation="90" wrapText="1"/>
    </xf>
    <xf numFmtId="165" fontId="3" fillId="0" borderId="1" xfId="2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165" fontId="3" fillId="0" borderId="1" xfId="2" applyNumberFormat="1" applyFont="1" applyFill="1" applyBorder="1" applyAlignment="1" applyProtection="1">
      <alignment horizontal="center" vertical="center"/>
    </xf>
    <xf numFmtId="0" fontId="3" fillId="0" borderId="1" xfId="2" applyFont="1" applyFill="1" applyBorder="1" applyAlignment="1">
      <alignment horizontal="center" vertical="center"/>
    </xf>
  </cellXfs>
  <cellStyles count="6">
    <cellStyle name="TableStyleLight1" xfId="5"/>
    <cellStyle name="Обычный" xfId="0" builtinId="0"/>
    <cellStyle name="Обычный 2" xfId="1"/>
    <cellStyle name="Обычный 3" xfId="2"/>
    <cellStyle name="Обычный_Plan Уч(бакал.) д_о 2013_14а" xfId="3"/>
    <cellStyle name="Финансов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"/>
  <sheetViews>
    <sheetView view="pageBreakPreview" topLeftCell="A4" zoomScale="60" zoomScaleNormal="55" workbookViewId="0">
      <selection activeCell="P11" sqref="P11:AM11"/>
    </sheetView>
  </sheetViews>
  <sheetFormatPr defaultColWidth="3.28515625" defaultRowHeight="15.75" x14ac:dyDescent="0.25"/>
  <cols>
    <col min="1" max="1" width="6.5703125" style="2" customWidth="1"/>
    <col min="2" max="2" width="5.140625" style="2" customWidth="1"/>
    <col min="3" max="3" width="4.42578125" style="2" customWidth="1"/>
    <col min="4" max="4" width="6.42578125" style="2" customWidth="1"/>
    <col min="5" max="5" width="4.28515625" style="2" customWidth="1"/>
    <col min="6" max="6" width="4.42578125" style="2" customWidth="1"/>
    <col min="7" max="7" width="3.7109375" style="2" customWidth="1"/>
    <col min="8" max="8" width="3.85546875" style="2" customWidth="1"/>
    <col min="9" max="9" width="4" style="2" customWidth="1"/>
    <col min="10" max="10" width="4.140625" style="2" customWidth="1"/>
    <col min="11" max="11" width="4.7109375" style="2" customWidth="1"/>
    <col min="12" max="12" width="4.85546875" style="2" customWidth="1"/>
    <col min="13" max="13" width="4" style="2" customWidth="1"/>
    <col min="14" max="14" width="5" style="2" customWidth="1"/>
    <col min="15" max="15" width="5.140625" style="2" customWidth="1"/>
    <col min="16" max="16" width="5.7109375" style="2" customWidth="1"/>
    <col min="17" max="18" width="4" style="2" customWidth="1"/>
    <col min="19" max="19" width="3.85546875" style="2" customWidth="1"/>
    <col min="20" max="20" width="4.85546875" style="2" customWidth="1"/>
    <col min="21" max="21" width="4.7109375" style="2" customWidth="1"/>
    <col min="22" max="22" width="6" style="2" customWidth="1"/>
    <col min="23" max="23" width="6.7109375" style="2" customWidth="1"/>
    <col min="24" max="24" width="6.140625" style="2" customWidth="1"/>
    <col min="25" max="25" width="7" style="2" customWidth="1"/>
    <col min="26" max="26" width="6.85546875" style="2" customWidth="1"/>
    <col min="27" max="27" width="6.7109375" style="2" customWidth="1"/>
    <col min="28" max="28" width="6" style="2" customWidth="1"/>
    <col min="29" max="29" width="7.5703125" style="2" customWidth="1"/>
    <col min="30" max="30" width="7.140625" style="2" customWidth="1"/>
    <col min="31" max="31" width="5.7109375" style="2" customWidth="1"/>
    <col min="32" max="32" width="7.42578125" style="2" customWidth="1"/>
    <col min="33" max="33" width="7" style="2" customWidth="1"/>
    <col min="34" max="34" width="7.42578125" style="2" customWidth="1"/>
    <col min="35" max="35" width="7.85546875" style="2" customWidth="1"/>
    <col min="36" max="36" width="8.140625" style="2" customWidth="1"/>
    <col min="37" max="37" width="7.85546875" style="2" customWidth="1"/>
    <col min="38" max="38" width="6.7109375" style="2" customWidth="1"/>
    <col min="39" max="39" width="6" style="2" customWidth="1"/>
    <col min="40" max="40" width="8.140625" style="2" customWidth="1"/>
    <col min="41" max="41" width="7.42578125" style="2" customWidth="1"/>
    <col min="42" max="42" width="5.140625" style="2" customWidth="1"/>
    <col min="43" max="43" width="4.5703125" style="2" customWidth="1"/>
    <col min="44" max="44" width="4.7109375" style="2" customWidth="1"/>
    <col min="45" max="45" width="3.85546875" style="2" customWidth="1"/>
    <col min="46" max="46" width="4.5703125" style="2" customWidth="1"/>
    <col min="47" max="47" width="5.42578125" style="2" customWidth="1"/>
    <col min="48" max="48" width="4.42578125" style="2" customWidth="1"/>
    <col min="49" max="49" width="6.7109375" style="2" customWidth="1"/>
    <col min="50" max="50" width="4.7109375" style="2" customWidth="1"/>
    <col min="51" max="51" width="5.42578125" style="2" customWidth="1"/>
    <col min="52" max="52" width="5.5703125" style="2" customWidth="1"/>
    <col min="53" max="53" width="4" style="2" customWidth="1"/>
    <col min="54" max="16384" width="3.28515625" style="2"/>
  </cols>
  <sheetData>
    <row r="1" spans="1:53" ht="33.75" customHeight="1" x14ac:dyDescent="0.4">
      <c r="A1" s="668" t="s">
        <v>33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9" t="s">
        <v>32</v>
      </c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/>
      <c r="AN1" s="5"/>
    </row>
    <row r="2" spans="1:53" ht="30" x14ac:dyDescent="0.4">
      <c r="A2" s="668" t="s">
        <v>34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</row>
    <row r="3" spans="1:53" ht="33" customHeight="1" x14ac:dyDescent="0.45">
      <c r="A3" s="668" t="s">
        <v>334</v>
      </c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70" t="s">
        <v>35</v>
      </c>
      <c r="Q3" s="670"/>
      <c r="R3" s="670"/>
      <c r="S3" s="670"/>
      <c r="T3" s="670"/>
      <c r="U3" s="670"/>
      <c r="V3" s="670"/>
      <c r="W3" s="670"/>
      <c r="X3" s="670"/>
      <c r="Y3" s="670"/>
      <c r="Z3" s="670"/>
      <c r="AA3" s="670"/>
      <c r="AB3" s="670"/>
      <c r="AC3" s="670"/>
      <c r="AD3" s="670"/>
      <c r="AE3" s="670"/>
      <c r="AF3" s="670"/>
      <c r="AG3" s="670"/>
      <c r="AH3" s="670"/>
      <c r="AI3" s="670"/>
      <c r="AJ3" s="670"/>
      <c r="AK3" s="670"/>
      <c r="AL3" s="670"/>
      <c r="AM3" s="670"/>
      <c r="AN3" s="671" t="s">
        <v>243</v>
      </c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</row>
    <row r="4" spans="1:53" ht="30.75" x14ac:dyDescent="0.45">
      <c r="A4" s="667" t="s">
        <v>335</v>
      </c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</row>
    <row r="5" spans="1:53" ht="36.75" customHeigh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672" t="s">
        <v>36</v>
      </c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</row>
    <row r="6" spans="1:53" s="3" customFormat="1" ht="24.75" customHeight="1" x14ac:dyDescent="0.4">
      <c r="A6" s="668" t="s">
        <v>61</v>
      </c>
      <c r="B6" s="668"/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674"/>
      <c r="AP6" s="674"/>
      <c r="AQ6" s="674"/>
      <c r="AR6" s="674"/>
      <c r="AS6" s="674"/>
      <c r="AT6" s="674"/>
      <c r="AU6" s="674"/>
      <c r="AV6" s="674"/>
      <c r="AW6" s="674"/>
      <c r="AX6" s="674"/>
      <c r="AY6" s="674"/>
      <c r="AZ6" s="674"/>
      <c r="BA6" s="674"/>
    </row>
    <row r="7" spans="1:53" s="3" customFormat="1" ht="27" customHeight="1" x14ac:dyDescent="0.4">
      <c r="A7" s="668" t="s">
        <v>37</v>
      </c>
      <c r="B7" s="668"/>
      <c r="C7" s="668"/>
      <c r="D7" s="668"/>
      <c r="E7" s="668"/>
      <c r="F7" s="668"/>
      <c r="G7" s="668"/>
      <c r="H7" s="668"/>
      <c r="I7" s="668"/>
      <c r="J7" s="668"/>
      <c r="K7" s="668"/>
      <c r="L7" s="668"/>
      <c r="M7" s="668"/>
      <c r="N7" s="668"/>
      <c r="O7" s="668"/>
      <c r="P7" s="675" t="s">
        <v>62</v>
      </c>
      <c r="Q7" s="675"/>
      <c r="R7" s="675"/>
      <c r="S7" s="675"/>
      <c r="T7" s="675"/>
      <c r="U7" s="675"/>
      <c r="V7" s="675"/>
      <c r="W7" s="675"/>
      <c r="X7" s="675"/>
      <c r="Y7" s="675"/>
      <c r="Z7" s="675"/>
      <c r="AA7" s="675"/>
      <c r="AB7" s="675"/>
      <c r="AC7" s="675"/>
      <c r="AD7" s="675"/>
      <c r="AE7" s="675"/>
      <c r="AF7" s="675"/>
      <c r="AG7" s="675"/>
      <c r="AH7" s="675"/>
      <c r="AI7" s="675"/>
      <c r="AJ7" s="675"/>
      <c r="AK7" s="675"/>
      <c r="AL7" s="675"/>
      <c r="AM7" s="10"/>
      <c r="AN7" s="676" t="s">
        <v>244</v>
      </c>
      <c r="AO7" s="677"/>
      <c r="AP7" s="677"/>
      <c r="AQ7" s="677"/>
      <c r="AR7" s="677"/>
      <c r="AS7" s="677"/>
      <c r="AT7" s="677"/>
      <c r="AU7" s="677"/>
      <c r="AV7" s="677"/>
      <c r="AW7" s="677"/>
      <c r="AX7" s="677"/>
      <c r="AY7" s="677"/>
      <c r="AZ7" s="677"/>
      <c r="BA7" s="677"/>
    </row>
    <row r="8" spans="1:53" s="3" customFormat="1" ht="27.75" customHeight="1" x14ac:dyDescent="0.4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654" t="s">
        <v>161</v>
      </c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315"/>
      <c r="AN8" s="661" t="s">
        <v>134</v>
      </c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</row>
    <row r="9" spans="1:53" s="3" customFormat="1" ht="27.75" customHeight="1" x14ac:dyDescent="0.4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654" t="s">
        <v>168</v>
      </c>
      <c r="Q9" s="654"/>
      <c r="R9" s="654"/>
      <c r="S9" s="654"/>
      <c r="T9" s="654"/>
      <c r="U9" s="654"/>
      <c r="V9" s="654"/>
      <c r="W9" s="654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54"/>
      <c r="AI9" s="654"/>
      <c r="AJ9" s="654"/>
      <c r="AK9" s="654"/>
      <c r="AL9" s="654"/>
      <c r="AM9" s="315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</row>
    <row r="10" spans="1:53" s="3" customFormat="1" ht="27.75" customHeight="1" x14ac:dyDescent="0.35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655" t="s">
        <v>63</v>
      </c>
      <c r="Q10" s="656"/>
      <c r="R10" s="656"/>
      <c r="S10" s="656"/>
      <c r="T10" s="656"/>
      <c r="U10" s="656"/>
      <c r="V10" s="656"/>
      <c r="W10" s="656"/>
      <c r="X10" s="656"/>
      <c r="Y10" s="656"/>
      <c r="Z10" s="656"/>
      <c r="AA10" s="656"/>
      <c r="AB10" s="656"/>
      <c r="AC10" s="656"/>
      <c r="AD10" s="656"/>
      <c r="AE10" s="656"/>
      <c r="AF10" s="656"/>
      <c r="AG10" s="656"/>
      <c r="AH10" s="656"/>
      <c r="AI10" s="656"/>
      <c r="AJ10" s="656"/>
      <c r="AK10" s="656"/>
      <c r="AL10" s="657"/>
      <c r="AM10" s="657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</row>
    <row r="11" spans="1:53" s="3" customFormat="1" ht="27.75" customHeight="1" x14ac:dyDescent="0.4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655" t="s">
        <v>340</v>
      </c>
      <c r="Q11" s="655"/>
      <c r="R11" s="655"/>
      <c r="S11" s="655"/>
      <c r="T11" s="655"/>
      <c r="U11" s="655"/>
      <c r="V11" s="655"/>
      <c r="W11" s="655"/>
      <c r="X11" s="655"/>
      <c r="Y11" s="655"/>
      <c r="Z11" s="655"/>
      <c r="AA11" s="655"/>
      <c r="AB11" s="655"/>
      <c r="AC11" s="655"/>
      <c r="AD11" s="655"/>
      <c r="AE11" s="655"/>
      <c r="AF11" s="655"/>
      <c r="AG11" s="655"/>
      <c r="AH11" s="655"/>
      <c r="AI11" s="655"/>
      <c r="AJ11" s="655"/>
      <c r="AK11" s="655"/>
      <c r="AL11" s="655"/>
      <c r="AM11" s="655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</row>
    <row r="12" spans="1:53" s="3" customFormat="1" ht="27.75" customHeight="1" x14ac:dyDescent="0.4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7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9"/>
      <c r="AM12" s="319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</row>
    <row r="13" spans="1:53" s="3" customFormat="1" ht="27.75" customHeight="1" x14ac:dyDescent="0.4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7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9"/>
      <c r="AM13" s="319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</row>
    <row r="14" spans="1:53" s="3" customFormat="1" ht="18.75" x14ac:dyDescent="0.3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</row>
    <row r="15" spans="1:53" s="3" customFormat="1" ht="22.5" x14ac:dyDescent="0.3">
      <c r="A15" s="658" t="s">
        <v>254</v>
      </c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</row>
    <row r="16" spans="1:53" s="3" customFormat="1" ht="19.5" thickBot="1" x14ac:dyDescent="0.35">
      <c r="A16" s="321"/>
      <c r="B16" s="321"/>
      <c r="C16" s="321"/>
      <c r="D16" s="321"/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</row>
    <row r="17" spans="1:53" ht="18" customHeight="1" x14ac:dyDescent="0.25">
      <c r="A17" s="659" t="s">
        <v>38</v>
      </c>
      <c r="B17" s="624" t="s">
        <v>39</v>
      </c>
      <c r="C17" s="625"/>
      <c r="D17" s="625"/>
      <c r="E17" s="626"/>
      <c r="F17" s="624" t="s">
        <v>40</v>
      </c>
      <c r="G17" s="625"/>
      <c r="H17" s="625"/>
      <c r="I17" s="626"/>
      <c r="J17" s="634" t="s">
        <v>41</v>
      </c>
      <c r="K17" s="635"/>
      <c r="L17" s="635"/>
      <c r="M17" s="635"/>
      <c r="N17" s="634" t="s">
        <v>42</v>
      </c>
      <c r="O17" s="635"/>
      <c r="P17" s="635"/>
      <c r="Q17" s="635"/>
      <c r="R17" s="662"/>
      <c r="S17" s="634" t="s">
        <v>43</v>
      </c>
      <c r="T17" s="666"/>
      <c r="U17" s="666"/>
      <c r="V17" s="666"/>
      <c r="W17" s="662"/>
      <c r="X17" s="634" t="s">
        <v>44</v>
      </c>
      <c r="Y17" s="635"/>
      <c r="Z17" s="635"/>
      <c r="AA17" s="662"/>
      <c r="AB17" s="624" t="s">
        <v>45</v>
      </c>
      <c r="AC17" s="625"/>
      <c r="AD17" s="625"/>
      <c r="AE17" s="626"/>
      <c r="AF17" s="624" t="s">
        <v>46</v>
      </c>
      <c r="AG17" s="625"/>
      <c r="AH17" s="625"/>
      <c r="AI17" s="626"/>
      <c r="AJ17" s="634" t="s">
        <v>47</v>
      </c>
      <c r="AK17" s="666"/>
      <c r="AL17" s="666"/>
      <c r="AM17" s="666"/>
      <c r="AN17" s="662"/>
      <c r="AO17" s="634" t="s">
        <v>48</v>
      </c>
      <c r="AP17" s="635"/>
      <c r="AQ17" s="635"/>
      <c r="AR17" s="635"/>
      <c r="AS17" s="663" t="s">
        <v>49</v>
      </c>
      <c r="AT17" s="664"/>
      <c r="AU17" s="664"/>
      <c r="AV17" s="664"/>
      <c r="AW17" s="665"/>
      <c r="AX17" s="634" t="s">
        <v>50</v>
      </c>
      <c r="AY17" s="635"/>
      <c r="AZ17" s="635"/>
      <c r="BA17" s="662"/>
    </row>
    <row r="18" spans="1:53" s="1" customFormat="1" ht="20.25" customHeight="1" thickBot="1" x14ac:dyDescent="0.3">
      <c r="A18" s="660"/>
      <c r="B18" s="322">
        <v>1</v>
      </c>
      <c r="C18" s="323">
        <v>2</v>
      </c>
      <c r="D18" s="323">
        <v>3</v>
      </c>
      <c r="E18" s="324">
        <v>4</v>
      </c>
      <c r="F18" s="322">
        <v>5</v>
      </c>
      <c r="G18" s="323">
        <v>6</v>
      </c>
      <c r="H18" s="323">
        <v>7</v>
      </c>
      <c r="I18" s="324">
        <v>8</v>
      </c>
      <c r="J18" s="322">
        <v>9</v>
      </c>
      <c r="K18" s="323">
        <v>10</v>
      </c>
      <c r="L18" s="323">
        <v>11</v>
      </c>
      <c r="M18" s="325">
        <v>12</v>
      </c>
      <c r="N18" s="322">
        <v>13</v>
      </c>
      <c r="O18" s="323">
        <v>14</v>
      </c>
      <c r="P18" s="323">
        <v>15</v>
      </c>
      <c r="Q18" s="323">
        <v>16</v>
      </c>
      <c r="R18" s="324">
        <v>17</v>
      </c>
      <c r="S18" s="322">
        <v>18</v>
      </c>
      <c r="T18" s="323">
        <v>19</v>
      </c>
      <c r="U18" s="323">
        <v>20</v>
      </c>
      <c r="V18" s="323">
        <v>21</v>
      </c>
      <c r="W18" s="324">
        <v>22</v>
      </c>
      <c r="X18" s="322">
        <v>23</v>
      </c>
      <c r="Y18" s="323">
        <v>24</v>
      </c>
      <c r="Z18" s="323">
        <v>25</v>
      </c>
      <c r="AA18" s="324">
        <v>26</v>
      </c>
      <c r="AB18" s="322">
        <v>27</v>
      </c>
      <c r="AC18" s="323">
        <v>28</v>
      </c>
      <c r="AD18" s="323">
        <v>29</v>
      </c>
      <c r="AE18" s="324">
        <v>30</v>
      </c>
      <c r="AF18" s="322">
        <v>31</v>
      </c>
      <c r="AG18" s="323">
        <v>32</v>
      </c>
      <c r="AH18" s="323">
        <v>33</v>
      </c>
      <c r="AI18" s="324">
        <v>34</v>
      </c>
      <c r="AJ18" s="322">
        <v>35</v>
      </c>
      <c r="AK18" s="323">
        <v>36</v>
      </c>
      <c r="AL18" s="323">
        <v>37</v>
      </c>
      <c r="AM18" s="323">
        <v>38</v>
      </c>
      <c r="AN18" s="324">
        <v>39</v>
      </c>
      <c r="AO18" s="322">
        <v>40</v>
      </c>
      <c r="AP18" s="323">
        <v>41</v>
      </c>
      <c r="AQ18" s="323">
        <v>42</v>
      </c>
      <c r="AR18" s="325">
        <v>43</v>
      </c>
      <c r="AS18" s="322">
        <v>44</v>
      </c>
      <c r="AT18" s="323">
        <v>45</v>
      </c>
      <c r="AU18" s="323">
        <v>46</v>
      </c>
      <c r="AV18" s="323">
        <v>47</v>
      </c>
      <c r="AW18" s="324">
        <v>48</v>
      </c>
      <c r="AX18" s="322">
        <v>49</v>
      </c>
      <c r="AY18" s="323">
        <v>50</v>
      </c>
      <c r="AZ18" s="323">
        <v>51</v>
      </c>
      <c r="BA18" s="324">
        <v>52</v>
      </c>
    </row>
    <row r="19" spans="1:53" ht="20.100000000000001" customHeight="1" thickBot="1" x14ac:dyDescent="0.35">
      <c r="A19" s="326">
        <v>1</v>
      </c>
      <c r="B19" s="327" t="s">
        <v>51</v>
      </c>
      <c r="C19" s="328" t="s">
        <v>51</v>
      </c>
      <c r="D19" s="328" t="s">
        <v>51</v>
      </c>
      <c r="E19" s="329" t="s">
        <v>51</v>
      </c>
      <c r="F19" s="327" t="s">
        <v>51</v>
      </c>
      <c r="G19" s="328" t="s">
        <v>51</v>
      </c>
      <c r="H19" s="328" t="s">
        <v>51</v>
      </c>
      <c r="I19" s="329" t="s">
        <v>51</v>
      </c>
      <c r="J19" s="327" t="s">
        <v>51</v>
      </c>
      <c r="K19" s="328" t="s">
        <v>51</v>
      </c>
      <c r="L19" s="328" t="s">
        <v>51</v>
      </c>
      <c r="M19" s="329" t="s">
        <v>51</v>
      </c>
      <c r="N19" s="327" t="s">
        <v>51</v>
      </c>
      <c r="O19" s="328" t="s">
        <v>51</v>
      </c>
      <c r="P19" s="328" t="s">
        <v>51</v>
      </c>
      <c r="Q19" s="328" t="s">
        <v>14</v>
      </c>
      <c r="R19" s="329" t="s">
        <v>14</v>
      </c>
      <c r="S19" s="327" t="s">
        <v>52</v>
      </c>
      <c r="T19" s="328" t="s">
        <v>51</v>
      </c>
      <c r="U19" s="328" t="s">
        <v>51</v>
      </c>
      <c r="V19" s="328" t="s">
        <v>51</v>
      </c>
      <c r="W19" s="329" t="s">
        <v>51</v>
      </c>
      <c r="X19" s="327" t="s">
        <v>51</v>
      </c>
      <c r="Y19" s="328" t="s">
        <v>51</v>
      </c>
      <c r="Z19" s="328" t="s">
        <v>51</v>
      </c>
      <c r="AA19" s="329" t="s">
        <v>51</v>
      </c>
      <c r="AB19" s="327" t="s">
        <v>51</v>
      </c>
      <c r="AC19" s="328" t="s">
        <v>52</v>
      </c>
      <c r="AD19" s="328" t="s">
        <v>13</v>
      </c>
      <c r="AE19" s="330" t="s">
        <v>13</v>
      </c>
      <c r="AF19" s="327" t="s">
        <v>13</v>
      </c>
      <c r="AG19" s="328" t="s">
        <v>51</v>
      </c>
      <c r="AH19" s="328" t="s">
        <v>51</v>
      </c>
      <c r="AI19" s="329" t="s">
        <v>51</v>
      </c>
      <c r="AJ19" s="328" t="s">
        <v>51</v>
      </c>
      <c r="AK19" s="328" t="s">
        <v>51</v>
      </c>
      <c r="AL19" s="328" t="s">
        <v>51</v>
      </c>
      <c r="AM19" s="328" t="s">
        <v>51</v>
      </c>
      <c r="AN19" s="329" t="s">
        <v>51</v>
      </c>
      <c r="AO19" s="331" t="s">
        <v>51</v>
      </c>
      <c r="AP19" s="328" t="s">
        <v>14</v>
      </c>
      <c r="AQ19" s="328" t="s">
        <v>14</v>
      </c>
      <c r="AR19" s="329" t="s">
        <v>52</v>
      </c>
      <c r="AS19" s="327" t="s">
        <v>52</v>
      </c>
      <c r="AT19" s="328" t="s">
        <v>52</v>
      </c>
      <c r="AU19" s="328" t="s">
        <v>52</v>
      </c>
      <c r="AV19" s="328" t="s">
        <v>52</v>
      </c>
      <c r="AW19" s="329" t="s">
        <v>52</v>
      </c>
      <c r="AX19" s="331" t="s">
        <v>52</v>
      </c>
      <c r="AY19" s="328" t="s">
        <v>52</v>
      </c>
      <c r="AZ19" s="328" t="s">
        <v>52</v>
      </c>
      <c r="BA19" s="329" t="s">
        <v>52</v>
      </c>
    </row>
    <row r="20" spans="1:53" ht="20.100000000000001" customHeight="1" thickBot="1" x14ac:dyDescent="0.35">
      <c r="A20" s="332">
        <v>2</v>
      </c>
      <c r="B20" s="11" t="s">
        <v>51</v>
      </c>
      <c r="C20" s="12" t="s">
        <v>51</v>
      </c>
      <c r="D20" s="12" t="s">
        <v>51</v>
      </c>
      <c r="E20" s="333" t="s">
        <v>51</v>
      </c>
      <c r="F20" s="11" t="s">
        <v>51</v>
      </c>
      <c r="G20" s="12" t="s">
        <v>51</v>
      </c>
      <c r="H20" s="12" t="s">
        <v>51</v>
      </c>
      <c r="I20" s="333" t="s">
        <v>51</v>
      </c>
      <c r="J20" s="11" t="s">
        <v>51</v>
      </c>
      <c r="K20" s="12" t="s">
        <v>51</v>
      </c>
      <c r="L20" s="12" t="s">
        <v>51</v>
      </c>
      <c r="M20" s="333" t="s">
        <v>51</v>
      </c>
      <c r="N20" s="11" t="s">
        <v>51</v>
      </c>
      <c r="O20" s="12" t="s">
        <v>51</v>
      </c>
      <c r="P20" s="12" t="s">
        <v>51</v>
      </c>
      <c r="Q20" s="12" t="s">
        <v>14</v>
      </c>
      <c r="R20" s="333" t="s">
        <v>14</v>
      </c>
      <c r="S20" s="11" t="s">
        <v>52</v>
      </c>
      <c r="T20" s="12" t="s">
        <v>51</v>
      </c>
      <c r="U20" s="12" t="s">
        <v>51</v>
      </c>
      <c r="V20" s="12" t="s">
        <v>51</v>
      </c>
      <c r="W20" s="333" t="s">
        <v>51</v>
      </c>
      <c r="X20" s="11" t="s">
        <v>51</v>
      </c>
      <c r="Y20" s="12" t="s">
        <v>51</v>
      </c>
      <c r="Z20" s="12" t="s">
        <v>51</v>
      </c>
      <c r="AA20" s="333" t="s">
        <v>51</v>
      </c>
      <c r="AB20" s="11" t="s">
        <v>51</v>
      </c>
      <c r="AC20" s="328" t="s">
        <v>52</v>
      </c>
      <c r="AD20" s="12" t="s">
        <v>13</v>
      </c>
      <c r="AE20" s="334" t="s">
        <v>13</v>
      </c>
      <c r="AF20" s="11" t="s">
        <v>13</v>
      </c>
      <c r="AG20" s="12" t="s">
        <v>51</v>
      </c>
      <c r="AH20" s="12" t="s">
        <v>51</v>
      </c>
      <c r="AI20" s="334" t="s">
        <v>51</v>
      </c>
      <c r="AJ20" s="11" t="s">
        <v>51</v>
      </c>
      <c r="AK20" s="12" t="s">
        <v>51</v>
      </c>
      <c r="AL20" s="12" t="s">
        <v>51</v>
      </c>
      <c r="AM20" s="12" t="s">
        <v>51</v>
      </c>
      <c r="AN20" s="333" t="s">
        <v>51</v>
      </c>
      <c r="AO20" s="335" t="s">
        <v>51</v>
      </c>
      <c r="AP20" s="12" t="s">
        <v>14</v>
      </c>
      <c r="AQ20" s="12" t="s">
        <v>14</v>
      </c>
      <c r="AR20" s="333" t="s">
        <v>52</v>
      </c>
      <c r="AS20" s="11" t="s">
        <v>52</v>
      </c>
      <c r="AT20" s="12" t="s">
        <v>52</v>
      </c>
      <c r="AU20" s="12" t="s">
        <v>52</v>
      </c>
      <c r="AV20" s="12" t="s">
        <v>52</v>
      </c>
      <c r="AW20" s="333" t="s">
        <v>52</v>
      </c>
      <c r="AX20" s="335" t="s">
        <v>52</v>
      </c>
      <c r="AY20" s="12" t="s">
        <v>52</v>
      </c>
      <c r="AZ20" s="12" t="s">
        <v>52</v>
      </c>
      <c r="BA20" s="333" t="s">
        <v>52</v>
      </c>
    </row>
    <row r="21" spans="1:53" ht="20.100000000000001" customHeight="1" x14ac:dyDescent="0.3">
      <c r="A21" s="332">
        <v>3</v>
      </c>
      <c r="B21" s="11" t="s">
        <v>51</v>
      </c>
      <c r="C21" s="12" t="s">
        <v>51</v>
      </c>
      <c r="D21" s="12" t="s">
        <v>51</v>
      </c>
      <c r="E21" s="333" t="s">
        <v>51</v>
      </c>
      <c r="F21" s="11" t="s">
        <v>51</v>
      </c>
      <c r="G21" s="12" t="s">
        <v>51</v>
      </c>
      <c r="H21" s="12" t="s">
        <v>51</v>
      </c>
      <c r="I21" s="333" t="s">
        <v>51</v>
      </c>
      <c r="J21" s="11" t="s">
        <v>51</v>
      </c>
      <c r="K21" s="12" t="s">
        <v>51</v>
      </c>
      <c r="L21" s="12" t="s">
        <v>51</v>
      </c>
      <c r="M21" s="333" t="s">
        <v>51</v>
      </c>
      <c r="N21" s="11" t="s">
        <v>51</v>
      </c>
      <c r="O21" s="12" t="s">
        <v>51</v>
      </c>
      <c r="P21" s="12" t="s">
        <v>51</v>
      </c>
      <c r="Q21" s="12" t="s">
        <v>14</v>
      </c>
      <c r="R21" s="333" t="s">
        <v>14</v>
      </c>
      <c r="S21" s="11" t="s">
        <v>52</v>
      </c>
      <c r="T21" s="12" t="s">
        <v>51</v>
      </c>
      <c r="U21" s="12" t="s">
        <v>51</v>
      </c>
      <c r="V21" s="12" t="s">
        <v>51</v>
      </c>
      <c r="W21" s="333" t="s">
        <v>51</v>
      </c>
      <c r="X21" s="11" t="s">
        <v>51</v>
      </c>
      <c r="Y21" s="12" t="s">
        <v>51</v>
      </c>
      <c r="Z21" s="12" t="s">
        <v>51</v>
      </c>
      <c r="AA21" s="333" t="s">
        <v>51</v>
      </c>
      <c r="AB21" s="11" t="s">
        <v>51</v>
      </c>
      <c r="AC21" s="328" t="s">
        <v>52</v>
      </c>
      <c r="AD21" s="12" t="s">
        <v>13</v>
      </c>
      <c r="AE21" s="334" t="s">
        <v>13</v>
      </c>
      <c r="AF21" s="11" t="s">
        <v>13</v>
      </c>
      <c r="AG21" s="12" t="s">
        <v>51</v>
      </c>
      <c r="AH21" s="12" t="s">
        <v>51</v>
      </c>
      <c r="AI21" s="334" t="s">
        <v>51</v>
      </c>
      <c r="AJ21" s="11" t="s">
        <v>51</v>
      </c>
      <c r="AK21" s="12" t="s">
        <v>51</v>
      </c>
      <c r="AL21" s="12" t="s">
        <v>51</v>
      </c>
      <c r="AM21" s="12" t="s">
        <v>51</v>
      </c>
      <c r="AN21" s="333" t="s">
        <v>51</v>
      </c>
      <c r="AO21" s="335" t="s">
        <v>51</v>
      </c>
      <c r="AP21" s="12" t="s">
        <v>14</v>
      </c>
      <c r="AQ21" s="12" t="s">
        <v>14</v>
      </c>
      <c r="AR21" s="333" t="s">
        <v>52</v>
      </c>
      <c r="AS21" s="11" t="s">
        <v>52</v>
      </c>
      <c r="AT21" s="12" t="s">
        <v>52</v>
      </c>
      <c r="AU21" s="12" t="s">
        <v>52</v>
      </c>
      <c r="AV21" s="12" t="s">
        <v>52</v>
      </c>
      <c r="AW21" s="333" t="s">
        <v>52</v>
      </c>
      <c r="AX21" s="335" t="s">
        <v>52</v>
      </c>
      <c r="AY21" s="12" t="s">
        <v>52</v>
      </c>
      <c r="AZ21" s="12" t="s">
        <v>52</v>
      </c>
      <c r="BA21" s="333" t="s">
        <v>52</v>
      </c>
    </row>
    <row r="22" spans="1:53" ht="19.5" customHeight="1" thickBot="1" x14ac:dyDescent="0.35">
      <c r="A22" s="336">
        <v>4</v>
      </c>
      <c r="B22" s="337" t="s">
        <v>51</v>
      </c>
      <c r="C22" s="338" t="s">
        <v>51</v>
      </c>
      <c r="D22" s="338" t="s">
        <v>51</v>
      </c>
      <c r="E22" s="16" t="s">
        <v>51</v>
      </c>
      <c r="F22" s="337" t="s">
        <v>51</v>
      </c>
      <c r="G22" s="338" t="s">
        <v>51</v>
      </c>
      <c r="H22" s="338" t="s">
        <v>51</v>
      </c>
      <c r="I22" s="16" t="s">
        <v>51</v>
      </c>
      <c r="J22" s="337" t="s">
        <v>51</v>
      </c>
      <c r="K22" s="338" t="s">
        <v>51</v>
      </c>
      <c r="L22" s="338" t="s">
        <v>51</v>
      </c>
      <c r="M22" s="16" t="s">
        <v>51</v>
      </c>
      <c r="N22" s="337" t="s">
        <v>51</v>
      </c>
      <c r="O22" s="338" t="s">
        <v>51</v>
      </c>
      <c r="P22" s="338" t="s">
        <v>51</v>
      </c>
      <c r="Q22" s="338" t="s">
        <v>14</v>
      </c>
      <c r="R22" s="16" t="s">
        <v>14</v>
      </c>
      <c r="S22" s="337" t="s">
        <v>52</v>
      </c>
      <c r="T22" s="338" t="s">
        <v>52</v>
      </c>
      <c r="U22" s="338" t="s">
        <v>51</v>
      </c>
      <c r="V22" s="338" t="s">
        <v>51</v>
      </c>
      <c r="W22" s="16" t="s">
        <v>51</v>
      </c>
      <c r="X22" s="337" t="s">
        <v>51</v>
      </c>
      <c r="Y22" s="338" t="s">
        <v>51</v>
      </c>
      <c r="Z22" s="338" t="s">
        <v>51</v>
      </c>
      <c r="AA22" s="339" t="s">
        <v>51</v>
      </c>
      <c r="AB22" s="337" t="s">
        <v>51</v>
      </c>
      <c r="AC22" s="338" t="s">
        <v>51</v>
      </c>
      <c r="AD22" s="338" t="s">
        <v>51</v>
      </c>
      <c r="AE22" s="339" t="s">
        <v>51</v>
      </c>
      <c r="AF22" s="337" t="s">
        <v>51</v>
      </c>
      <c r="AG22" s="338" t="s">
        <v>51</v>
      </c>
      <c r="AH22" s="12" t="s">
        <v>51</v>
      </c>
      <c r="AI22" s="334" t="s">
        <v>51</v>
      </c>
      <c r="AJ22" s="11" t="s">
        <v>51</v>
      </c>
      <c r="AK22" s="338" t="s">
        <v>14</v>
      </c>
      <c r="AL22" s="338" t="s">
        <v>14</v>
      </c>
      <c r="AM22" s="338" t="s">
        <v>13</v>
      </c>
      <c r="AN22" s="16" t="s">
        <v>13</v>
      </c>
      <c r="AO22" s="340" t="s">
        <v>13</v>
      </c>
      <c r="AP22" s="338" t="s">
        <v>13</v>
      </c>
      <c r="AQ22" s="338" t="s">
        <v>53</v>
      </c>
      <c r="AR22" s="16"/>
      <c r="AS22" s="559"/>
      <c r="AT22" s="560"/>
      <c r="AU22" s="560"/>
      <c r="AV22" s="560"/>
      <c r="AW22" s="561"/>
      <c r="AX22" s="341"/>
      <c r="AY22" s="342"/>
      <c r="AZ22" s="342"/>
      <c r="BA22" s="343"/>
    </row>
    <row r="23" spans="1:53" ht="19.5" customHeight="1" x14ac:dyDescent="0.3">
      <c r="A23" s="344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4"/>
      <c r="AG23" s="14"/>
      <c r="AH23" s="14"/>
      <c r="AI23" s="14"/>
      <c r="AJ23" s="13"/>
      <c r="AK23" s="13"/>
      <c r="AL23" s="13"/>
      <c r="AM23" s="13"/>
      <c r="AN23" s="13"/>
      <c r="AO23" s="13"/>
      <c r="AP23" s="13"/>
      <c r="AQ23" s="13"/>
      <c r="AR23" s="13"/>
      <c r="AS23" s="15"/>
      <c r="AT23" s="345"/>
      <c r="AU23" s="345"/>
      <c r="AV23" s="345"/>
      <c r="AW23" s="345"/>
      <c r="AX23" s="345"/>
      <c r="AY23" s="345"/>
      <c r="AZ23" s="345"/>
      <c r="BA23" s="345"/>
    </row>
    <row r="24" spans="1:53" ht="19.5" customHeight="1" x14ac:dyDescent="0.3">
      <c r="A24" s="344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4"/>
      <c r="AG24" s="14"/>
      <c r="AH24" s="14"/>
      <c r="AI24" s="14"/>
      <c r="AJ24" s="13"/>
      <c r="AK24" s="13"/>
      <c r="AL24" s="13"/>
      <c r="AM24" s="13"/>
      <c r="AN24" s="13"/>
      <c r="AO24" s="13"/>
      <c r="AP24" s="13"/>
      <c r="AQ24" s="13"/>
      <c r="AR24" s="13"/>
      <c r="AS24" s="15"/>
      <c r="AT24" s="345"/>
      <c r="AU24" s="345"/>
      <c r="AV24" s="345"/>
      <c r="AW24" s="345"/>
      <c r="AX24" s="345"/>
      <c r="AY24" s="345"/>
      <c r="AZ24" s="345"/>
      <c r="BA24" s="345"/>
    </row>
    <row r="25" spans="1:53" ht="19.5" customHeight="1" x14ac:dyDescent="0.3">
      <c r="A25" s="344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4"/>
      <c r="AG25" s="14"/>
      <c r="AH25" s="14"/>
      <c r="AI25" s="14"/>
      <c r="AJ25" s="13"/>
      <c r="AK25" s="13"/>
      <c r="AL25" s="13"/>
      <c r="AM25" s="13"/>
      <c r="AN25" s="13"/>
      <c r="AO25" s="13"/>
      <c r="AP25" s="13"/>
      <c r="AQ25" s="13"/>
      <c r="AR25" s="13"/>
      <c r="AS25" s="15"/>
      <c r="AT25" s="345"/>
      <c r="AU25" s="345"/>
      <c r="AV25" s="345"/>
      <c r="AW25" s="345"/>
      <c r="AX25" s="345"/>
      <c r="AY25" s="345"/>
      <c r="AZ25" s="345"/>
      <c r="BA25" s="345"/>
    </row>
    <row r="26" spans="1:53" ht="20.100000000000001" customHeight="1" x14ac:dyDescent="0.25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 t="s">
        <v>64</v>
      </c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46"/>
      <c r="AW26" s="346"/>
      <c r="AX26" s="346"/>
      <c r="AY26" s="346"/>
      <c r="AZ26" s="346"/>
      <c r="BA26" s="346"/>
    </row>
    <row r="27" spans="1:53" s="4" customFormat="1" ht="21" customHeight="1" x14ac:dyDescent="0.3">
      <c r="A27" s="562" t="s">
        <v>336</v>
      </c>
      <c r="B27" s="562"/>
      <c r="C27" s="562"/>
      <c r="D27" s="562"/>
      <c r="E27" s="562"/>
      <c r="F27" s="562"/>
      <c r="G27" s="562"/>
      <c r="H27" s="562"/>
      <c r="I27" s="562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347"/>
      <c r="AW27" s="347"/>
      <c r="AX27" s="347"/>
      <c r="AY27" s="347"/>
      <c r="AZ27" s="347"/>
      <c r="BA27" s="348"/>
    </row>
    <row r="28" spans="1:53" x14ac:dyDescent="0.25">
      <c r="A28" s="348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7"/>
      <c r="AW28" s="347"/>
      <c r="AX28" s="347"/>
      <c r="AY28" s="347"/>
      <c r="AZ28" s="347"/>
      <c r="BA28" s="348"/>
    </row>
    <row r="29" spans="1:53" ht="21.75" customHeight="1" x14ac:dyDescent="0.3">
      <c r="A29" s="349" t="s">
        <v>65</v>
      </c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627" t="s">
        <v>66</v>
      </c>
      <c r="AB29" s="627"/>
      <c r="AC29" s="627"/>
      <c r="AD29" s="627"/>
      <c r="AE29" s="627"/>
      <c r="AF29" s="627"/>
      <c r="AG29" s="627"/>
      <c r="AH29" s="627"/>
      <c r="AI29" s="627"/>
      <c r="AJ29" s="627"/>
      <c r="AK29" s="627"/>
      <c r="AL29" s="627"/>
      <c r="AM29" s="627"/>
      <c r="AN29" s="349"/>
      <c r="AO29" s="627" t="s">
        <v>257</v>
      </c>
      <c r="AP29" s="627"/>
      <c r="AQ29" s="627"/>
      <c r="AR29" s="627"/>
      <c r="AS29" s="627"/>
      <c r="AT29" s="627"/>
      <c r="AU29" s="627"/>
      <c r="AV29" s="627"/>
      <c r="AW29" s="627"/>
      <c r="AX29" s="627"/>
      <c r="AY29" s="627"/>
      <c r="AZ29" s="627"/>
      <c r="BA29" s="627"/>
    </row>
    <row r="30" spans="1:53" ht="11.25" customHeight="1" x14ac:dyDescent="0.3">
      <c r="A30" s="351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14"/>
    </row>
    <row r="31" spans="1:53" ht="22.5" customHeight="1" x14ac:dyDescent="0.25">
      <c r="A31" s="564" t="s">
        <v>38</v>
      </c>
      <c r="B31" s="565"/>
      <c r="C31" s="570" t="s">
        <v>54</v>
      </c>
      <c r="D31" s="571"/>
      <c r="E31" s="571"/>
      <c r="F31" s="565"/>
      <c r="G31" s="574" t="s">
        <v>304</v>
      </c>
      <c r="H31" s="575"/>
      <c r="I31" s="576"/>
      <c r="J31" s="583" t="s">
        <v>55</v>
      </c>
      <c r="K31" s="571"/>
      <c r="L31" s="571"/>
      <c r="M31" s="565"/>
      <c r="N31" s="584" t="s">
        <v>337</v>
      </c>
      <c r="O31" s="585"/>
      <c r="P31" s="586"/>
      <c r="Q31" s="583" t="s">
        <v>256</v>
      </c>
      <c r="R31" s="593"/>
      <c r="S31" s="594"/>
      <c r="T31" s="583" t="s">
        <v>56</v>
      </c>
      <c r="U31" s="571"/>
      <c r="V31" s="565"/>
      <c r="W31" s="583" t="s">
        <v>57</v>
      </c>
      <c r="X31" s="571"/>
      <c r="Y31" s="565"/>
      <c r="Z31" s="345"/>
      <c r="AA31" s="630" t="s">
        <v>58</v>
      </c>
      <c r="AB31" s="631"/>
      <c r="AC31" s="631"/>
      <c r="AD31" s="631"/>
      <c r="AE31" s="631"/>
      <c r="AF31" s="549"/>
      <c r="AG31" s="550"/>
      <c r="AH31" s="628" t="s">
        <v>59</v>
      </c>
      <c r="AI31" s="629"/>
      <c r="AJ31" s="629"/>
      <c r="AK31" s="570" t="s">
        <v>60</v>
      </c>
      <c r="AL31" s="610"/>
      <c r="AM31" s="611"/>
      <c r="AN31" s="353"/>
      <c r="AO31" s="615" t="s">
        <v>258</v>
      </c>
      <c r="AP31" s="616"/>
      <c r="AQ31" s="616"/>
      <c r="AR31" s="617"/>
      <c r="AS31" s="645" t="s">
        <v>338</v>
      </c>
      <c r="AT31" s="646"/>
      <c r="AU31" s="646"/>
      <c r="AV31" s="646"/>
      <c r="AW31" s="647"/>
      <c r="AX31" s="636" t="s">
        <v>59</v>
      </c>
      <c r="AY31" s="637"/>
      <c r="AZ31" s="637"/>
      <c r="BA31" s="638"/>
    </row>
    <row r="32" spans="1:53" ht="15.75" customHeight="1" x14ac:dyDescent="0.25">
      <c r="A32" s="566"/>
      <c r="B32" s="567"/>
      <c r="C32" s="566"/>
      <c r="D32" s="572"/>
      <c r="E32" s="572"/>
      <c r="F32" s="567"/>
      <c r="G32" s="577"/>
      <c r="H32" s="578"/>
      <c r="I32" s="579"/>
      <c r="J32" s="566"/>
      <c r="K32" s="572"/>
      <c r="L32" s="572"/>
      <c r="M32" s="567"/>
      <c r="N32" s="587"/>
      <c r="O32" s="588"/>
      <c r="P32" s="589"/>
      <c r="Q32" s="595"/>
      <c r="R32" s="563"/>
      <c r="S32" s="596"/>
      <c r="T32" s="566"/>
      <c r="U32" s="572"/>
      <c r="V32" s="567"/>
      <c r="W32" s="566"/>
      <c r="X32" s="572"/>
      <c r="Y32" s="567"/>
      <c r="Z32" s="345"/>
      <c r="AA32" s="632"/>
      <c r="AB32" s="633"/>
      <c r="AC32" s="633"/>
      <c r="AD32" s="633"/>
      <c r="AE32" s="633"/>
      <c r="AF32" s="552"/>
      <c r="AG32" s="553"/>
      <c r="AH32" s="629"/>
      <c r="AI32" s="629"/>
      <c r="AJ32" s="629"/>
      <c r="AK32" s="612"/>
      <c r="AL32" s="613"/>
      <c r="AM32" s="614"/>
      <c r="AN32" s="353"/>
      <c r="AO32" s="618"/>
      <c r="AP32" s="619"/>
      <c r="AQ32" s="619"/>
      <c r="AR32" s="620"/>
      <c r="AS32" s="648"/>
      <c r="AT32" s="649"/>
      <c r="AU32" s="649"/>
      <c r="AV32" s="649"/>
      <c r="AW32" s="650"/>
      <c r="AX32" s="639"/>
      <c r="AY32" s="640"/>
      <c r="AZ32" s="640"/>
      <c r="BA32" s="641"/>
    </row>
    <row r="33" spans="1:53" ht="42" customHeight="1" x14ac:dyDescent="0.25">
      <c r="A33" s="568"/>
      <c r="B33" s="569"/>
      <c r="C33" s="568"/>
      <c r="D33" s="573"/>
      <c r="E33" s="573"/>
      <c r="F33" s="569"/>
      <c r="G33" s="580"/>
      <c r="H33" s="581"/>
      <c r="I33" s="582"/>
      <c r="J33" s="568"/>
      <c r="K33" s="573"/>
      <c r="L33" s="573"/>
      <c r="M33" s="569"/>
      <c r="N33" s="590"/>
      <c r="O33" s="591"/>
      <c r="P33" s="592"/>
      <c r="Q33" s="597"/>
      <c r="R33" s="598"/>
      <c r="S33" s="599"/>
      <c r="T33" s="568"/>
      <c r="U33" s="573"/>
      <c r="V33" s="569"/>
      <c r="W33" s="568"/>
      <c r="X33" s="573"/>
      <c r="Y33" s="569"/>
      <c r="Z33" s="345"/>
      <c r="AA33" s="602" t="s">
        <v>162</v>
      </c>
      <c r="AB33" s="603"/>
      <c r="AC33" s="603"/>
      <c r="AD33" s="603"/>
      <c r="AE33" s="603"/>
      <c r="AF33" s="604"/>
      <c r="AG33" s="605"/>
      <c r="AH33" s="606">
        <v>2</v>
      </c>
      <c r="AI33" s="607"/>
      <c r="AJ33" s="608"/>
      <c r="AK33" s="503">
        <v>3</v>
      </c>
      <c r="AL33" s="503"/>
      <c r="AM33" s="503"/>
      <c r="AN33" s="353"/>
      <c r="AO33" s="618"/>
      <c r="AP33" s="619"/>
      <c r="AQ33" s="619"/>
      <c r="AR33" s="620"/>
      <c r="AS33" s="648"/>
      <c r="AT33" s="649"/>
      <c r="AU33" s="649"/>
      <c r="AV33" s="649"/>
      <c r="AW33" s="650"/>
      <c r="AX33" s="639"/>
      <c r="AY33" s="640"/>
      <c r="AZ33" s="640"/>
      <c r="BA33" s="641"/>
    </row>
    <row r="34" spans="1:53" ht="44.25" customHeight="1" x14ac:dyDescent="0.3">
      <c r="A34" s="600">
        <v>1</v>
      </c>
      <c r="B34" s="601"/>
      <c r="C34" s="496">
        <f>COUNTIF($B19:$AO19,$B$19)</f>
        <v>33</v>
      </c>
      <c r="D34" s="497"/>
      <c r="E34" s="497"/>
      <c r="F34" s="498"/>
      <c r="G34" s="496">
        <v>4</v>
      </c>
      <c r="H34" s="497"/>
      <c r="I34" s="498"/>
      <c r="J34" s="496">
        <f>AK33</f>
        <v>3</v>
      </c>
      <c r="K34" s="497"/>
      <c r="L34" s="497"/>
      <c r="M34" s="498"/>
      <c r="N34" s="496"/>
      <c r="O34" s="497"/>
      <c r="P34" s="498"/>
      <c r="Q34" s="507"/>
      <c r="R34" s="508"/>
      <c r="S34" s="509"/>
      <c r="T34" s="496">
        <v>12</v>
      </c>
      <c r="U34" s="546"/>
      <c r="V34" s="609"/>
      <c r="W34" s="496">
        <f>C34+G34+J34+N34+Q34+T34</f>
        <v>52</v>
      </c>
      <c r="X34" s="546"/>
      <c r="Y34" s="547"/>
      <c r="Z34" s="345"/>
      <c r="AA34" s="602" t="s">
        <v>202</v>
      </c>
      <c r="AB34" s="603"/>
      <c r="AC34" s="603"/>
      <c r="AD34" s="603"/>
      <c r="AE34" s="603"/>
      <c r="AF34" s="604"/>
      <c r="AG34" s="605"/>
      <c r="AH34" s="606">
        <v>4</v>
      </c>
      <c r="AI34" s="607"/>
      <c r="AJ34" s="608"/>
      <c r="AK34" s="503">
        <v>3</v>
      </c>
      <c r="AL34" s="503"/>
      <c r="AM34" s="503"/>
      <c r="AN34" s="353"/>
      <c r="AO34" s="621"/>
      <c r="AP34" s="622"/>
      <c r="AQ34" s="622"/>
      <c r="AR34" s="623"/>
      <c r="AS34" s="651"/>
      <c r="AT34" s="652"/>
      <c r="AU34" s="652"/>
      <c r="AV34" s="652"/>
      <c r="AW34" s="653"/>
      <c r="AX34" s="642"/>
      <c r="AY34" s="643"/>
      <c r="AZ34" s="643"/>
      <c r="BA34" s="644"/>
    </row>
    <row r="35" spans="1:53" ht="27" customHeight="1" x14ac:dyDescent="0.3">
      <c r="A35" s="491">
        <v>2</v>
      </c>
      <c r="B35" s="518"/>
      <c r="C35" s="496">
        <f>COUNTIF($B20:$AO20,$B$19)</f>
        <v>33</v>
      </c>
      <c r="D35" s="497"/>
      <c r="E35" s="497"/>
      <c r="F35" s="498"/>
      <c r="G35" s="493">
        <v>4</v>
      </c>
      <c r="H35" s="519"/>
      <c r="I35" s="520"/>
      <c r="J35" s="496">
        <f>AK34</f>
        <v>3</v>
      </c>
      <c r="K35" s="497"/>
      <c r="L35" s="497"/>
      <c r="M35" s="498"/>
      <c r="N35" s="493"/>
      <c r="O35" s="519"/>
      <c r="P35" s="520"/>
      <c r="Q35" s="507"/>
      <c r="R35" s="508"/>
      <c r="S35" s="509"/>
      <c r="T35" s="493">
        <v>12</v>
      </c>
      <c r="U35" s="544"/>
      <c r="V35" s="545"/>
      <c r="W35" s="496">
        <f>C35+G35+J35+N35+Q35+T35</f>
        <v>52</v>
      </c>
      <c r="X35" s="546"/>
      <c r="Y35" s="547"/>
      <c r="Z35" s="345"/>
      <c r="AA35" s="510" t="s">
        <v>193</v>
      </c>
      <c r="AB35" s="511"/>
      <c r="AC35" s="511"/>
      <c r="AD35" s="511"/>
      <c r="AE35" s="511"/>
      <c r="AF35" s="511"/>
      <c r="AG35" s="512"/>
      <c r="AH35" s="513">
        <v>6</v>
      </c>
      <c r="AI35" s="514"/>
      <c r="AJ35" s="515"/>
      <c r="AK35" s="503">
        <v>3</v>
      </c>
      <c r="AL35" s="503"/>
      <c r="AM35" s="503"/>
      <c r="AN35" s="353"/>
      <c r="AO35" s="535">
        <v>1</v>
      </c>
      <c r="AP35" s="536"/>
      <c r="AQ35" s="536"/>
      <c r="AR35" s="537"/>
      <c r="AS35" s="525" t="s">
        <v>339</v>
      </c>
      <c r="AT35" s="526"/>
      <c r="AU35" s="526"/>
      <c r="AV35" s="526"/>
      <c r="AW35" s="527"/>
      <c r="AX35" s="525">
        <v>8</v>
      </c>
      <c r="AY35" s="526"/>
      <c r="AZ35" s="526"/>
      <c r="BA35" s="527"/>
    </row>
    <row r="36" spans="1:53" ht="21.75" customHeight="1" x14ac:dyDescent="0.3">
      <c r="A36" s="491">
        <v>3</v>
      </c>
      <c r="B36" s="492"/>
      <c r="C36" s="493">
        <f>COUNTIF($B21:$AO21,$B$19)</f>
        <v>33</v>
      </c>
      <c r="D36" s="494"/>
      <c r="E36" s="494"/>
      <c r="F36" s="495"/>
      <c r="G36" s="493">
        <v>4</v>
      </c>
      <c r="H36" s="494"/>
      <c r="I36" s="495"/>
      <c r="J36" s="496">
        <v>3</v>
      </c>
      <c r="K36" s="497"/>
      <c r="L36" s="497"/>
      <c r="M36" s="498"/>
      <c r="N36" s="493"/>
      <c r="O36" s="494"/>
      <c r="P36" s="495"/>
      <c r="Q36" s="507"/>
      <c r="R36" s="516"/>
      <c r="S36" s="517"/>
      <c r="T36" s="493">
        <v>12</v>
      </c>
      <c r="U36" s="494"/>
      <c r="V36" s="495"/>
      <c r="W36" s="493">
        <f>C36+G36+J36+N36+Q36+T36</f>
        <v>52</v>
      </c>
      <c r="X36" s="494"/>
      <c r="Y36" s="524"/>
      <c r="Z36" s="345"/>
      <c r="AA36" s="548" t="s">
        <v>163</v>
      </c>
      <c r="AB36" s="549"/>
      <c r="AC36" s="549"/>
      <c r="AD36" s="549"/>
      <c r="AE36" s="549"/>
      <c r="AF36" s="549"/>
      <c r="AG36" s="550"/>
      <c r="AH36" s="513">
        <v>8</v>
      </c>
      <c r="AI36" s="554"/>
      <c r="AJ36" s="555"/>
      <c r="AK36" s="503">
        <v>4</v>
      </c>
      <c r="AL36" s="534"/>
      <c r="AM36" s="534"/>
      <c r="AN36" s="353"/>
      <c r="AO36" s="538"/>
      <c r="AP36" s="539"/>
      <c r="AQ36" s="539"/>
      <c r="AR36" s="540"/>
      <c r="AS36" s="528"/>
      <c r="AT36" s="529"/>
      <c r="AU36" s="529"/>
      <c r="AV36" s="529"/>
      <c r="AW36" s="530"/>
      <c r="AX36" s="528"/>
      <c r="AY36" s="529"/>
      <c r="AZ36" s="529"/>
      <c r="BA36" s="530"/>
    </row>
    <row r="37" spans="1:53" ht="25.5" customHeight="1" x14ac:dyDescent="0.3">
      <c r="A37" s="491">
        <v>4</v>
      </c>
      <c r="B37" s="492"/>
      <c r="C37" s="493">
        <v>31</v>
      </c>
      <c r="D37" s="494"/>
      <c r="E37" s="494"/>
      <c r="F37" s="495"/>
      <c r="G37" s="493">
        <v>4</v>
      </c>
      <c r="H37" s="494"/>
      <c r="I37" s="495"/>
      <c r="J37" s="496">
        <v>4</v>
      </c>
      <c r="K37" s="497"/>
      <c r="L37" s="497"/>
      <c r="M37" s="498"/>
      <c r="N37" s="493">
        <v>0</v>
      </c>
      <c r="O37" s="494"/>
      <c r="P37" s="495"/>
      <c r="Q37" s="504">
        <v>1</v>
      </c>
      <c r="R37" s="505"/>
      <c r="S37" s="506"/>
      <c r="T37" s="521">
        <v>2</v>
      </c>
      <c r="U37" s="522"/>
      <c r="V37" s="523"/>
      <c r="W37" s="493">
        <f>C37+G37+J37+N37+Q37+T37</f>
        <v>42</v>
      </c>
      <c r="X37" s="494"/>
      <c r="Y37" s="524"/>
      <c r="Z37" s="345"/>
      <c r="AA37" s="551"/>
      <c r="AB37" s="552"/>
      <c r="AC37" s="552"/>
      <c r="AD37" s="552"/>
      <c r="AE37" s="552"/>
      <c r="AF37" s="552"/>
      <c r="AG37" s="553"/>
      <c r="AH37" s="556"/>
      <c r="AI37" s="557"/>
      <c r="AJ37" s="558"/>
      <c r="AK37" s="534"/>
      <c r="AL37" s="534"/>
      <c r="AM37" s="534"/>
      <c r="AN37" s="354"/>
      <c r="AO37" s="538"/>
      <c r="AP37" s="539"/>
      <c r="AQ37" s="539"/>
      <c r="AR37" s="540"/>
      <c r="AS37" s="528"/>
      <c r="AT37" s="529"/>
      <c r="AU37" s="529"/>
      <c r="AV37" s="529"/>
      <c r="AW37" s="530"/>
      <c r="AX37" s="528"/>
      <c r="AY37" s="529"/>
      <c r="AZ37" s="529"/>
      <c r="BA37" s="530"/>
    </row>
    <row r="38" spans="1:53" ht="34.5" customHeight="1" x14ac:dyDescent="0.25">
      <c r="A38" s="499" t="s">
        <v>21</v>
      </c>
      <c r="B38" s="495"/>
      <c r="C38" s="493">
        <f>SUM(C34:F37)</f>
        <v>130</v>
      </c>
      <c r="D38" s="494"/>
      <c r="E38" s="494"/>
      <c r="F38" s="495"/>
      <c r="G38" s="493">
        <f>SUM(G34:I37)</f>
        <v>16</v>
      </c>
      <c r="H38" s="494"/>
      <c r="I38" s="495"/>
      <c r="J38" s="500">
        <f>SUM(J34:M37)</f>
        <v>13</v>
      </c>
      <c r="K38" s="501"/>
      <c r="L38" s="501"/>
      <c r="M38" s="502"/>
      <c r="N38" s="500">
        <f>SUM(N34:P37)</f>
        <v>0</v>
      </c>
      <c r="O38" s="501"/>
      <c r="P38" s="502"/>
      <c r="Q38" s="504">
        <f>SUM(Q34:S37)</f>
        <v>1</v>
      </c>
      <c r="R38" s="505"/>
      <c r="S38" s="506"/>
      <c r="T38" s="493">
        <f>SUM(T34:V37)</f>
        <v>38</v>
      </c>
      <c r="U38" s="494"/>
      <c r="V38" s="495"/>
      <c r="W38" s="493">
        <f>SUM(W34:Y37)</f>
        <v>198</v>
      </c>
      <c r="X38" s="494"/>
      <c r="Y38" s="495"/>
      <c r="Z38" s="345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55"/>
      <c r="AO38" s="541"/>
      <c r="AP38" s="542"/>
      <c r="AQ38" s="542"/>
      <c r="AR38" s="543"/>
      <c r="AS38" s="531"/>
      <c r="AT38" s="532"/>
      <c r="AU38" s="532"/>
      <c r="AV38" s="532"/>
      <c r="AW38" s="533"/>
      <c r="AX38" s="531"/>
      <c r="AY38" s="532"/>
      <c r="AZ38" s="532"/>
      <c r="BA38" s="533"/>
    </row>
  </sheetData>
  <mergeCells count="105">
    <mergeCell ref="A4:O4"/>
    <mergeCell ref="A7:O7"/>
    <mergeCell ref="A1:O1"/>
    <mergeCell ref="A2:O2"/>
    <mergeCell ref="A3:O3"/>
    <mergeCell ref="A6:O6"/>
    <mergeCell ref="P1:AM1"/>
    <mergeCell ref="P3:AM3"/>
    <mergeCell ref="AN3:BA4"/>
    <mergeCell ref="P5:AM5"/>
    <mergeCell ref="AO6:BA6"/>
    <mergeCell ref="P7:AL7"/>
    <mergeCell ref="AN7:BA7"/>
    <mergeCell ref="P8:AL8"/>
    <mergeCell ref="P9:AL9"/>
    <mergeCell ref="P10:AM10"/>
    <mergeCell ref="P11:AM11"/>
    <mergeCell ref="A15:BA15"/>
    <mergeCell ref="A17:A18"/>
    <mergeCell ref="B17:E17"/>
    <mergeCell ref="F17:I17"/>
    <mergeCell ref="J17:M17"/>
    <mergeCell ref="AN8:BA10"/>
    <mergeCell ref="AX17:BA17"/>
    <mergeCell ref="AS17:AW17"/>
    <mergeCell ref="AJ17:AN17"/>
    <mergeCell ref="N17:R17"/>
    <mergeCell ref="S17:W17"/>
    <mergeCell ref="X17:AA17"/>
    <mergeCell ref="AB17:AE17"/>
    <mergeCell ref="AA33:AG33"/>
    <mergeCell ref="AH33:AJ33"/>
    <mergeCell ref="AF17:AI17"/>
    <mergeCell ref="AO29:BA29"/>
    <mergeCell ref="AH31:AJ32"/>
    <mergeCell ref="T31:V33"/>
    <mergeCell ref="AA29:AM29"/>
    <mergeCell ref="W31:Y33"/>
    <mergeCell ref="AA31:AG32"/>
    <mergeCell ref="AO17:AR17"/>
    <mergeCell ref="AX31:BA34"/>
    <mergeCell ref="AS31:AW34"/>
    <mergeCell ref="A36:B36"/>
    <mergeCell ref="C36:F36"/>
    <mergeCell ref="G36:I36"/>
    <mergeCell ref="J36:M36"/>
    <mergeCell ref="AS22:AW22"/>
    <mergeCell ref="A27:AU27"/>
    <mergeCell ref="A31:B33"/>
    <mergeCell ref="C31:F33"/>
    <mergeCell ref="G31:I33"/>
    <mergeCell ref="J31:M33"/>
    <mergeCell ref="N31:P33"/>
    <mergeCell ref="Q31:S33"/>
    <mergeCell ref="A34:B34"/>
    <mergeCell ref="C34:F34"/>
    <mergeCell ref="G34:I34"/>
    <mergeCell ref="J34:M34"/>
    <mergeCell ref="N34:P34"/>
    <mergeCell ref="AA34:AG34"/>
    <mergeCell ref="AH34:AJ34"/>
    <mergeCell ref="W34:Y34"/>
    <mergeCell ref="T34:V34"/>
    <mergeCell ref="AK33:AM33"/>
    <mergeCell ref="AK31:AM32"/>
    <mergeCell ref="AO31:AR34"/>
    <mergeCell ref="Q34:S34"/>
    <mergeCell ref="T38:V38"/>
    <mergeCell ref="W38:Y38"/>
    <mergeCell ref="T37:V37"/>
    <mergeCell ref="W37:Y37"/>
    <mergeCell ref="AX35:BA38"/>
    <mergeCell ref="AK36:AM37"/>
    <mergeCell ref="AO35:AR38"/>
    <mergeCell ref="T35:V35"/>
    <mergeCell ref="W35:Y35"/>
    <mergeCell ref="T36:V36"/>
    <mergeCell ref="W36:Y36"/>
    <mergeCell ref="AA36:AG37"/>
    <mergeCell ref="AH36:AJ37"/>
    <mergeCell ref="AS35:AW38"/>
    <mergeCell ref="A37:B37"/>
    <mergeCell ref="C37:F37"/>
    <mergeCell ref="G37:I37"/>
    <mergeCell ref="J37:M37"/>
    <mergeCell ref="A38:B38"/>
    <mergeCell ref="C38:F38"/>
    <mergeCell ref="G38:I38"/>
    <mergeCell ref="J38:M38"/>
    <mergeCell ref="AK34:AM34"/>
    <mergeCell ref="N37:P37"/>
    <mergeCell ref="Q37:S37"/>
    <mergeCell ref="Q35:S35"/>
    <mergeCell ref="AA35:AG35"/>
    <mergeCell ref="AH35:AJ35"/>
    <mergeCell ref="AK35:AM35"/>
    <mergeCell ref="Q36:S36"/>
    <mergeCell ref="N36:P36"/>
    <mergeCell ref="N38:P38"/>
    <mergeCell ref="Q38:S38"/>
    <mergeCell ref="A35:B35"/>
    <mergeCell ref="C35:F35"/>
    <mergeCell ref="G35:I35"/>
    <mergeCell ref="J35:M35"/>
    <mergeCell ref="N35:P35"/>
  </mergeCells>
  <phoneticPr fontId="0" type="noConversion"/>
  <pageMargins left="0.19685039370078741" right="0.19685039370078741" top="0" bottom="0" header="0.31496062992125984" footer="0.31496062992125984"/>
  <pageSetup paperSize="9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tabSelected="1" view="pageBreakPreview" zoomScaleNormal="100" zoomScaleSheetLayoutView="100" workbookViewId="0">
      <selection activeCell="B38" sqref="B38"/>
    </sheetView>
  </sheetViews>
  <sheetFormatPr defaultRowHeight="15.75" x14ac:dyDescent="0.25"/>
  <cols>
    <col min="1" max="1" width="11.28515625" style="30" customWidth="1"/>
    <col min="2" max="2" width="46.5703125" style="31" customWidth="1"/>
    <col min="3" max="3" width="6.7109375" style="32" customWidth="1"/>
    <col min="4" max="4" width="12" style="33" customWidth="1"/>
    <col min="5" max="5" width="7.28515625" style="33" customWidth="1"/>
    <col min="6" max="6" width="6.42578125" style="32" customWidth="1"/>
    <col min="7" max="7" width="11.140625" style="32" customWidth="1"/>
    <col min="8" max="8" width="9.85546875" style="32" customWidth="1"/>
    <col min="9" max="9" width="8.7109375" style="31" customWidth="1"/>
    <col min="10" max="10" width="8" style="31" customWidth="1"/>
    <col min="11" max="11" width="5.85546875" style="31" customWidth="1"/>
    <col min="12" max="12" width="7.85546875" style="31" customWidth="1"/>
    <col min="13" max="13" width="8.85546875" style="31" customWidth="1"/>
    <col min="14" max="22" width="3.85546875" style="31" customWidth="1"/>
    <col min="23" max="24" width="4" style="31" customWidth="1"/>
    <col min="25" max="29" width="0" style="20" hidden="1" customWidth="1"/>
    <col min="30" max="16384" width="9.140625" style="20"/>
  </cols>
  <sheetData>
    <row r="1" spans="1:29" s="17" customFormat="1" ht="18.75" thickBot="1" x14ac:dyDescent="0.3">
      <c r="A1" s="678" t="s">
        <v>253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</row>
    <row r="2" spans="1:29" s="17" customFormat="1" x14ac:dyDescent="0.25">
      <c r="A2" s="679" t="s">
        <v>160</v>
      </c>
      <c r="B2" s="682" t="s">
        <v>67</v>
      </c>
      <c r="C2" s="685" t="s">
        <v>68</v>
      </c>
      <c r="D2" s="686"/>
      <c r="E2" s="686"/>
      <c r="F2" s="687"/>
      <c r="G2" s="688" t="s">
        <v>69</v>
      </c>
      <c r="H2" s="691" t="s">
        <v>70</v>
      </c>
      <c r="I2" s="692"/>
      <c r="J2" s="692"/>
      <c r="K2" s="692"/>
      <c r="L2" s="692"/>
      <c r="M2" s="693"/>
      <c r="N2" s="694" t="s">
        <v>260</v>
      </c>
      <c r="O2" s="695"/>
      <c r="P2" s="695"/>
      <c r="Q2" s="695"/>
      <c r="R2" s="695"/>
      <c r="S2" s="695"/>
      <c r="T2" s="695"/>
      <c r="U2" s="695"/>
      <c r="V2" s="695"/>
      <c r="W2" s="695"/>
      <c r="X2" s="696"/>
    </row>
    <row r="3" spans="1:29" s="17" customFormat="1" ht="16.5" thickBot="1" x14ac:dyDescent="0.3">
      <c r="A3" s="680"/>
      <c r="B3" s="683"/>
      <c r="C3" s="700" t="s">
        <v>71</v>
      </c>
      <c r="D3" s="702" t="s">
        <v>72</v>
      </c>
      <c r="E3" s="704" t="s">
        <v>73</v>
      </c>
      <c r="F3" s="705"/>
      <c r="G3" s="689"/>
      <c r="H3" s="720" t="s">
        <v>6</v>
      </c>
      <c r="I3" s="723" t="s">
        <v>74</v>
      </c>
      <c r="J3" s="724"/>
      <c r="K3" s="724"/>
      <c r="L3" s="725"/>
      <c r="M3" s="726" t="s">
        <v>75</v>
      </c>
      <c r="N3" s="697"/>
      <c r="O3" s="698"/>
      <c r="P3" s="698"/>
      <c r="Q3" s="698"/>
      <c r="R3" s="698"/>
      <c r="S3" s="698"/>
      <c r="T3" s="698"/>
      <c r="U3" s="698"/>
      <c r="V3" s="698"/>
      <c r="W3" s="698"/>
      <c r="X3" s="699"/>
    </row>
    <row r="4" spans="1:29" s="17" customFormat="1" ht="16.5" thickBot="1" x14ac:dyDescent="0.3">
      <c r="A4" s="680"/>
      <c r="B4" s="683"/>
      <c r="C4" s="700"/>
      <c r="D4" s="702"/>
      <c r="E4" s="702" t="s">
        <v>76</v>
      </c>
      <c r="F4" s="730" t="s">
        <v>77</v>
      </c>
      <c r="G4" s="689"/>
      <c r="H4" s="721"/>
      <c r="I4" s="732" t="s">
        <v>21</v>
      </c>
      <c r="J4" s="732" t="s">
        <v>25</v>
      </c>
      <c r="K4" s="732" t="s">
        <v>78</v>
      </c>
      <c r="L4" s="732" t="s">
        <v>79</v>
      </c>
      <c r="M4" s="727"/>
      <c r="N4" s="709" t="s">
        <v>80</v>
      </c>
      <c r="O4" s="710"/>
      <c r="P4" s="711"/>
      <c r="Q4" s="709" t="s">
        <v>81</v>
      </c>
      <c r="R4" s="710"/>
      <c r="S4" s="711"/>
      <c r="T4" s="709" t="s">
        <v>82</v>
      </c>
      <c r="U4" s="710"/>
      <c r="V4" s="711"/>
      <c r="W4" s="709" t="s">
        <v>83</v>
      </c>
      <c r="X4" s="711"/>
    </row>
    <row r="5" spans="1:29" s="17" customFormat="1" ht="16.5" thickBot="1" x14ac:dyDescent="0.3">
      <c r="A5" s="680"/>
      <c r="B5" s="683"/>
      <c r="C5" s="700"/>
      <c r="D5" s="702"/>
      <c r="E5" s="702"/>
      <c r="F5" s="730"/>
      <c r="G5" s="689"/>
      <c r="H5" s="721"/>
      <c r="I5" s="733"/>
      <c r="J5" s="733"/>
      <c r="K5" s="733"/>
      <c r="L5" s="733"/>
      <c r="M5" s="727"/>
      <c r="N5" s="72">
        <v>1</v>
      </c>
      <c r="O5" s="73" t="s">
        <v>152</v>
      </c>
      <c r="P5" s="74" t="s">
        <v>153</v>
      </c>
      <c r="Q5" s="72">
        <v>3</v>
      </c>
      <c r="R5" s="73" t="s">
        <v>154</v>
      </c>
      <c r="S5" s="75" t="s">
        <v>155</v>
      </c>
      <c r="T5" s="76">
        <v>5</v>
      </c>
      <c r="U5" s="73" t="s">
        <v>156</v>
      </c>
      <c r="V5" s="75" t="s">
        <v>157</v>
      </c>
      <c r="W5" s="72">
        <v>7</v>
      </c>
      <c r="X5" s="75">
        <v>8</v>
      </c>
    </row>
    <row r="6" spans="1:29" s="17" customFormat="1" ht="16.5" thickBot="1" x14ac:dyDescent="0.3">
      <c r="A6" s="680"/>
      <c r="B6" s="683"/>
      <c r="C6" s="700"/>
      <c r="D6" s="702"/>
      <c r="E6" s="702"/>
      <c r="F6" s="730"/>
      <c r="G6" s="689"/>
      <c r="H6" s="721"/>
      <c r="I6" s="733"/>
      <c r="J6" s="733"/>
      <c r="K6" s="733"/>
      <c r="L6" s="733"/>
      <c r="M6" s="728"/>
      <c r="N6" s="712" t="s">
        <v>261</v>
      </c>
      <c r="O6" s="713"/>
      <c r="P6" s="714"/>
      <c r="Q6" s="714"/>
      <c r="R6" s="714"/>
      <c r="S6" s="714"/>
      <c r="T6" s="714"/>
      <c r="U6" s="714"/>
      <c r="V6" s="714"/>
      <c r="W6" s="714"/>
      <c r="X6" s="715"/>
    </row>
    <row r="7" spans="1:29" s="17" customFormat="1" ht="16.5" thickBot="1" x14ac:dyDescent="0.3">
      <c r="A7" s="681"/>
      <c r="B7" s="684"/>
      <c r="C7" s="701"/>
      <c r="D7" s="703"/>
      <c r="E7" s="703"/>
      <c r="F7" s="731"/>
      <c r="G7" s="690"/>
      <c r="H7" s="722"/>
      <c r="I7" s="734"/>
      <c r="J7" s="734"/>
      <c r="K7" s="734"/>
      <c r="L7" s="734"/>
      <c r="M7" s="729"/>
      <c r="N7" s="72">
        <v>15</v>
      </c>
      <c r="O7" s="73">
        <v>9</v>
      </c>
      <c r="P7" s="75">
        <v>9</v>
      </c>
      <c r="Q7" s="72">
        <v>15</v>
      </c>
      <c r="R7" s="73">
        <v>9</v>
      </c>
      <c r="S7" s="75">
        <v>9</v>
      </c>
      <c r="T7" s="72">
        <v>15</v>
      </c>
      <c r="U7" s="73">
        <v>9</v>
      </c>
      <c r="V7" s="75">
        <v>9</v>
      </c>
      <c r="W7" s="72">
        <v>15</v>
      </c>
      <c r="X7" s="75">
        <v>13</v>
      </c>
    </row>
    <row r="8" spans="1:29" s="17" customFormat="1" ht="16.5" thickBot="1" x14ac:dyDescent="0.3">
      <c r="A8" s="77">
        <v>1</v>
      </c>
      <c r="B8" s="78">
        <v>2</v>
      </c>
      <c r="C8" s="79">
        <v>3</v>
      </c>
      <c r="D8" s="77">
        <v>4</v>
      </c>
      <c r="E8" s="77">
        <v>5</v>
      </c>
      <c r="F8" s="77">
        <v>6</v>
      </c>
      <c r="G8" s="77">
        <v>7</v>
      </c>
      <c r="H8" s="77">
        <v>8</v>
      </c>
      <c r="I8" s="77">
        <v>9</v>
      </c>
      <c r="J8" s="77">
        <v>10</v>
      </c>
      <c r="K8" s="77">
        <v>11</v>
      </c>
      <c r="L8" s="77">
        <v>12</v>
      </c>
      <c r="M8" s="80">
        <v>13</v>
      </c>
      <c r="N8" s="72">
        <v>14</v>
      </c>
      <c r="O8" s="81">
        <v>15</v>
      </c>
      <c r="P8" s="72">
        <v>16</v>
      </c>
      <c r="Q8" s="81">
        <v>17</v>
      </c>
      <c r="R8" s="72">
        <v>18</v>
      </c>
      <c r="S8" s="81">
        <v>19</v>
      </c>
      <c r="T8" s="72">
        <v>20</v>
      </c>
      <c r="U8" s="81">
        <v>21</v>
      </c>
      <c r="V8" s="72">
        <v>22</v>
      </c>
      <c r="W8" s="81">
        <v>23</v>
      </c>
      <c r="X8" s="78">
        <v>24</v>
      </c>
      <c r="Y8" s="51">
        <v>25</v>
      </c>
      <c r="Z8" s="18">
        <v>26</v>
      </c>
      <c r="AA8" s="51">
        <v>27</v>
      </c>
      <c r="AB8" s="18">
        <v>28</v>
      </c>
      <c r="AC8" s="51">
        <v>29</v>
      </c>
    </row>
    <row r="9" spans="1:29" s="17" customFormat="1" ht="16.5" thickBot="1" x14ac:dyDescent="0.3">
      <c r="A9" s="716" t="s">
        <v>84</v>
      </c>
      <c r="B9" s="717"/>
      <c r="C9" s="718"/>
      <c r="D9" s="718"/>
      <c r="E9" s="718"/>
      <c r="F9" s="718"/>
      <c r="G9" s="718"/>
      <c r="H9" s="718"/>
      <c r="I9" s="718"/>
      <c r="J9" s="718"/>
      <c r="K9" s="718"/>
      <c r="L9" s="718"/>
      <c r="M9" s="718"/>
      <c r="N9" s="717"/>
      <c r="O9" s="717"/>
      <c r="P9" s="717"/>
      <c r="Q9" s="717"/>
      <c r="R9" s="717"/>
      <c r="S9" s="717"/>
      <c r="T9" s="717"/>
      <c r="U9" s="717"/>
      <c r="V9" s="717"/>
      <c r="W9" s="717"/>
      <c r="X9" s="719"/>
    </row>
    <row r="10" spans="1:29" s="17" customFormat="1" ht="16.5" thickBot="1" x14ac:dyDescent="0.3">
      <c r="A10" s="735" t="s">
        <v>85</v>
      </c>
      <c r="B10" s="736"/>
      <c r="C10" s="73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736"/>
      <c r="P10" s="736"/>
      <c r="Q10" s="736"/>
      <c r="R10" s="736"/>
      <c r="S10" s="736"/>
      <c r="T10" s="736"/>
      <c r="U10" s="736"/>
      <c r="V10" s="736"/>
      <c r="W10" s="736"/>
      <c r="X10" s="736"/>
    </row>
    <row r="11" spans="1:29" s="19" customFormat="1" x14ac:dyDescent="0.25">
      <c r="A11" s="286" t="s">
        <v>86</v>
      </c>
      <c r="B11" s="82" t="s">
        <v>16</v>
      </c>
      <c r="C11" s="47"/>
      <c r="D11" s="83"/>
      <c r="E11" s="84"/>
      <c r="F11" s="85"/>
      <c r="G11" s="86">
        <f>G12+G13</f>
        <v>7.5</v>
      </c>
      <c r="H11" s="87">
        <f>SUM(H12:H13)</f>
        <v>225</v>
      </c>
      <c r="I11" s="88">
        <f>SUM(I12:I13)</f>
        <v>81</v>
      </c>
      <c r="J11" s="89"/>
      <c r="K11" s="89"/>
      <c r="L11" s="89">
        <f>SUM(L12:L13)</f>
        <v>81</v>
      </c>
      <c r="M11" s="90">
        <f>SUM(M12:M13)</f>
        <v>144</v>
      </c>
      <c r="N11" s="91"/>
      <c r="O11" s="92"/>
      <c r="P11" s="93"/>
      <c r="Q11" s="94"/>
      <c r="R11" s="92"/>
      <c r="S11" s="93"/>
      <c r="T11" s="94"/>
      <c r="U11" s="92"/>
      <c r="V11" s="93"/>
      <c r="W11" s="94"/>
      <c r="X11" s="93"/>
    </row>
    <row r="12" spans="1:29" s="19" customFormat="1" x14ac:dyDescent="0.25">
      <c r="A12" s="95" t="s">
        <v>87</v>
      </c>
      <c r="B12" s="96" t="s">
        <v>16</v>
      </c>
      <c r="C12" s="97"/>
      <c r="D12" s="98">
        <v>1</v>
      </c>
      <c r="E12" s="99"/>
      <c r="F12" s="100"/>
      <c r="G12" s="101">
        <v>4</v>
      </c>
      <c r="H12" s="102">
        <f t="shared" ref="H12:H21" si="0">G12*30</f>
        <v>120</v>
      </c>
      <c r="I12" s="103">
        <f>J12+K12+L12</f>
        <v>45</v>
      </c>
      <c r="J12" s="104"/>
      <c r="K12" s="104"/>
      <c r="L12" s="104">
        <v>45</v>
      </c>
      <c r="M12" s="105">
        <f>H12-I12</f>
        <v>75</v>
      </c>
      <c r="N12" s="106">
        <f>I12/15</f>
        <v>3</v>
      </c>
      <c r="O12" s="107"/>
      <c r="P12" s="108"/>
      <c r="Q12" s="109"/>
      <c r="R12" s="107"/>
      <c r="S12" s="108"/>
      <c r="T12" s="109"/>
      <c r="U12" s="107"/>
      <c r="V12" s="108"/>
      <c r="W12" s="109"/>
      <c r="X12" s="108"/>
    </row>
    <row r="13" spans="1:29" s="19" customFormat="1" x14ac:dyDescent="0.25">
      <c r="A13" s="95" t="s">
        <v>88</v>
      </c>
      <c r="B13" s="96" t="s">
        <v>16</v>
      </c>
      <c r="C13" s="97"/>
      <c r="D13" s="98" t="s">
        <v>120</v>
      </c>
      <c r="E13" s="99"/>
      <c r="F13" s="100"/>
      <c r="G13" s="101">
        <v>3.5</v>
      </c>
      <c r="H13" s="102">
        <f t="shared" si="0"/>
        <v>105</v>
      </c>
      <c r="I13" s="103">
        <f>J13+K13+L13</f>
        <v>36</v>
      </c>
      <c r="J13" s="104"/>
      <c r="K13" s="104"/>
      <c r="L13" s="104">
        <v>36</v>
      </c>
      <c r="M13" s="105">
        <f>H13-I13</f>
        <v>69</v>
      </c>
      <c r="N13" s="106"/>
      <c r="O13" s="107">
        <f>I13/18</f>
        <v>2</v>
      </c>
      <c r="P13" s="108">
        <f>I13/18</f>
        <v>2</v>
      </c>
      <c r="Q13" s="109"/>
      <c r="R13" s="107"/>
      <c r="S13" s="108"/>
      <c r="T13" s="109"/>
      <c r="U13" s="107"/>
      <c r="V13" s="108"/>
      <c r="W13" s="109"/>
      <c r="X13" s="108"/>
    </row>
    <row r="14" spans="1:29" s="19" customFormat="1" x14ac:dyDescent="0.25">
      <c r="A14" s="117" t="s">
        <v>266</v>
      </c>
      <c r="B14" s="118" t="s">
        <v>245</v>
      </c>
      <c r="C14" s="360"/>
      <c r="D14" s="119" t="s">
        <v>159</v>
      </c>
      <c r="E14" s="120"/>
      <c r="F14" s="121"/>
      <c r="G14" s="122">
        <v>2</v>
      </c>
      <c r="H14" s="123">
        <f t="shared" si="0"/>
        <v>60</v>
      </c>
      <c r="I14" s="103">
        <f>J14+K14+L14</f>
        <v>30</v>
      </c>
      <c r="J14" s="124">
        <v>15</v>
      </c>
      <c r="K14" s="124"/>
      <c r="L14" s="124">
        <v>15</v>
      </c>
      <c r="M14" s="125">
        <f t="shared" ref="M14:M21" si="1">H14-I14</f>
        <v>30</v>
      </c>
      <c r="N14" s="138">
        <v>2</v>
      </c>
      <c r="O14" s="107"/>
      <c r="P14" s="108"/>
      <c r="Q14" s="109"/>
      <c r="R14" s="107"/>
      <c r="S14" s="108"/>
      <c r="T14" s="109"/>
      <c r="U14" s="107"/>
      <c r="V14" s="108"/>
      <c r="W14" s="109"/>
      <c r="X14" s="126"/>
    </row>
    <row r="15" spans="1:29" s="19" customFormat="1" x14ac:dyDescent="0.25">
      <c r="A15" s="117" t="s">
        <v>89</v>
      </c>
      <c r="B15" s="118" t="s">
        <v>151</v>
      </c>
      <c r="C15" s="97">
        <v>1</v>
      </c>
      <c r="D15" s="119"/>
      <c r="E15" s="120"/>
      <c r="F15" s="121"/>
      <c r="G15" s="122">
        <v>7</v>
      </c>
      <c r="H15" s="123">
        <f>G15*30</f>
        <v>210</v>
      </c>
      <c r="I15" s="97">
        <f>J15+L15</f>
        <v>75</v>
      </c>
      <c r="J15" s="124">
        <v>45</v>
      </c>
      <c r="K15" s="124"/>
      <c r="L15" s="124">
        <v>30</v>
      </c>
      <c r="M15" s="125">
        <f t="shared" si="1"/>
        <v>135</v>
      </c>
      <c r="N15" s="106">
        <f>I15/15</f>
        <v>5</v>
      </c>
      <c r="O15" s="70"/>
      <c r="P15" s="70"/>
      <c r="Q15" s="127"/>
      <c r="R15" s="107"/>
      <c r="S15" s="108"/>
      <c r="T15" s="109"/>
      <c r="U15" s="107"/>
      <c r="V15" s="108"/>
      <c r="W15" s="109"/>
      <c r="X15" s="126"/>
    </row>
    <row r="16" spans="1:29" s="19" customFormat="1" ht="31.5" x14ac:dyDescent="0.25">
      <c r="A16" s="117" t="s">
        <v>158</v>
      </c>
      <c r="B16" s="118" t="s">
        <v>91</v>
      </c>
      <c r="C16" s="97"/>
      <c r="D16" s="124"/>
      <c r="E16" s="128"/>
      <c r="F16" s="129"/>
      <c r="G16" s="122">
        <f>G17+G18</f>
        <v>7</v>
      </c>
      <c r="H16" s="123">
        <f t="shared" si="0"/>
        <v>210</v>
      </c>
      <c r="I16" s="97">
        <f>I17+I18</f>
        <v>81</v>
      </c>
      <c r="J16" s="124">
        <f>J17+J18</f>
        <v>33</v>
      </c>
      <c r="K16" s="124"/>
      <c r="L16" s="124">
        <f>L17+L18</f>
        <v>48</v>
      </c>
      <c r="M16" s="125">
        <f t="shared" si="1"/>
        <v>129</v>
      </c>
      <c r="N16" s="106"/>
      <c r="O16" s="107"/>
      <c r="P16" s="126"/>
      <c r="Q16" s="109"/>
      <c r="R16" s="107"/>
      <c r="S16" s="108"/>
      <c r="T16" s="109"/>
      <c r="U16" s="107"/>
      <c r="V16" s="108"/>
      <c r="W16" s="109"/>
      <c r="X16" s="108"/>
    </row>
    <row r="17" spans="1:29" s="19" customFormat="1" ht="31.5" x14ac:dyDescent="0.25">
      <c r="A17" s="130" t="s">
        <v>267</v>
      </c>
      <c r="B17" s="131" t="s">
        <v>91</v>
      </c>
      <c r="C17" s="97"/>
      <c r="D17" s="124">
        <v>1</v>
      </c>
      <c r="E17" s="128"/>
      <c r="F17" s="129"/>
      <c r="G17" s="132">
        <v>3.5</v>
      </c>
      <c r="H17" s="102">
        <f t="shared" si="0"/>
        <v>105</v>
      </c>
      <c r="I17" s="103">
        <f>J17+L17</f>
        <v>45</v>
      </c>
      <c r="J17" s="104">
        <v>15</v>
      </c>
      <c r="K17" s="104"/>
      <c r="L17" s="104">
        <v>30</v>
      </c>
      <c r="M17" s="105">
        <f t="shared" si="1"/>
        <v>60</v>
      </c>
      <c r="N17" s="106">
        <v>3</v>
      </c>
      <c r="O17" s="107"/>
      <c r="P17" s="126"/>
      <c r="Q17" s="109"/>
      <c r="R17" s="107"/>
      <c r="S17" s="108"/>
      <c r="T17" s="109"/>
      <c r="U17" s="107"/>
      <c r="V17" s="108"/>
      <c r="W17" s="109"/>
      <c r="X17" s="108"/>
    </row>
    <row r="18" spans="1:29" s="19" customFormat="1" ht="31.5" x14ac:dyDescent="0.25">
      <c r="A18" s="130" t="s">
        <v>268</v>
      </c>
      <c r="B18" s="131" t="s">
        <v>91</v>
      </c>
      <c r="C18" s="97"/>
      <c r="D18" s="124" t="s">
        <v>120</v>
      </c>
      <c r="E18" s="128"/>
      <c r="F18" s="129"/>
      <c r="G18" s="132">
        <v>3.5</v>
      </c>
      <c r="H18" s="102">
        <f t="shared" si="0"/>
        <v>105</v>
      </c>
      <c r="I18" s="103">
        <f>J18+L18</f>
        <v>36</v>
      </c>
      <c r="J18" s="104">
        <v>18</v>
      </c>
      <c r="K18" s="104"/>
      <c r="L18" s="104">
        <v>18</v>
      </c>
      <c r="M18" s="105">
        <f t="shared" si="1"/>
        <v>69</v>
      </c>
      <c r="N18" s="106"/>
      <c r="O18" s="107">
        <v>2</v>
      </c>
      <c r="P18" s="126">
        <v>2</v>
      </c>
      <c r="Q18" s="109"/>
      <c r="R18" s="107"/>
      <c r="S18" s="108"/>
      <c r="T18" s="109"/>
      <c r="U18" s="107"/>
      <c r="V18" s="108"/>
      <c r="W18" s="109"/>
      <c r="X18" s="108"/>
    </row>
    <row r="19" spans="1:29" ht="18" customHeight="1" x14ac:dyDescent="0.25">
      <c r="A19" s="133" t="s">
        <v>90</v>
      </c>
      <c r="B19" s="134" t="s">
        <v>171</v>
      </c>
      <c r="C19" s="135">
        <v>1</v>
      </c>
      <c r="D19" s="124"/>
      <c r="E19" s="124"/>
      <c r="F19" s="125"/>
      <c r="G19" s="136">
        <v>4</v>
      </c>
      <c r="H19" s="123">
        <f t="shared" si="0"/>
        <v>120</v>
      </c>
      <c r="I19" s="97">
        <f t="shared" ref="I19" si="2">J19+K19+L19</f>
        <v>60</v>
      </c>
      <c r="J19" s="124">
        <v>30</v>
      </c>
      <c r="K19" s="124"/>
      <c r="L19" s="124">
        <v>30</v>
      </c>
      <c r="M19" s="125">
        <f t="shared" si="1"/>
        <v>60</v>
      </c>
      <c r="N19" s="106">
        <f>I19/15</f>
        <v>4</v>
      </c>
      <c r="O19" s="107"/>
      <c r="P19" s="108"/>
      <c r="Q19" s="109"/>
      <c r="R19" s="107"/>
      <c r="S19" s="108"/>
      <c r="T19" s="109"/>
      <c r="U19" s="107"/>
      <c r="V19" s="108"/>
      <c r="W19" s="109"/>
      <c r="X19" s="108"/>
    </row>
    <row r="20" spans="1:29" s="19" customFormat="1" x14ac:dyDescent="0.25">
      <c r="A20" s="117" t="s">
        <v>92</v>
      </c>
      <c r="B20" s="118" t="s">
        <v>27</v>
      </c>
      <c r="C20" s="97">
        <v>2</v>
      </c>
      <c r="D20" s="124"/>
      <c r="E20" s="128"/>
      <c r="F20" s="129"/>
      <c r="G20" s="122">
        <v>4</v>
      </c>
      <c r="H20" s="123">
        <f>G20*30</f>
        <v>120</v>
      </c>
      <c r="I20" s="97">
        <f>J20+L20</f>
        <v>54</v>
      </c>
      <c r="J20" s="124">
        <v>18</v>
      </c>
      <c r="K20" s="124"/>
      <c r="L20" s="124">
        <v>36</v>
      </c>
      <c r="M20" s="125">
        <f t="shared" si="1"/>
        <v>66</v>
      </c>
      <c r="N20" s="106"/>
      <c r="O20" s="107">
        <v>3</v>
      </c>
      <c r="P20" s="126">
        <v>3</v>
      </c>
      <c r="Q20" s="109"/>
      <c r="R20" s="107"/>
      <c r="S20" s="108"/>
      <c r="T20" s="109"/>
      <c r="U20" s="107"/>
      <c r="V20" s="108"/>
      <c r="W20" s="109"/>
      <c r="X20" s="108"/>
    </row>
    <row r="21" spans="1:29" s="19" customFormat="1" ht="32.25" thickBot="1" x14ac:dyDescent="0.3">
      <c r="A21" s="117" t="s">
        <v>269</v>
      </c>
      <c r="B21" s="137" t="s">
        <v>29</v>
      </c>
      <c r="C21" s="135"/>
      <c r="D21" s="124" t="s">
        <v>122</v>
      </c>
      <c r="E21" s="128"/>
      <c r="F21" s="125"/>
      <c r="G21" s="122">
        <v>4</v>
      </c>
      <c r="H21" s="123">
        <f t="shared" si="0"/>
        <v>120</v>
      </c>
      <c r="I21" s="97">
        <f>J21+K21+L21</f>
        <v>45</v>
      </c>
      <c r="J21" s="124">
        <v>15</v>
      </c>
      <c r="K21" s="124">
        <v>15</v>
      </c>
      <c r="L21" s="124">
        <v>15</v>
      </c>
      <c r="M21" s="125">
        <f t="shared" si="1"/>
        <v>75</v>
      </c>
      <c r="N21" s="138"/>
      <c r="O21" s="139"/>
      <c r="P21" s="105"/>
      <c r="Q21" s="103"/>
      <c r="R21" s="139"/>
      <c r="S21" s="105"/>
      <c r="T21" s="103">
        <f>I21/15</f>
        <v>3</v>
      </c>
      <c r="U21" s="139"/>
      <c r="V21" s="105"/>
      <c r="W21" s="103"/>
      <c r="X21" s="105"/>
    </row>
    <row r="22" spans="1:29" s="17" customFormat="1" ht="16.5" thickBot="1" x14ac:dyDescent="0.3">
      <c r="A22" s="737" t="s">
        <v>93</v>
      </c>
      <c r="B22" s="738"/>
      <c r="C22" s="284"/>
      <c r="D22" s="34"/>
      <c r="E22" s="283"/>
      <c r="F22" s="283"/>
      <c r="G22" s="71">
        <f>G11+G14+G15+G16+G19+G20+G21</f>
        <v>35.5</v>
      </c>
      <c r="H22" s="71">
        <f>H11+H14+H15+H16+H19+H20+H21</f>
        <v>1065</v>
      </c>
      <c r="I22" s="71">
        <f t="shared" ref="I22:M22" si="3">I11+I14+I15+I16+I19+I20+I21</f>
        <v>426</v>
      </c>
      <c r="J22" s="71">
        <f t="shared" si="3"/>
        <v>156</v>
      </c>
      <c r="K22" s="71">
        <f t="shared" si="3"/>
        <v>15</v>
      </c>
      <c r="L22" s="71">
        <f t="shared" si="3"/>
        <v>255</v>
      </c>
      <c r="M22" s="71">
        <f t="shared" si="3"/>
        <v>639</v>
      </c>
      <c r="N22" s="35">
        <f t="shared" ref="N22:AC22" si="4">SUM(N11:N21)</f>
        <v>17</v>
      </c>
      <c r="O22" s="35">
        <f t="shared" si="4"/>
        <v>7</v>
      </c>
      <c r="P22" s="35">
        <f t="shared" si="4"/>
        <v>7</v>
      </c>
      <c r="Q22" s="35">
        <f t="shared" si="4"/>
        <v>0</v>
      </c>
      <c r="R22" s="35">
        <f t="shared" si="4"/>
        <v>0</v>
      </c>
      <c r="S22" s="35">
        <f t="shared" si="4"/>
        <v>0</v>
      </c>
      <c r="T22" s="35">
        <f t="shared" si="4"/>
        <v>3</v>
      </c>
      <c r="U22" s="35">
        <f t="shared" si="4"/>
        <v>0</v>
      </c>
      <c r="V22" s="35">
        <f t="shared" si="4"/>
        <v>0</v>
      </c>
      <c r="W22" s="35">
        <f t="shared" si="4"/>
        <v>0</v>
      </c>
      <c r="X22" s="35">
        <f t="shared" si="4"/>
        <v>0</v>
      </c>
      <c r="Y22" s="35">
        <f t="shared" si="4"/>
        <v>0</v>
      </c>
      <c r="Z22" s="35">
        <f t="shared" si="4"/>
        <v>0</v>
      </c>
      <c r="AA22" s="35">
        <f t="shared" si="4"/>
        <v>0</v>
      </c>
      <c r="AB22" s="35">
        <f t="shared" si="4"/>
        <v>0</v>
      </c>
      <c r="AC22" s="35">
        <f t="shared" si="4"/>
        <v>0</v>
      </c>
    </row>
    <row r="23" spans="1:29" ht="16.5" customHeight="1" x14ac:dyDescent="0.25">
      <c r="A23" s="739" t="s">
        <v>94</v>
      </c>
      <c r="B23" s="739"/>
      <c r="C23" s="739"/>
      <c r="D23" s="739"/>
      <c r="E23" s="739"/>
      <c r="F23" s="739"/>
      <c r="G23" s="739"/>
      <c r="H23" s="739"/>
      <c r="I23" s="739"/>
      <c r="J23" s="739"/>
      <c r="K23" s="739"/>
      <c r="L23" s="739"/>
      <c r="M23" s="739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</row>
    <row r="24" spans="1:29" x14ac:dyDescent="0.25">
      <c r="A24" s="140" t="s">
        <v>95</v>
      </c>
      <c r="B24" s="141" t="s">
        <v>213</v>
      </c>
      <c r="C24" s="97"/>
      <c r="D24" s="124"/>
      <c r="E24" s="128"/>
      <c r="F24" s="129"/>
      <c r="G24" s="122">
        <f>G25+G27+G26</f>
        <v>14.5</v>
      </c>
      <c r="H24" s="142">
        <f t="shared" ref="H24:M24" si="5">H25+H27+H26</f>
        <v>435</v>
      </c>
      <c r="I24" s="142">
        <f t="shared" si="5"/>
        <v>129</v>
      </c>
      <c r="J24" s="142">
        <f t="shared" si="5"/>
        <v>87</v>
      </c>
      <c r="K24" s="142">
        <f t="shared" si="5"/>
        <v>0</v>
      </c>
      <c r="L24" s="142">
        <f t="shared" si="5"/>
        <v>72</v>
      </c>
      <c r="M24" s="142">
        <f t="shared" si="5"/>
        <v>306</v>
      </c>
      <c r="N24" s="106"/>
      <c r="O24" s="107"/>
      <c r="P24" s="143"/>
      <c r="Q24" s="109"/>
      <c r="R24" s="107"/>
      <c r="S24" s="108"/>
      <c r="T24" s="109"/>
      <c r="U24" s="107"/>
      <c r="V24" s="108"/>
      <c r="W24" s="109"/>
      <c r="X24" s="108"/>
    </row>
    <row r="25" spans="1:29" ht="26.25" customHeight="1" x14ac:dyDescent="0.25">
      <c r="A25" s="50" t="s">
        <v>270</v>
      </c>
      <c r="B25" s="144" t="s">
        <v>213</v>
      </c>
      <c r="C25" s="41"/>
      <c r="D25" s="23" t="s">
        <v>121</v>
      </c>
      <c r="E25" s="23"/>
      <c r="F25" s="42"/>
      <c r="G25" s="145">
        <v>6</v>
      </c>
      <c r="H25" s="102">
        <f>G25*30</f>
        <v>180</v>
      </c>
      <c r="I25" s="103">
        <v>30</v>
      </c>
      <c r="J25" s="104">
        <v>30</v>
      </c>
      <c r="K25" s="104"/>
      <c r="L25" s="104">
        <v>30</v>
      </c>
      <c r="M25" s="105">
        <f>H25-I25</f>
        <v>150</v>
      </c>
      <c r="N25" s="27">
        <v>4</v>
      </c>
      <c r="O25" s="55"/>
      <c r="P25" s="26"/>
      <c r="Q25" s="25"/>
      <c r="R25" s="55"/>
      <c r="S25" s="26"/>
      <c r="T25" s="25"/>
      <c r="U25" s="55"/>
      <c r="V25" s="26"/>
      <c r="W25" s="27"/>
      <c r="X25" s="26"/>
    </row>
    <row r="26" spans="1:29" ht="26.25" customHeight="1" x14ac:dyDescent="0.25">
      <c r="A26" s="50" t="s">
        <v>271</v>
      </c>
      <c r="B26" s="144" t="s">
        <v>213</v>
      </c>
      <c r="C26" s="41"/>
      <c r="D26" s="23" t="s">
        <v>120</v>
      </c>
      <c r="E26" s="24"/>
      <c r="F26" s="42"/>
      <c r="G26" s="145">
        <v>5</v>
      </c>
      <c r="H26" s="102">
        <f>G26*30</f>
        <v>150</v>
      </c>
      <c r="I26" s="103">
        <f>J26+K26+L26</f>
        <v>54</v>
      </c>
      <c r="J26" s="104">
        <v>27</v>
      </c>
      <c r="K26" s="104"/>
      <c r="L26" s="104">
        <v>27</v>
      </c>
      <c r="M26" s="105">
        <f>H26-I26</f>
        <v>96</v>
      </c>
      <c r="N26" s="27"/>
      <c r="O26" s="55">
        <v>3</v>
      </c>
      <c r="P26" s="26">
        <v>3</v>
      </c>
      <c r="Q26" s="25"/>
      <c r="R26" s="55"/>
      <c r="S26" s="26"/>
      <c r="T26" s="25"/>
      <c r="U26" s="55"/>
      <c r="V26" s="26"/>
      <c r="W26" s="27"/>
      <c r="X26" s="26"/>
    </row>
    <row r="27" spans="1:29" x14ac:dyDescent="0.25">
      <c r="A27" s="50" t="s">
        <v>272</v>
      </c>
      <c r="B27" s="144" t="s">
        <v>213</v>
      </c>
      <c r="C27" s="41">
        <v>3</v>
      </c>
      <c r="D27" s="146"/>
      <c r="E27" s="147"/>
      <c r="F27" s="42"/>
      <c r="G27" s="145">
        <v>3.5</v>
      </c>
      <c r="H27" s="102">
        <f>G27*30</f>
        <v>105</v>
      </c>
      <c r="I27" s="103">
        <f>J27+L27</f>
        <v>45</v>
      </c>
      <c r="J27" s="104">
        <v>30</v>
      </c>
      <c r="K27" s="104"/>
      <c r="L27" s="104">
        <v>15</v>
      </c>
      <c r="M27" s="105">
        <f>H27-I27</f>
        <v>60</v>
      </c>
      <c r="N27" s="27"/>
      <c r="O27" s="55"/>
      <c r="P27" s="26"/>
      <c r="Q27" s="25">
        <v>3</v>
      </c>
      <c r="R27" s="55"/>
      <c r="S27" s="148"/>
      <c r="T27" s="25"/>
      <c r="U27" s="55"/>
      <c r="V27" s="26"/>
      <c r="W27" s="27"/>
      <c r="X27" s="26"/>
    </row>
    <row r="28" spans="1:29" x14ac:dyDescent="0.25">
      <c r="A28" s="140" t="s">
        <v>273</v>
      </c>
      <c r="B28" s="141" t="s">
        <v>214</v>
      </c>
      <c r="C28" s="97"/>
      <c r="D28" s="124"/>
      <c r="E28" s="128"/>
      <c r="F28" s="129"/>
      <c r="G28" s="122">
        <f t="shared" ref="G28:M28" si="6">G29+G30</f>
        <v>8</v>
      </c>
      <c r="H28" s="149">
        <f t="shared" si="6"/>
        <v>240</v>
      </c>
      <c r="I28" s="150">
        <f t="shared" si="6"/>
        <v>99</v>
      </c>
      <c r="J28" s="285">
        <f t="shared" si="6"/>
        <v>57</v>
      </c>
      <c r="K28" s="285">
        <f t="shared" si="6"/>
        <v>0</v>
      </c>
      <c r="L28" s="285">
        <f t="shared" si="6"/>
        <v>42</v>
      </c>
      <c r="M28" s="151">
        <f t="shared" si="6"/>
        <v>141</v>
      </c>
      <c r="N28" s="106"/>
      <c r="O28" s="107"/>
      <c r="P28" s="143"/>
      <c r="Q28" s="109"/>
      <c r="R28" s="107"/>
      <c r="S28" s="108"/>
      <c r="T28" s="109"/>
      <c r="U28" s="107"/>
      <c r="V28" s="108"/>
      <c r="W28" s="109"/>
      <c r="X28" s="108"/>
    </row>
    <row r="29" spans="1:29" ht="22.5" customHeight="1" x14ac:dyDescent="0.25">
      <c r="A29" s="50" t="s">
        <v>274</v>
      </c>
      <c r="B29" s="152" t="s">
        <v>214</v>
      </c>
      <c r="C29" s="41"/>
      <c r="D29" s="23" t="s">
        <v>121</v>
      </c>
      <c r="E29" s="23"/>
      <c r="F29" s="42"/>
      <c r="G29" s="145">
        <v>3.5</v>
      </c>
      <c r="H29" s="102">
        <f>G29*30</f>
        <v>105</v>
      </c>
      <c r="I29" s="103">
        <f>J29+K29+L29</f>
        <v>45</v>
      </c>
      <c r="J29" s="104">
        <v>30</v>
      </c>
      <c r="K29" s="104"/>
      <c r="L29" s="104">
        <v>15</v>
      </c>
      <c r="M29" s="105">
        <f>H29-I29</f>
        <v>60</v>
      </c>
      <c r="N29" s="27">
        <v>3</v>
      </c>
      <c r="O29" s="55"/>
      <c r="P29" s="26"/>
      <c r="Q29" s="25"/>
      <c r="R29" s="55"/>
      <c r="S29" s="26"/>
      <c r="T29" s="25"/>
      <c r="U29" s="55"/>
      <c r="V29" s="26"/>
      <c r="W29" s="27"/>
      <c r="X29" s="26"/>
    </row>
    <row r="30" spans="1:29" x14ac:dyDescent="0.25">
      <c r="A30" s="50" t="s">
        <v>275</v>
      </c>
      <c r="B30" s="152" t="s">
        <v>214</v>
      </c>
      <c r="C30" s="41">
        <v>2</v>
      </c>
      <c r="D30" s="146"/>
      <c r="E30" s="147"/>
      <c r="F30" s="42"/>
      <c r="G30" s="145">
        <v>4.5</v>
      </c>
      <c r="H30" s="102">
        <f>G30*30</f>
        <v>135</v>
      </c>
      <c r="I30" s="103">
        <f>J30+L30</f>
        <v>54</v>
      </c>
      <c r="J30" s="104">
        <v>27</v>
      </c>
      <c r="K30" s="104"/>
      <c r="L30" s="104">
        <v>27</v>
      </c>
      <c r="M30" s="105">
        <f>H30-I30</f>
        <v>81</v>
      </c>
      <c r="N30" s="27"/>
      <c r="O30" s="55">
        <v>3</v>
      </c>
      <c r="P30" s="26">
        <v>3</v>
      </c>
      <c r="Q30" s="25"/>
      <c r="R30" s="55"/>
      <c r="S30" s="148"/>
      <c r="T30" s="25"/>
      <c r="U30" s="55"/>
      <c r="V30" s="26"/>
      <c r="W30" s="27"/>
      <c r="X30" s="26"/>
    </row>
    <row r="31" spans="1:29" x14ac:dyDescent="0.25">
      <c r="A31" s="140" t="s">
        <v>110</v>
      </c>
      <c r="B31" s="141" t="s">
        <v>166</v>
      </c>
      <c r="C31" s="97"/>
      <c r="D31" s="124"/>
      <c r="E31" s="128"/>
      <c r="F31" s="129"/>
      <c r="G31" s="122">
        <f>G32+G35+G33+G34</f>
        <v>23.5</v>
      </c>
      <c r="H31" s="142">
        <f t="shared" ref="H31:L31" si="7">H32+H35+H33+H34</f>
        <v>705</v>
      </c>
      <c r="I31" s="142">
        <f t="shared" si="7"/>
        <v>267</v>
      </c>
      <c r="J31" s="142">
        <f t="shared" si="7"/>
        <v>141</v>
      </c>
      <c r="K31" s="142">
        <f t="shared" si="7"/>
        <v>0</v>
      </c>
      <c r="L31" s="142">
        <f t="shared" si="7"/>
        <v>126</v>
      </c>
      <c r="M31" s="142">
        <f>M32+M35+M33+M34</f>
        <v>438</v>
      </c>
      <c r="N31" s="106"/>
      <c r="O31" s="107"/>
      <c r="P31" s="143"/>
      <c r="Q31" s="109"/>
      <c r="R31" s="107"/>
      <c r="S31" s="108"/>
      <c r="T31" s="109"/>
      <c r="U31" s="107"/>
      <c r="V31" s="108"/>
      <c r="W31" s="109"/>
      <c r="X31" s="108"/>
    </row>
    <row r="32" spans="1:29" ht="26.25" customHeight="1" x14ac:dyDescent="0.25">
      <c r="A32" s="50" t="s">
        <v>276</v>
      </c>
      <c r="B32" s="144" t="s">
        <v>167</v>
      </c>
      <c r="C32" s="41">
        <v>2</v>
      </c>
      <c r="D32" s="23"/>
      <c r="E32" s="23"/>
      <c r="F32" s="42"/>
      <c r="G32" s="145">
        <v>5</v>
      </c>
      <c r="H32" s="102">
        <f>G32*30</f>
        <v>150</v>
      </c>
      <c r="I32" s="103">
        <f t="shared" ref="I32:I36" si="8">J32+K32+L32</f>
        <v>54</v>
      </c>
      <c r="J32" s="104">
        <v>27</v>
      </c>
      <c r="K32" s="104"/>
      <c r="L32" s="104">
        <v>27</v>
      </c>
      <c r="M32" s="105">
        <f>H32-I32</f>
        <v>96</v>
      </c>
      <c r="N32" s="27"/>
      <c r="O32" s="55">
        <v>3</v>
      </c>
      <c r="P32" s="26">
        <v>3</v>
      </c>
      <c r="Q32" s="25"/>
      <c r="R32" s="55"/>
      <c r="S32" s="26"/>
      <c r="T32" s="25"/>
      <c r="U32" s="55"/>
      <c r="V32" s="26"/>
      <c r="W32" s="27"/>
      <c r="X32" s="26"/>
    </row>
    <row r="33" spans="1:24" ht="26.25" customHeight="1" x14ac:dyDescent="0.25">
      <c r="A33" s="50" t="s">
        <v>277</v>
      </c>
      <c r="B33" s="144" t="s">
        <v>167</v>
      </c>
      <c r="C33" s="41"/>
      <c r="D33" s="23" t="s">
        <v>147</v>
      </c>
      <c r="E33" s="24"/>
      <c r="F33" s="42"/>
      <c r="G33" s="145">
        <v>8</v>
      </c>
      <c r="H33" s="102">
        <f>G33*30</f>
        <v>240</v>
      </c>
      <c r="I33" s="103">
        <f t="shared" si="8"/>
        <v>105</v>
      </c>
      <c r="J33" s="104">
        <v>60</v>
      </c>
      <c r="K33" s="104"/>
      <c r="L33" s="104">
        <v>45</v>
      </c>
      <c r="M33" s="105">
        <f>H33-I33</f>
        <v>135</v>
      </c>
      <c r="N33" s="27"/>
      <c r="O33" s="55"/>
      <c r="P33" s="26"/>
      <c r="Q33" s="25">
        <v>7</v>
      </c>
      <c r="R33" s="55"/>
      <c r="S33" s="26"/>
      <c r="T33" s="25"/>
      <c r="U33" s="55"/>
      <c r="V33" s="26"/>
      <c r="W33" s="27"/>
      <c r="X33" s="26"/>
    </row>
    <row r="34" spans="1:24" ht="26.25" customHeight="1" x14ac:dyDescent="0.25">
      <c r="A34" s="50" t="s">
        <v>278</v>
      </c>
      <c r="B34" s="144" t="s">
        <v>167</v>
      </c>
      <c r="C34" s="41">
        <v>4</v>
      </c>
      <c r="D34" s="23"/>
      <c r="E34" s="24"/>
      <c r="F34" s="42"/>
      <c r="G34" s="145">
        <v>9</v>
      </c>
      <c r="H34" s="102">
        <f>G34*30</f>
        <v>270</v>
      </c>
      <c r="I34" s="103">
        <f t="shared" si="8"/>
        <v>108</v>
      </c>
      <c r="J34" s="104">
        <v>54</v>
      </c>
      <c r="K34" s="104"/>
      <c r="L34" s="104">
        <v>54</v>
      </c>
      <c r="M34" s="105">
        <f>H34-I34</f>
        <v>162</v>
      </c>
      <c r="N34" s="27"/>
      <c r="O34" s="55"/>
      <c r="P34" s="26"/>
      <c r="Q34" s="25"/>
      <c r="R34" s="55">
        <v>6</v>
      </c>
      <c r="S34" s="26">
        <v>6</v>
      </c>
      <c r="T34" s="25"/>
      <c r="U34" s="55"/>
      <c r="V34" s="26"/>
      <c r="W34" s="27"/>
      <c r="X34" s="26"/>
    </row>
    <row r="35" spans="1:24" x14ac:dyDescent="0.25">
      <c r="A35" s="50" t="s">
        <v>279</v>
      </c>
      <c r="B35" s="144" t="s">
        <v>173</v>
      </c>
      <c r="C35" s="41"/>
      <c r="D35" s="146"/>
      <c r="E35" s="147"/>
      <c r="F35" s="42" t="s">
        <v>119</v>
      </c>
      <c r="G35" s="145">
        <v>1.5</v>
      </c>
      <c r="H35" s="102">
        <f>G35*30</f>
        <v>45</v>
      </c>
      <c r="I35" s="103">
        <f t="shared" si="8"/>
        <v>0</v>
      </c>
      <c r="J35" s="104"/>
      <c r="K35" s="104"/>
      <c r="L35" s="104"/>
      <c r="M35" s="105">
        <f>H35-I35</f>
        <v>45</v>
      </c>
      <c r="N35" s="27"/>
      <c r="O35" s="55"/>
      <c r="P35" s="26"/>
      <c r="Q35" s="25"/>
      <c r="R35" s="55" t="s">
        <v>303</v>
      </c>
      <c r="S35" s="55"/>
      <c r="T35" s="25"/>
      <c r="U35" s="55"/>
      <c r="V35" s="26"/>
      <c r="W35" s="27"/>
      <c r="X35" s="26"/>
    </row>
    <row r="36" spans="1:24" ht="18" customHeight="1" thickBot="1" x14ac:dyDescent="0.3">
      <c r="A36" s="133" t="s">
        <v>111</v>
      </c>
      <c r="B36" s="134" t="s">
        <v>206</v>
      </c>
      <c r="C36" s="135">
        <v>3</v>
      </c>
      <c r="D36" s="124"/>
      <c r="E36" s="124"/>
      <c r="F36" s="125"/>
      <c r="G36" s="136">
        <v>4</v>
      </c>
      <c r="H36" s="123">
        <f t="shared" ref="H36" si="9">G36*30</f>
        <v>120</v>
      </c>
      <c r="I36" s="97">
        <f t="shared" si="8"/>
        <v>45</v>
      </c>
      <c r="J36" s="124">
        <v>30</v>
      </c>
      <c r="K36" s="124"/>
      <c r="L36" s="124">
        <v>15</v>
      </c>
      <c r="M36" s="125">
        <f t="shared" ref="M36" si="10">H36-I36</f>
        <v>75</v>
      </c>
      <c r="N36" s="106"/>
      <c r="O36" s="107"/>
      <c r="P36" s="108"/>
      <c r="Q36" s="109">
        <v>3</v>
      </c>
      <c r="R36" s="107"/>
      <c r="S36" s="108"/>
      <c r="T36" s="109"/>
      <c r="U36" s="107"/>
      <c r="V36" s="108"/>
      <c r="W36" s="109"/>
      <c r="X36" s="108"/>
    </row>
    <row r="37" spans="1:24" ht="16.5" customHeight="1" x14ac:dyDescent="0.25">
      <c r="A37" s="49" t="s">
        <v>112</v>
      </c>
      <c r="B37" s="153" t="s">
        <v>205</v>
      </c>
      <c r="C37" s="39"/>
      <c r="D37" s="36" t="s">
        <v>147</v>
      </c>
      <c r="E37" s="36"/>
      <c r="F37" s="40"/>
      <c r="G37" s="48">
        <v>3.5</v>
      </c>
      <c r="H37" s="43">
        <f>G37*30</f>
        <v>105</v>
      </c>
      <c r="I37" s="45">
        <f>J37+K37+L37</f>
        <v>45</v>
      </c>
      <c r="J37" s="37">
        <v>15</v>
      </c>
      <c r="K37" s="37">
        <v>30</v>
      </c>
      <c r="L37" s="37"/>
      <c r="M37" s="52">
        <f>H37-I37</f>
        <v>60</v>
      </c>
      <c r="N37" s="44"/>
      <c r="O37" s="54"/>
      <c r="P37" s="38"/>
      <c r="Q37" s="53">
        <v>3</v>
      </c>
      <c r="R37" s="56"/>
      <c r="S37" s="38"/>
      <c r="T37" s="47"/>
      <c r="U37" s="57"/>
      <c r="V37" s="38"/>
      <c r="W37" s="46"/>
      <c r="X37" s="38"/>
    </row>
    <row r="38" spans="1:24" x14ac:dyDescent="0.25">
      <c r="A38" s="140" t="s">
        <v>113</v>
      </c>
      <c r="B38" s="154" t="s">
        <v>215</v>
      </c>
      <c r="C38" s="97"/>
      <c r="D38" s="124"/>
      <c r="E38" s="128"/>
      <c r="F38" s="129"/>
      <c r="G38" s="122">
        <f t="shared" ref="G38:M38" si="11">G39+G40</f>
        <v>15</v>
      </c>
      <c r="H38" s="149">
        <f t="shared" si="11"/>
        <v>450</v>
      </c>
      <c r="I38" s="150">
        <f t="shared" si="11"/>
        <v>180</v>
      </c>
      <c r="J38" s="285">
        <f t="shared" si="11"/>
        <v>99</v>
      </c>
      <c r="K38" s="285">
        <f t="shared" si="11"/>
        <v>0</v>
      </c>
      <c r="L38" s="285">
        <f t="shared" si="11"/>
        <v>81</v>
      </c>
      <c r="M38" s="151">
        <f t="shared" si="11"/>
        <v>270</v>
      </c>
      <c r="N38" s="106"/>
      <c r="O38" s="107"/>
      <c r="P38" s="143"/>
      <c r="Q38" s="109"/>
      <c r="R38" s="107"/>
      <c r="S38" s="108"/>
      <c r="T38" s="109"/>
      <c r="U38" s="107"/>
      <c r="V38" s="108"/>
      <c r="W38" s="109"/>
      <c r="X38" s="108"/>
    </row>
    <row r="39" spans="1:24" ht="23.25" customHeight="1" x14ac:dyDescent="0.25">
      <c r="A39" s="50" t="s">
        <v>280</v>
      </c>
      <c r="B39" s="144" t="s">
        <v>215</v>
      </c>
      <c r="C39" s="41"/>
      <c r="D39" s="23" t="s">
        <v>147</v>
      </c>
      <c r="E39" s="23"/>
      <c r="F39" s="42"/>
      <c r="G39" s="145">
        <v>7</v>
      </c>
      <c r="H39" s="102">
        <f>G39*30</f>
        <v>210</v>
      </c>
      <c r="I39" s="103">
        <f>J39+K39+L39</f>
        <v>90</v>
      </c>
      <c r="J39" s="104">
        <v>45</v>
      </c>
      <c r="K39" s="104"/>
      <c r="L39" s="104">
        <v>45</v>
      </c>
      <c r="M39" s="105">
        <f>H39-I39</f>
        <v>120</v>
      </c>
      <c r="N39" s="27"/>
      <c r="O39" s="55"/>
      <c r="P39" s="26"/>
      <c r="Q39" s="25">
        <v>6</v>
      </c>
      <c r="R39" s="55"/>
      <c r="S39" s="26"/>
      <c r="T39" s="25"/>
      <c r="U39" s="55"/>
      <c r="V39" s="26"/>
      <c r="W39" s="27"/>
      <c r="X39" s="26"/>
    </row>
    <row r="40" spans="1:24" x14ac:dyDescent="0.25">
      <c r="A40" s="50" t="s">
        <v>281</v>
      </c>
      <c r="B40" s="144" t="s">
        <v>215</v>
      </c>
      <c r="C40" s="41">
        <v>4</v>
      </c>
      <c r="D40" s="146"/>
      <c r="E40" s="147"/>
      <c r="F40" s="42"/>
      <c r="G40" s="145">
        <v>8</v>
      </c>
      <c r="H40" s="102">
        <f>G40*30</f>
        <v>240</v>
      </c>
      <c r="I40" s="103">
        <f>J40+L40</f>
        <v>90</v>
      </c>
      <c r="J40" s="104">
        <v>54</v>
      </c>
      <c r="K40" s="104"/>
      <c r="L40" s="104">
        <v>36</v>
      </c>
      <c r="M40" s="105">
        <f>H40-I40</f>
        <v>150</v>
      </c>
      <c r="N40" s="27"/>
      <c r="O40" s="55"/>
      <c r="P40" s="26"/>
      <c r="Q40" s="25"/>
      <c r="R40" s="55">
        <v>5</v>
      </c>
      <c r="S40" s="55">
        <v>5</v>
      </c>
      <c r="T40" s="25"/>
      <c r="U40" s="55"/>
      <c r="V40" s="26"/>
      <c r="W40" s="27"/>
      <c r="X40" s="26"/>
    </row>
    <row r="41" spans="1:24" ht="18" customHeight="1" x14ac:dyDescent="0.25">
      <c r="A41" s="133" t="s">
        <v>114</v>
      </c>
      <c r="B41" s="134" t="s">
        <v>197</v>
      </c>
      <c r="C41" s="135">
        <v>5</v>
      </c>
      <c r="D41" s="124"/>
      <c r="E41" s="124"/>
      <c r="F41" s="125"/>
      <c r="G41" s="136">
        <v>5</v>
      </c>
      <c r="H41" s="123">
        <f t="shared" ref="H41" si="12">G41*30</f>
        <v>150</v>
      </c>
      <c r="I41" s="97">
        <f t="shared" ref="I41" si="13">J41+K41+L41</f>
        <v>60</v>
      </c>
      <c r="J41" s="124">
        <v>30</v>
      </c>
      <c r="K41" s="124"/>
      <c r="L41" s="124">
        <v>30</v>
      </c>
      <c r="M41" s="125">
        <f t="shared" ref="M41" si="14">H41-I41</f>
        <v>90</v>
      </c>
      <c r="N41" s="106"/>
      <c r="O41" s="107"/>
      <c r="P41" s="108"/>
      <c r="Q41" s="109"/>
      <c r="R41" s="107"/>
      <c r="S41" s="108"/>
      <c r="T41" s="109">
        <v>4</v>
      </c>
      <c r="U41" s="107"/>
      <c r="V41" s="108"/>
      <c r="W41" s="109"/>
      <c r="X41" s="108"/>
    </row>
    <row r="42" spans="1:24" ht="31.5" x14ac:dyDescent="0.25">
      <c r="A42" s="140" t="s">
        <v>115</v>
      </c>
      <c r="B42" s="141" t="s">
        <v>169</v>
      </c>
      <c r="C42" s="97"/>
      <c r="D42" s="124"/>
      <c r="E42" s="128"/>
      <c r="F42" s="129"/>
      <c r="G42" s="122">
        <f>G43+G44</f>
        <v>11</v>
      </c>
      <c r="H42" s="142">
        <f t="shared" ref="H42:M42" si="15">H43+H44</f>
        <v>330</v>
      </c>
      <c r="I42" s="142">
        <f t="shared" si="15"/>
        <v>147</v>
      </c>
      <c r="J42" s="142">
        <f t="shared" si="15"/>
        <v>66</v>
      </c>
      <c r="K42" s="142">
        <f t="shared" si="15"/>
        <v>0</v>
      </c>
      <c r="L42" s="142">
        <f t="shared" si="15"/>
        <v>81</v>
      </c>
      <c r="M42" s="142">
        <f t="shared" si="15"/>
        <v>183</v>
      </c>
      <c r="N42" s="138"/>
      <c r="O42" s="139"/>
      <c r="P42" s="155"/>
      <c r="Q42" s="103"/>
      <c r="R42" s="139"/>
      <c r="S42" s="105"/>
      <c r="T42" s="103"/>
      <c r="U42" s="139"/>
      <c r="V42" s="105"/>
      <c r="W42" s="103"/>
      <c r="X42" s="105"/>
    </row>
    <row r="43" spans="1:24" ht="31.5" x14ac:dyDescent="0.25">
      <c r="A43" s="140" t="s">
        <v>138</v>
      </c>
      <c r="B43" s="152" t="s">
        <v>169</v>
      </c>
      <c r="C43" s="103"/>
      <c r="D43" s="104" t="s">
        <v>122</v>
      </c>
      <c r="E43" s="128"/>
      <c r="F43" s="129"/>
      <c r="G43" s="132">
        <v>6</v>
      </c>
      <c r="H43" s="102">
        <f>G43*30</f>
        <v>180</v>
      </c>
      <c r="I43" s="103">
        <f>J43+K43+L43</f>
        <v>75</v>
      </c>
      <c r="J43" s="104">
        <v>30</v>
      </c>
      <c r="K43" s="104"/>
      <c r="L43" s="104">
        <v>45</v>
      </c>
      <c r="M43" s="105">
        <f>H43-I43</f>
        <v>105</v>
      </c>
      <c r="N43" s="138"/>
      <c r="O43" s="139"/>
      <c r="P43" s="155"/>
      <c r="Q43" s="103"/>
      <c r="R43" s="139"/>
      <c r="S43" s="105"/>
      <c r="T43" s="103">
        <v>5</v>
      </c>
      <c r="U43" s="139"/>
      <c r="V43" s="105"/>
      <c r="W43" s="103"/>
      <c r="X43" s="105"/>
    </row>
    <row r="44" spans="1:24" ht="31.5" x14ac:dyDescent="0.25">
      <c r="A44" s="140" t="s">
        <v>139</v>
      </c>
      <c r="B44" s="152" t="s">
        <v>169</v>
      </c>
      <c r="C44" s="103">
        <v>6</v>
      </c>
      <c r="D44" s="104"/>
      <c r="E44" s="128"/>
      <c r="F44" s="129"/>
      <c r="G44" s="132">
        <v>5</v>
      </c>
      <c r="H44" s="102">
        <f>G44*30</f>
        <v>150</v>
      </c>
      <c r="I44" s="103">
        <f>J44+K44+L44</f>
        <v>72</v>
      </c>
      <c r="J44" s="104">
        <v>36</v>
      </c>
      <c r="K44" s="104"/>
      <c r="L44" s="104">
        <v>36</v>
      </c>
      <c r="M44" s="105">
        <f>H44-I44</f>
        <v>78</v>
      </c>
      <c r="N44" s="138"/>
      <c r="O44" s="139"/>
      <c r="P44" s="155"/>
      <c r="Q44" s="103"/>
      <c r="R44" s="139"/>
      <c r="S44" s="105"/>
      <c r="T44" s="103"/>
      <c r="U44" s="139">
        <v>4</v>
      </c>
      <c r="V44" s="105">
        <v>4</v>
      </c>
      <c r="W44" s="103"/>
      <c r="X44" s="105"/>
    </row>
    <row r="45" spans="1:24" x14ac:dyDescent="0.25">
      <c r="A45" s="140" t="s">
        <v>282</v>
      </c>
      <c r="B45" s="156" t="s">
        <v>195</v>
      </c>
      <c r="C45" s="135">
        <v>5</v>
      </c>
      <c r="D45" s="124"/>
      <c r="E45" s="128"/>
      <c r="F45" s="125"/>
      <c r="G45" s="122">
        <v>6</v>
      </c>
      <c r="H45" s="157">
        <f>G45*30</f>
        <v>180</v>
      </c>
      <c r="I45" s="97">
        <f>J45+L45</f>
        <v>90</v>
      </c>
      <c r="J45" s="124">
        <v>45</v>
      </c>
      <c r="K45" s="124"/>
      <c r="L45" s="124">
        <v>45</v>
      </c>
      <c r="M45" s="125">
        <f>H45-I45</f>
        <v>90</v>
      </c>
      <c r="N45" s="138"/>
      <c r="O45" s="139"/>
      <c r="P45" s="105"/>
      <c r="Q45" s="103"/>
      <c r="R45" s="139"/>
      <c r="S45" s="158"/>
      <c r="T45" s="159">
        <v>6</v>
      </c>
      <c r="U45" s="104"/>
      <c r="V45" s="105"/>
      <c r="W45" s="103"/>
      <c r="X45" s="134"/>
    </row>
    <row r="46" spans="1:24" x14ac:dyDescent="0.25">
      <c r="A46" s="140" t="s">
        <v>116</v>
      </c>
      <c r="B46" s="134" t="s">
        <v>164</v>
      </c>
      <c r="C46" s="135">
        <v>5</v>
      </c>
      <c r="D46" s="124"/>
      <c r="E46" s="128"/>
      <c r="F46" s="125"/>
      <c r="G46" s="122">
        <v>5</v>
      </c>
      <c r="H46" s="123">
        <f>G46*30</f>
        <v>150</v>
      </c>
      <c r="I46" s="97">
        <f>J46+K46+L46</f>
        <v>75</v>
      </c>
      <c r="J46" s="124">
        <v>45</v>
      </c>
      <c r="K46" s="124"/>
      <c r="L46" s="124">
        <v>30</v>
      </c>
      <c r="M46" s="125">
        <f>H46-I46</f>
        <v>75</v>
      </c>
      <c r="N46" s="138"/>
      <c r="O46" s="139"/>
      <c r="P46" s="105"/>
      <c r="Q46" s="103"/>
      <c r="R46" s="139"/>
      <c r="S46" s="105"/>
      <c r="T46" s="103">
        <v>5</v>
      </c>
      <c r="U46" s="139"/>
      <c r="V46" s="105"/>
      <c r="W46" s="103"/>
      <c r="X46" s="105"/>
    </row>
    <row r="47" spans="1:24" x14ac:dyDescent="0.25">
      <c r="A47" s="140" t="s">
        <v>283</v>
      </c>
      <c r="B47" s="134" t="s">
        <v>172</v>
      </c>
      <c r="C47" s="135">
        <v>6</v>
      </c>
      <c r="D47" s="124"/>
      <c r="E47" s="128"/>
      <c r="F47" s="125"/>
      <c r="G47" s="122">
        <v>5.5</v>
      </c>
      <c r="H47" s="123">
        <f>G47*30</f>
        <v>165</v>
      </c>
      <c r="I47" s="97">
        <f>J47+K47+L47</f>
        <v>72</v>
      </c>
      <c r="J47" s="124">
        <v>36</v>
      </c>
      <c r="K47" s="124">
        <v>36</v>
      </c>
      <c r="L47" s="124"/>
      <c r="M47" s="125">
        <f>H47-I47</f>
        <v>93</v>
      </c>
      <c r="N47" s="138"/>
      <c r="O47" s="139"/>
      <c r="P47" s="105"/>
      <c r="Q47" s="103"/>
      <c r="R47" s="139"/>
      <c r="S47" s="105"/>
      <c r="T47" s="103"/>
      <c r="U47" s="139">
        <v>4</v>
      </c>
      <c r="V47" s="105">
        <v>4</v>
      </c>
      <c r="W47" s="103"/>
      <c r="X47" s="105"/>
    </row>
    <row r="48" spans="1:24" x14ac:dyDescent="0.25">
      <c r="A48" s="140" t="s">
        <v>284</v>
      </c>
      <c r="B48" s="134" t="s">
        <v>188</v>
      </c>
      <c r="C48" s="97"/>
      <c r="D48" s="124"/>
      <c r="E48" s="128"/>
      <c r="F48" s="129"/>
      <c r="G48" s="122">
        <f>G49+G50</f>
        <v>6</v>
      </c>
      <c r="H48" s="142">
        <f t="shared" ref="H48:M48" si="16">H49+H50</f>
        <v>180</v>
      </c>
      <c r="I48" s="142">
        <f t="shared" si="16"/>
        <v>60</v>
      </c>
      <c r="J48" s="142">
        <f t="shared" si="16"/>
        <v>30</v>
      </c>
      <c r="K48" s="142">
        <f t="shared" si="16"/>
        <v>0</v>
      </c>
      <c r="L48" s="142">
        <f t="shared" si="16"/>
        <v>30</v>
      </c>
      <c r="M48" s="142">
        <f t="shared" si="16"/>
        <v>120</v>
      </c>
      <c r="N48" s="138"/>
      <c r="O48" s="139"/>
      <c r="P48" s="155"/>
      <c r="Q48" s="103"/>
      <c r="R48" s="139"/>
      <c r="S48" s="105"/>
      <c r="T48" s="103"/>
      <c r="U48" s="139"/>
      <c r="V48" s="105"/>
      <c r="W48" s="103"/>
      <c r="X48" s="105"/>
    </row>
    <row r="49" spans="1:29" x14ac:dyDescent="0.25">
      <c r="A49" s="140" t="s">
        <v>285</v>
      </c>
      <c r="B49" s="160" t="s">
        <v>188</v>
      </c>
      <c r="C49" s="135"/>
      <c r="D49" s="124" t="s">
        <v>123</v>
      </c>
      <c r="E49" s="128"/>
      <c r="F49" s="125"/>
      <c r="G49" s="132">
        <v>4.5</v>
      </c>
      <c r="H49" s="102">
        <f>G49*30</f>
        <v>135</v>
      </c>
      <c r="I49" s="103">
        <f>J49+K49+L49</f>
        <v>60</v>
      </c>
      <c r="J49" s="104">
        <v>30</v>
      </c>
      <c r="K49" s="104"/>
      <c r="L49" s="104">
        <v>30</v>
      </c>
      <c r="M49" s="105">
        <f>H49-I49</f>
        <v>75</v>
      </c>
      <c r="N49" s="138"/>
      <c r="O49" s="139"/>
      <c r="P49" s="105"/>
      <c r="Q49" s="103"/>
      <c r="R49" s="139"/>
      <c r="S49" s="105"/>
      <c r="T49" s="103"/>
      <c r="U49" s="139"/>
      <c r="V49" s="105"/>
      <c r="W49" s="103">
        <v>4</v>
      </c>
      <c r="X49" s="105"/>
    </row>
    <row r="50" spans="1:29" ht="31.5" x14ac:dyDescent="0.25">
      <c r="A50" s="140" t="s">
        <v>286</v>
      </c>
      <c r="B50" s="160" t="s">
        <v>187</v>
      </c>
      <c r="C50" s="103"/>
      <c r="D50" s="104"/>
      <c r="E50" s="128"/>
      <c r="F50" s="151" t="s">
        <v>123</v>
      </c>
      <c r="G50" s="132">
        <v>1.5</v>
      </c>
      <c r="H50" s="102">
        <f>G50*30</f>
        <v>45</v>
      </c>
      <c r="I50" s="103">
        <f>J50+K50+L50</f>
        <v>0</v>
      </c>
      <c r="J50" s="104"/>
      <c r="K50" s="104"/>
      <c r="L50" s="104"/>
      <c r="M50" s="105">
        <f>H50-I50</f>
        <v>45</v>
      </c>
      <c r="N50" s="138"/>
      <c r="O50" s="139"/>
      <c r="P50" s="155"/>
      <c r="Q50" s="103"/>
      <c r="R50" s="139"/>
      <c r="S50" s="105"/>
      <c r="T50" s="103"/>
      <c r="U50" s="139"/>
      <c r="V50" s="105"/>
      <c r="W50" s="103" t="s">
        <v>303</v>
      </c>
      <c r="X50" s="105"/>
    </row>
    <row r="51" spans="1:29" x14ac:dyDescent="0.25">
      <c r="A51" s="140" t="s">
        <v>287</v>
      </c>
      <c r="B51" s="141" t="s">
        <v>186</v>
      </c>
      <c r="C51" s="97"/>
      <c r="D51" s="124"/>
      <c r="E51" s="128"/>
      <c r="F51" s="129"/>
      <c r="G51" s="122">
        <f>G52+G53</f>
        <v>6.5</v>
      </c>
      <c r="H51" s="142">
        <f t="shared" ref="H51:M51" si="17">H52+H53</f>
        <v>195</v>
      </c>
      <c r="I51" s="142">
        <f t="shared" si="17"/>
        <v>60</v>
      </c>
      <c r="J51" s="142">
        <f t="shared" si="17"/>
        <v>30</v>
      </c>
      <c r="K51" s="142">
        <f t="shared" si="17"/>
        <v>0</v>
      </c>
      <c r="L51" s="142">
        <f t="shared" si="17"/>
        <v>30</v>
      </c>
      <c r="M51" s="142">
        <f t="shared" si="17"/>
        <v>135</v>
      </c>
      <c r="N51" s="138"/>
      <c r="O51" s="139"/>
      <c r="P51" s="155"/>
      <c r="Q51" s="103"/>
      <c r="R51" s="139"/>
      <c r="S51" s="105"/>
      <c r="T51" s="103"/>
      <c r="U51" s="139"/>
      <c r="V51" s="105"/>
      <c r="W51" s="103"/>
      <c r="X51" s="105"/>
    </row>
    <row r="52" spans="1:29" x14ac:dyDescent="0.25">
      <c r="A52" s="140" t="s">
        <v>288</v>
      </c>
      <c r="B52" s="160" t="s">
        <v>186</v>
      </c>
      <c r="C52" s="161">
        <v>7</v>
      </c>
      <c r="D52" s="104"/>
      <c r="E52" s="158"/>
      <c r="F52" s="105"/>
      <c r="G52" s="132">
        <v>5</v>
      </c>
      <c r="H52" s="102">
        <f>G52*30</f>
        <v>150</v>
      </c>
      <c r="I52" s="103">
        <f>J52+K52+L52</f>
        <v>60</v>
      </c>
      <c r="J52" s="104">
        <v>30</v>
      </c>
      <c r="K52" s="104"/>
      <c r="L52" s="104">
        <v>30</v>
      </c>
      <c r="M52" s="105">
        <f>H52-I52</f>
        <v>90</v>
      </c>
      <c r="N52" s="138"/>
      <c r="O52" s="139"/>
      <c r="P52" s="105"/>
      <c r="Q52" s="103"/>
      <c r="R52" s="139"/>
      <c r="S52" s="105"/>
      <c r="T52" s="103"/>
      <c r="U52" s="139"/>
      <c r="V52" s="105"/>
      <c r="W52" s="103">
        <v>4</v>
      </c>
      <c r="X52" s="105"/>
    </row>
    <row r="53" spans="1:29" ht="31.5" x14ac:dyDescent="0.25">
      <c r="A53" s="140" t="s">
        <v>289</v>
      </c>
      <c r="B53" s="152" t="s">
        <v>179</v>
      </c>
      <c r="C53" s="103"/>
      <c r="D53" s="104"/>
      <c r="E53" s="158"/>
      <c r="F53" s="162" t="s">
        <v>117</v>
      </c>
      <c r="G53" s="163">
        <v>1.5</v>
      </c>
      <c r="H53" s="102">
        <f>G53*30</f>
        <v>45</v>
      </c>
      <c r="I53" s="103">
        <f>J53+K53+L53</f>
        <v>0</v>
      </c>
      <c r="J53" s="104"/>
      <c r="K53" s="104"/>
      <c r="L53" s="104"/>
      <c r="M53" s="105">
        <f>H53-I53</f>
        <v>45</v>
      </c>
      <c r="N53" s="138"/>
      <c r="O53" s="139"/>
      <c r="P53" s="155"/>
      <c r="Q53" s="103"/>
      <c r="R53" s="139"/>
      <c r="S53" s="105"/>
      <c r="T53" s="103"/>
      <c r="U53" s="139"/>
      <c r="V53" s="105"/>
      <c r="W53" s="103"/>
      <c r="X53" s="105" t="s">
        <v>303</v>
      </c>
    </row>
    <row r="54" spans="1:29" ht="16.5" thickBot="1" x14ac:dyDescent="0.3">
      <c r="A54" s="140" t="s">
        <v>290</v>
      </c>
      <c r="B54" s="156" t="s">
        <v>180</v>
      </c>
      <c r="C54" s="135"/>
      <c r="D54" s="124" t="s">
        <v>117</v>
      </c>
      <c r="E54" s="128"/>
      <c r="F54" s="125"/>
      <c r="G54" s="122">
        <v>4.5</v>
      </c>
      <c r="H54" s="157">
        <f>G54*30</f>
        <v>135</v>
      </c>
      <c r="I54" s="97">
        <f>J54+L54</f>
        <v>48</v>
      </c>
      <c r="J54" s="124">
        <v>16</v>
      </c>
      <c r="K54" s="124"/>
      <c r="L54" s="124">
        <v>32</v>
      </c>
      <c r="M54" s="125">
        <f>H54-I54</f>
        <v>87</v>
      </c>
      <c r="N54" s="138"/>
      <c r="O54" s="139"/>
      <c r="P54" s="105"/>
      <c r="Q54" s="103"/>
      <c r="R54" s="139"/>
      <c r="S54" s="158"/>
      <c r="T54" s="164"/>
      <c r="U54" s="104"/>
      <c r="V54" s="105"/>
      <c r="W54" s="103"/>
      <c r="X54" s="165">
        <v>3</v>
      </c>
    </row>
    <row r="55" spans="1:29" ht="16.5" thickBot="1" x14ac:dyDescent="0.3">
      <c r="A55" s="737" t="s">
        <v>125</v>
      </c>
      <c r="B55" s="741"/>
      <c r="C55" s="741"/>
      <c r="D55" s="741"/>
      <c r="E55" s="741"/>
      <c r="F55" s="738"/>
      <c r="G55" s="166">
        <f>G24+G28+G31+G36+G37+G38+G41+G42+G45+G46+G47+G48+G51+G54</f>
        <v>118</v>
      </c>
      <c r="H55" s="167">
        <f t="shared" ref="H55:M55" si="18">H24+H28+H31+H36+H37+H38+H41+H42+H45+H46+H47+H48+H51+H54</f>
        <v>3540</v>
      </c>
      <c r="I55" s="167">
        <f t="shared" si="18"/>
        <v>1377</v>
      </c>
      <c r="J55" s="167">
        <f t="shared" si="18"/>
        <v>727</v>
      </c>
      <c r="K55" s="167">
        <f t="shared" si="18"/>
        <v>66</v>
      </c>
      <c r="L55" s="167">
        <f t="shared" si="18"/>
        <v>614</v>
      </c>
      <c r="M55" s="167">
        <f t="shared" si="18"/>
        <v>2163</v>
      </c>
      <c r="N55" s="167">
        <f>SUM(N24:N54)</f>
        <v>7</v>
      </c>
      <c r="O55" s="167">
        <f t="shared" ref="O55:Q55" si="19">SUM(O24:O54)</f>
        <v>9</v>
      </c>
      <c r="P55" s="167">
        <f t="shared" si="19"/>
        <v>9</v>
      </c>
      <c r="Q55" s="167">
        <f t="shared" si="19"/>
        <v>22</v>
      </c>
      <c r="R55" s="167">
        <f>SUM(R24:R54)</f>
        <v>11</v>
      </c>
      <c r="S55" s="167">
        <f t="shared" ref="S55:W55" si="20">SUM(S24:S54)</f>
        <v>11</v>
      </c>
      <c r="T55" s="167">
        <f t="shared" si="20"/>
        <v>20</v>
      </c>
      <c r="U55" s="167">
        <f t="shared" si="20"/>
        <v>8</v>
      </c>
      <c r="V55" s="167">
        <f t="shared" si="20"/>
        <v>8</v>
      </c>
      <c r="W55" s="167">
        <f t="shared" si="20"/>
        <v>8</v>
      </c>
      <c r="X55" s="167">
        <v>3</v>
      </c>
      <c r="Y55" s="21">
        <f t="shared" ref="Y55:AC55" si="21">SUM(Y37:Y54)</f>
        <v>0</v>
      </c>
      <c r="Z55" s="21">
        <f t="shared" si="21"/>
        <v>0</v>
      </c>
      <c r="AA55" s="21">
        <f t="shared" si="21"/>
        <v>0</v>
      </c>
      <c r="AB55" s="21">
        <f t="shared" si="21"/>
        <v>0</v>
      </c>
      <c r="AC55" s="21">
        <f t="shared" si="21"/>
        <v>0</v>
      </c>
    </row>
    <row r="56" spans="1:29" ht="16.5" thickBot="1" x14ac:dyDescent="0.3">
      <c r="A56" s="742" t="s">
        <v>126</v>
      </c>
      <c r="B56" s="743"/>
      <c r="C56" s="743"/>
      <c r="D56" s="743"/>
      <c r="E56" s="743"/>
      <c r="F56" s="743"/>
      <c r="G56" s="743"/>
      <c r="H56" s="743"/>
      <c r="I56" s="707"/>
      <c r="J56" s="707"/>
      <c r="K56" s="707"/>
      <c r="L56" s="707"/>
      <c r="M56" s="707"/>
      <c r="N56" s="743"/>
      <c r="O56" s="743"/>
      <c r="P56" s="743"/>
      <c r="Q56" s="743"/>
      <c r="R56" s="743"/>
      <c r="S56" s="743"/>
      <c r="T56" s="743"/>
      <c r="U56" s="743"/>
      <c r="V56" s="743"/>
      <c r="W56" s="743"/>
      <c r="X56" s="744"/>
    </row>
    <row r="57" spans="1:29" s="17" customFormat="1" ht="20.25" customHeight="1" x14ac:dyDescent="0.25">
      <c r="A57" s="286" t="s">
        <v>100</v>
      </c>
      <c r="B57" s="168" t="s">
        <v>162</v>
      </c>
      <c r="C57" s="168"/>
      <c r="D57" s="169" t="s">
        <v>120</v>
      </c>
      <c r="E57" s="168"/>
      <c r="F57" s="168"/>
      <c r="G57" s="169">
        <v>4.5</v>
      </c>
      <c r="H57" s="170">
        <f>G57*30</f>
        <v>135</v>
      </c>
      <c r="I57" s="47"/>
      <c r="J57" s="171"/>
      <c r="K57" s="171"/>
      <c r="L57" s="171"/>
      <c r="M57" s="38">
        <f>H57-I57</f>
        <v>135</v>
      </c>
      <c r="N57" s="172"/>
      <c r="O57" s="359"/>
      <c r="P57" s="173"/>
      <c r="Q57" s="174"/>
      <c r="R57" s="175"/>
      <c r="S57" s="173"/>
      <c r="T57" s="174"/>
      <c r="U57" s="175"/>
      <c r="V57" s="173"/>
      <c r="W57" s="174"/>
      <c r="X57" s="173"/>
    </row>
    <row r="58" spans="1:29" s="17" customFormat="1" x14ac:dyDescent="0.25">
      <c r="A58" s="117" t="s">
        <v>101</v>
      </c>
      <c r="B58" s="168" t="s">
        <v>202</v>
      </c>
      <c r="C58" s="176"/>
      <c r="D58" s="177" t="s">
        <v>119</v>
      </c>
      <c r="E58" s="178"/>
      <c r="F58" s="179"/>
      <c r="G58" s="180">
        <v>4.5</v>
      </c>
      <c r="H58" s="170">
        <f>G58*30</f>
        <v>135</v>
      </c>
      <c r="I58" s="97"/>
      <c r="J58" s="124"/>
      <c r="K58" s="124"/>
      <c r="L58" s="124"/>
      <c r="M58" s="125">
        <f>H58-I58</f>
        <v>135</v>
      </c>
      <c r="N58" s="181"/>
      <c r="O58" s="182"/>
      <c r="P58" s="183"/>
      <c r="Q58" s="184"/>
      <c r="R58" s="185"/>
      <c r="S58" s="183"/>
      <c r="T58" s="184"/>
      <c r="U58" s="182"/>
      <c r="V58" s="183"/>
      <c r="W58" s="184"/>
      <c r="X58" s="183"/>
    </row>
    <row r="59" spans="1:29" s="17" customFormat="1" x14ac:dyDescent="0.25">
      <c r="A59" s="117" t="s">
        <v>102</v>
      </c>
      <c r="B59" s="186" t="s">
        <v>193</v>
      </c>
      <c r="C59" s="11"/>
      <c r="D59" s="187" t="s">
        <v>118</v>
      </c>
      <c r="E59" s="12"/>
      <c r="F59" s="188"/>
      <c r="G59" s="189">
        <v>4.5</v>
      </c>
      <c r="H59" s="170">
        <f>G59*30</f>
        <v>135</v>
      </c>
      <c r="I59" s="97"/>
      <c r="J59" s="124"/>
      <c r="K59" s="124"/>
      <c r="L59" s="124"/>
      <c r="M59" s="125">
        <f>H59-I59</f>
        <v>135</v>
      </c>
      <c r="N59" s="181"/>
      <c r="O59" s="182"/>
      <c r="P59" s="183"/>
      <c r="Q59" s="184"/>
      <c r="R59" s="182"/>
      <c r="S59" s="183"/>
      <c r="T59" s="184"/>
      <c r="U59" s="185"/>
      <c r="V59" s="183"/>
      <c r="W59" s="184"/>
      <c r="X59" s="183"/>
    </row>
    <row r="60" spans="1:29" s="17" customFormat="1" ht="16.5" thickBot="1" x14ac:dyDescent="0.3">
      <c r="A60" s="190" t="s">
        <v>148</v>
      </c>
      <c r="B60" s="191" t="s">
        <v>181</v>
      </c>
      <c r="C60" s="192"/>
      <c r="D60" s="193" t="s">
        <v>117</v>
      </c>
      <c r="E60" s="194"/>
      <c r="F60" s="195"/>
      <c r="G60" s="196">
        <v>6</v>
      </c>
      <c r="H60" s="197">
        <f>G60*30</f>
        <v>180</v>
      </c>
      <c r="I60" s="198"/>
      <c r="J60" s="199"/>
      <c r="K60" s="199"/>
      <c r="L60" s="199"/>
      <c r="M60" s="200">
        <f>H60-I60</f>
        <v>180</v>
      </c>
      <c r="N60" s="201"/>
      <c r="O60" s="202"/>
      <c r="P60" s="203"/>
      <c r="Q60" s="204"/>
      <c r="R60" s="202"/>
      <c r="S60" s="203"/>
      <c r="T60" s="204"/>
      <c r="U60" s="202"/>
      <c r="V60" s="203"/>
      <c r="W60" s="204"/>
      <c r="X60" s="203"/>
    </row>
    <row r="61" spans="1:29" s="17" customFormat="1" ht="16.5" thickBot="1" x14ac:dyDescent="0.3">
      <c r="A61" s="706" t="s">
        <v>127</v>
      </c>
      <c r="B61" s="707"/>
      <c r="C61" s="707"/>
      <c r="D61" s="707"/>
      <c r="E61" s="707"/>
      <c r="F61" s="708"/>
      <c r="G61" s="205">
        <f>SUM(G57:G60)</f>
        <v>19.5</v>
      </c>
      <c r="H61" s="206">
        <f>SUM(H57:H60)</f>
        <v>585</v>
      </c>
      <c r="I61" s="207">
        <f t="shared" ref="I61:X61" si="22">SUM(I57:I60)</f>
        <v>0</v>
      </c>
      <c r="J61" s="207">
        <f t="shared" si="22"/>
        <v>0</v>
      </c>
      <c r="K61" s="207">
        <f t="shared" si="22"/>
        <v>0</v>
      </c>
      <c r="L61" s="207">
        <f t="shared" si="22"/>
        <v>0</v>
      </c>
      <c r="M61" s="207">
        <f t="shared" si="22"/>
        <v>585</v>
      </c>
      <c r="N61" s="206">
        <f t="shared" si="22"/>
        <v>0</v>
      </c>
      <c r="O61" s="206">
        <f t="shared" si="22"/>
        <v>0</v>
      </c>
      <c r="P61" s="206">
        <f t="shared" si="22"/>
        <v>0</v>
      </c>
      <c r="Q61" s="206">
        <f t="shared" si="22"/>
        <v>0</v>
      </c>
      <c r="R61" s="206">
        <f t="shared" si="22"/>
        <v>0</v>
      </c>
      <c r="S61" s="206">
        <f t="shared" si="22"/>
        <v>0</v>
      </c>
      <c r="T61" s="206">
        <f t="shared" si="22"/>
        <v>0</v>
      </c>
      <c r="U61" s="206">
        <f t="shared" si="22"/>
        <v>0</v>
      </c>
      <c r="V61" s="206">
        <f t="shared" si="22"/>
        <v>0</v>
      </c>
      <c r="W61" s="206">
        <f t="shared" si="22"/>
        <v>0</v>
      </c>
      <c r="X61" s="206">
        <f t="shared" si="22"/>
        <v>0</v>
      </c>
    </row>
    <row r="62" spans="1:29" x14ac:dyDescent="0.25">
      <c r="A62" s="706" t="s">
        <v>255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8"/>
    </row>
    <row r="63" spans="1:29" s="17" customFormat="1" ht="32.25" thickBot="1" x14ac:dyDescent="0.3">
      <c r="A63" s="208" t="s">
        <v>103</v>
      </c>
      <c r="B63" s="209" t="s">
        <v>262</v>
      </c>
      <c r="C63" s="210">
        <v>8</v>
      </c>
      <c r="D63" s="211"/>
      <c r="E63" s="211"/>
      <c r="F63" s="212"/>
      <c r="G63" s="213">
        <v>3</v>
      </c>
      <c r="H63" s="214">
        <f>G63*30</f>
        <v>90</v>
      </c>
      <c r="I63" s="215">
        <f>J63+K63+L63</f>
        <v>0</v>
      </c>
      <c r="J63" s="216"/>
      <c r="K63" s="216"/>
      <c r="L63" s="216"/>
      <c r="M63" s="217">
        <f>H63-I63</f>
        <v>90</v>
      </c>
      <c r="N63" s="218"/>
      <c r="O63" s="219"/>
      <c r="P63" s="220"/>
      <c r="Q63" s="221"/>
      <c r="R63" s="219"/>
      <c r="S63" s="220"/>
      <c r="T63" s="221"/>
      <c r="U63" s="219"/>
      <c r="V63" s="220"/>
      <c r="W63" s="221"/>
      <c r="X63" s="222"/>
    </row>
    <row r="64" spans="1:29" s="17" customFormat="1" ht="16.5" thickBot="1" x14ac:dyDescent="0.3">
      <c r="A64" s="746" t="s">
        <v>128</v>
      </c>
      <c r="B64" s="747"/>
      <c r="C64" s="747"/>
      <c r="D64" s="747"/>
      <c r="E64" s="747"/>
      <c r="F64" s="748"/>
      <c r="G64" s="223">
        <f>SUM(G63:G63)</f>
        <v>3</v>
      </c>
      <c r="H64" s="224">
        <f t="shared" ref="H64:X64" si="23">SUM(H63:H63)</f>
        <v>90</v>
      </c>
      <c r="I64" s="224">
        <f t="shared" si="23"/>
        <v>0</v>
      </c>
      <c r="J64" s="224">
        <f t="shared" si="23"/>
        <v>0</v>
      </c>
      <c r="K64" s="224">
        <f t="shared" si="23"/>
        <v>0</v>
      </c>
      <c r="L64" s="224">
        <f t="shared" si="23"/>
        <v>0</v>
      </c>
      <c r="M64" s="224">
        <f t="shared" si="23"/>
        <v>90</v>
      </c>
      <c r="N64" s="224">
        <f t="shared" si="23"/>
        <v>0</v>
      </c>
      <c r="O64" s="224">
        <f t="shared" si="23"/>
        <v>0</v>
      </c>
      <c r="P64" s="224">
        <f t="shared" si="23"/>
        <v>0</v>
      </c>
      <c r="Q64" s="224">
        <f t="shared" si="23"/>
        <v>0</v>
      </c>
      <c r="R64" s="224">
        <f t="shared" si="23"/>
        <v>0</v>
      </c>
      <c r="S64" s="224">
        <f t="shared" si="23"/>
        <v>0</v>
      </c>
      <c r="T64" s="224">
        <f t="shared" si="23"/>
        <v>0</v>
      </c>
      <c r="U64" s="224">
        <f t="shared" si="23"/>
        <v>0</v>
      </c>
      <c r="V64" s="224">
        <f t="shared" si="23"/>
        <v>0</v>
      </c>
      <c r="W64" s="224">
        <f t="shared" si="23"/>
        <v>0</v>
      </c>
      <c r="X64" s="224">
        <f t="shared" si="23"/>
        <v>0</v>
      </c>
    </row>
    <row r="65" spans="1:29" ht="16.5" thickBot="1" x14ac:dyDescent="0.3">
      <c r="A65" s="749" t="s">
        <v>129</v>
      </c>
      <c r="B65" s="750"/>
      <c r="C65" s="750"/>
      <c r="D65" s="750"/>
      <c r="E65" s="750"/>
      <c r="F65" s="750"/>
      <c r="G65" s="225">
        <f>G64+G61+G55+G22</f>
        <v>176</v>
      </c>
      <c r="H65" s="226">
        <f>H64+H61+H55+H22</f>
        <v>5280</v>
      </c>
      <c r="I65" s="226">
        <f t="shared" ref="I65:X65" si="24">I64+I61+I55+I22</f>
        <v>1803</v>
      </c>
      <c r="J65" s="226">
        <f t="shared" si="24"/>
        <v>883</v>
      </c>
      <c r="K65" s="226">
        <f t="shared" si="24"/>
        <v>81</v>
      </c>
      <c r="L65" s="226">
        <f t="shared" si="24"/>
        <v>869</v>
      </c>
      <c r="M65" s="226">
        <f t="shared" si="24"/>
        <v>3477</v>
      </c>
      <c r="N65" s="226">
        <f t="shared" si="24"/>
        <v>24</v>
      </c>
      <c r="O65" s="226">
        <f t="shared" si="24"/>
        <v>16</v>
      </c>
      <c r="P65" s="226">
        <f t="shared" si="24"/>
        <v>16</v>
      </c>
      <c r="Q65" s="226">
        <f t="shared" si="24"/>
        <v>22</v>
      </c>
      <c r="R65" s="226">
        <f t="shared" si="24"/>
        <v>11</v>
      </c>
      <c r="S65" s="226">
        <f t="shared" si="24"/>
        <v>11</v>
      </c>
      <c r="T65" s="226">
        <f t="shared" si="24"/>
        <v>23</v>
      </c>
      <c r="U65" s="226">
        <f t="shared" si="24"/>
        <v>8</v>
      </c>
      <c r="V65" s="226">
        <f t="shared" si="24"/>
        <v>8</v>
      </c>
      <c r="W65" s="226">
        <f t="shared" si="24"/>
        <v>8</v>
      </c>
      <c r="X65" s="226">
        <f t="shared" si="24"/>
        <v>3</v>
      </c>
      <c r="Y65" s="17">
        <f>30*G65</f>
        <v>5280</v>
      </c>
    </row>
    <row r="66" spans="1:29" x14ac:dyDescent="0.25">
      <c r="A66" s="751" t="s">
        <v>96</v>
      </c>
      <c r="B66" s="752"/>
      <c r="C66" s="752"/>
      <c r="D66" s="752"/>
      <c r="E66" s="752"/>
      <c r="F66" s="752"/>
      <c r="G66" s="752"/>
      <c r="H66" s="752"/>
      <c r="I66" s="752"/>
      <c r="J66" s="752"/>
      <c r="K66" s="752"/>
      <c r="L66" s="752"/>
      <c r="M66" s="752"/>
      <c r="N66" s="752"/>
      <c r="O66" s="752"/>
      <c r="P66" s="752"/>
      <c r="Q66" s="752"/>
      <c r="R66" s="752"/>
      <c r="S66" s="752"/>
      <c r="T66" s="752"/>
      <c r="U66" s="752"/>
      <c r="V66" s="752"/>
      <c r="W66" s="752"/>
      <c r="X66" s="753"/>
    </row>
    <row r="67" spans="1:29" ht="16.5" thickBot="1" x14ac:dyDescent="0.3">
      <c r="A67" s="754" t="s">
        <v>97</v>
      </c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6"/>
    </row>
    <row r="68" spans="1:29" x14ac:dyDescent="0.25">
      <c r="A68" s="356" t="s">
        <v>291</v>
      </c>
      <c r="B68" s="227" t="s">
        <v>217</v>
      </c>
      <c r="C68" s="228">
        <v>3</v>
      </c>
      <c r="D68" s="229"/>
      <c r="E68" s="229"/>
      <c r="F68" s="230"/>
      <c r="G68" s="231">
        <v>4</v>
      </c>
      <c r="H68" s="231">
        <f t="shared" ref="H68:H76" si="25">G68*30</f>
        <v>120</v>
      </c>
      <c r="I68" s="232">
        <f>J68+L68</f>
        <v>45</v>
      </c>
      <c r="J68" s="233">
        <v>30</v>
      </c>
      <c r="K68" s="233"/>
      <c r="L68" s="233">
        <v>15</v>
      </c>
      <c r="M68" s="234">
        <f>H68-I68</f>
        <v>75</v>
      </c>
      <c r="N68" s="228"/>
      <c r="O68" s="235"/>
      <c r="P68" s="236"/>
      <c r="Q68" s="228">
        <v>3</v>
      </c>
      <c r="R68" s="235"/>
      <c r="S68" s="236"/>
      <c r="T68" s="228"/>
      <c r="U68" s="235"/>
      <c r="V68" s="236"/>
      <c r="W68" s="228"/>
      <c r="X68" s="236"/>
    </row>
    <row r="69" spans="1:29" x14ac:dyDescent="0.25">
      <c r="A69" s="357"/>
      <c r="B69" s="227" t="s">
        <v>216</v>
      </c>
      <c r="C69" s="228"/>
      <c r="D69" s="229"/>
      <c r="E69" s="229"/>
      <c r="F69" s="230"/>
      <c r="G69" s="231">
        <v>4</v>
      </c>
      <c r="H69" s="231">
        <f t="shared" si="25"/>
        <v>120</v>
      </c>
      <c r="I69" s="232">
        <f>J69+L69</f>
        <v>45</v>
      </c>
      <c r="J69" s="233">
        <v>30</v>
      </c>
      <c r="K69" s="233"/>
      <c r="L69" s="233">
        <v>15</v>
      </c>
      <c r="M69" s="234">
        <f>H69-I69</f>
        <v>75</v>
      </c>
      <c r="N69" s="228"/>
      <c r="O69" s="235"/>
      <c r="P69" s="236"/>
      <c r="Q69" s="228">
        <v>3</v>
      </c>
      <c r="R69" s="235"/>
      <c r="S69" s="236"/>
      <c r="T69" s="228"/>
      <c r="U69" s="235"/>
      <c r="V69" s="236"/>
      <c r="W69" s="228"/>
      <c r="X69" s="236"/>
    </row>
    <row r="70" spans="1:29" x14ac:dyDescent="0.25">
      <c r="A70" s="358"/>
      <c r="B70" s="227" t="s">
        <v>259</v>
      </c>
      <c r="C70" s="228"/>
      <c r="D70" s="229"/>
      <c r="E70" s="229"/>
      <c r="F70" s="230"/>
      <c r="G70" s="231">
        <v>4</v>
      </c>
      <c r="H70" s="231">
        <f t="shared" si="25"/>
        <v>120</v>
      </c>
      <c r="I70" s="238"/>
      <c r="J70" s="239"/>
      <c r="K70" s="239"/>
      <c r="L70" s="239"/>
      <c r="M70" s="240"/>
      <c r="N70" s="241"/>
      <c r="O70" s="242"/>
      <c r="P70" s="230"/>
      <c r="Q70" s="228"/>
      <c r="R70" s="235"/>
      <c r="S70" s="236"/>
      <c r="T70" s="228"/>
      <c r="U70" s="235"/>
      <c r="V70" s="236"/>
      <c r="W70" s="228"/>
      <c r="X70" s="236"/>
    </row>
    <row r="71" spans="1:29" x14ac:dyDescent="0.25">
      <c r="A71" s="356" t="s">
        <v>292</v>
      </c>
      <c r="B71" s="227" t="s">
        <v>150</v>
      </c>
      <c r="C71" s="228"/>
      <c r="D71" s="229">
        <v>4</v>
      </c>
      <c r="E71" s="229"/>
      <c r="F71" s="230"/>
      <c r="G71" s="231">
        <v>3.5</v>
      </c>
      <c r="H71" s="231">
        <f t="shared" si="25"/>
        <v>105</v>
      </c>
      <c r="I71" s="232">
        <f>J71+K71+L71</f>
        <v>36</v>
      </c>
      <c r="J71" s="233">
        <v>18</v>
      </c>
      <c r="K71" s="233"/>
      <c r="L71" s="233">
        <v>18</v>
      </c>
      <c r="M71" s="234">
        <f>H71-I71</f>
        <v>69</v>
      </c>
      <c r="N71" s="228"/>
      <c r="O71" s="235"/>
      <c r="P71" s="236"/>
      <c r="Q71" s="228"/>
      <c r="R71" s="235">
        <v>2</v>
      </c>
      <c r="S71" s="236">
        <v>2</v>
      </c>
      <c r="T71" s="228"/>
      <c r="U71" s="235"/>
      <c r="V71" s="236"/>
      <c r="W71" s="228"/>
      <c r="X71" s="236"/>
    </row>
    <row r="72" spans="1:29" x14ac:dyDescent="0.25">
      <c r="A72" s="357"/>
      <c r="B72" s="227" t="s">
        <v>220</v>
      </c>
      <c r="C72" s="228"/>
      <c r="D72" s="229"/>
      <c r="E72" s="229"/>
      <c r="F72" s="230"/>
      <c r="G72" s="231">
        <v>3.5</v>
      </c>
      <c r="H72" s="231">
        <f t="shared" si="25"/>
        <v>105</v>
      </c>
      <c r="I72" s="232">
        <f>J72+K72+L72</f>
        <v>36</v>
      </c>
      <c r="J72" s="233">
        <v>18</v>
      </c>
      <c r="K72" s="233"/>
      <c r="L72" s="233">
        <v>18</v>
      </c>
      <c r="M72" s="234">
        <f>H72-I72</f>
        <v>69</v>
      </c>
      <c r="N72" s="228"/>
      <c r="O72" s="235"/>
      <c r="P72" s="236"/>
      <c r="Q72" s="228"/>
      <c r="R72" s="235">
        <v>2</v>
      </c>
      <c r="S72" s="236">
        <v>2</v>
      </c>
      <c r="T72" s="228"/>
      <c r="U72" s="235"/>
      <c r="V72" s="236"/>
      <c r="W72" s="228"/>
      <c r="X72" s="236"/>
    </row>
    <row r="73" spans="1:29" x14ac:dyDescent="0.25">
      <c r="A73" s="358"/>
      <c r="B73" s="227" t="s">
        <v>259</v>
      </c>
      <c r="C73" s="228"/>
      <c r="D73" s="229"/>
      <c r="E73" s="229"/>
      <c r="F73" s="230"/>
      <c r="G73" s="231">
        <v>3.5</v>
      </c>
      <c r="H73" s="231">
        <f t="shared" si="25"/>
        <v>105</v>
      </c>
      <c r="I73" s="238"/>
      <c r="J73" s="239"/>
      <c r="K73" s="239"/>
      <c r="L73" s="239"/>
      <c r="M73" s="240"/>
      <c r="N73" s="241"/>
      <c r="O73" s="242"/>
      <c r="P73" s="230"/>
      <c r="Q73" s="228"/>
      <c r="R73" s="235"/>
      <c r="S73" s="236"/>
      <c r="T73" s="228"/>
      <c r="U73" s="235"/>
      <c r="V73" s="236"/>
      <c r="W73" s="228"/>
      <c r="X73" s="236"/>
    </row>
    <row r="74" spans="1:29" x14ac:dyDescent="0.25">
      <c r="A74" s="356" t="s">
        <v>99</v>
      </c>
      <c r="B74" s="227" t="s">
        <v>240</v>
      </c>
      <c r="C74" s="228"/>
      <c r="D74" s="229" t="s">
        <v>117</v>
      </c>
      <c r="E74" s="229"/>
      <c r="F74" s="230"/>
      <c r="G74" s="231">
        <v>5</v>
      </c>
      <c r="H74" s="231">
        <f t="shared" si="25"/>
        <v>150</v>
      </c>
      <c r="I74" s="232">
        <f>J74+K74+L74</f>
        <v>48</v>
      </c>
      <c r="J74" s="233"/>
      <c r="K74" s="233"/>
      <c r="L74" s="233">
        <v>48</v>
      </c>
      <c r="M74" s="234">
        <f>H74-I74</f>
        <v>102</v>
      </c>
      <c r="N74" s="228"/>
      <c r="O74" s="235"/>
      <c r="P74" s="236"/>
      <c r="Q74" s="228"/>
      <c r="R74" s="235"/>
      <c r="S74" s="236"/>
      <c r="T74" s="228"/>
      <c r="U74" s="235"/>
      <c r="V74" s="236"/>
      <c r="W74" s="228"/>
      <c r="X74" s="236">
        <v>3</v>
      </c>
    </row>
    <row r="75" spans="1:29" x14ac:dyDescent="0.25">
      <c r="A75" s="358"/>
      <c r="B75" s="227" t="s">
        <v>241</v>
      </c>
      <c r="C75" s="228"/>
      <c r="D75" s="229"/>
      <c r="E75" s="229"/>
      <c r="F75" s="230"/>
      <c r="G75" s="231">
        <v>5</v>
      </c>
      <c r="H75" s="231">
        <f t="shared" si="25"/>
        <v>150</v>
      </c>
      <c r="I75" s="232">
        <v>48</v>
      </c>
      <c r="J75" s="233"/>
      <c r="K75" s="233"/>
      <c r="L75" s="233">
        <v>48</v>
      </c>
      <c r="M75" s="234">
        <f>H75-I75</f>
        <v>102</v>
      </c>
      <c r="N75" s="228"/>
      <c r="O75" s="235"/>
      <c r="P75" s="236"/>
      <c r="Q75" s="228"/>
      <c r="R75" s="235"/>
      <c r="S75" s="236"/>
      <c r="T75" s="228"/>
      <c r="U75" s="235"/>
      <c r="V75" s="236"/>
      <c r="W75" s="228"/>
      <c r="X75" s="236">
        <v>3</v>
      </c>
    </row>
    <row r="76" spans="1:29" ht="19.5" customHeight="1" thickBot="1" x14ac:dyDescent="0.3">
      <c r="A76" s="357"/>
      <c r="B76" s="227" t="s">
        <v>259</v>
      </c>
      <c r="C76" s="228"/>
      <c r="D76" s="229"/>
      <c r="E76" s="229"/>
      <c r="F76" s="230"/>
      <c r="G76" s="231">
        <v>5</v>
      </c>
      <c r="H76" s="231">
        <f t="shared" si="25"/>
        <v>150</v>
      </c>
      <c r="I76" s="238"/>
      <c r="J76" s="239"/>
      <c r="K76" s="239"/>
      <c r="L76" s="239"/>
      <c r="M76" s="240"/>
      <c r="N76" s="241"/>
      <c r="O76" s="242"/>
      <c r="P76" s="230"/>
      <c r="Q76" s="228"/>
      <c r="R76" s="235"/>
      <c r="S76" s="236"/>
      <c r="T76" s="228"/>
      <c r="U76" s="235"/>
      <c r="V76" s="236"/>
      <c r="W76" s="228"/>
      <c r="X76" s="236"/>
    </row>
    <row r="77" spans="1:29" ht="16.5" customHeight="1" thickBot="1" x14ac:dyDescent="0.3">
      <c r="A77" s="737" t="s">
        <v>98</v>
      </c>
      <c r="B77" s="741"/>
      <c r="C77" s="741"/>
      <c r="D77" s="741"/>
      <c r="E77" s="741"/>
      <c r="F77" s="738"/>
      <c r="G77" s="243">
        <f>SUM(G68:G76)/3</f>
        <v>12.5</v>
      </c>
      <c r="H77" s="243">
        <f>SUM(H68:H76)/3</f>
        <v>375</v>
      </c>
      <c r="I77" s="244">
        <f>SUM(I68:I76)/2</f>
        <v>129</v>
      </c>
      <c r="J77" s="244">
        <f t="shared" ref="J77:M77" si="26">SUM(J68:J76)/2</f>
        <v>48</v>
      </c>
      <c r="K77" s="244">
        <f t="shared" si="26"/>
        <v>0</v>
      </c>
      <c r="L77" s="244">
        <f t="shared" si="26"/>
        <v>81</v>
      </c>
      <c r="M77" s="244">
        <f t="shared" si="26"/>
        <v>246</v>
      </c>
      <c r="N77" s="244">
        <f t="shared" ref="N77" si="27">SUM(N68:N76)/2</f>
        <v>0</v>
      </c>
      <c r="O77" s="244">
        <f t="shared" ref="O77" si="28">SUM(O68:O76)/2</f>
        <v>0</v>
      </c>
      <c r="P77" s="244">
        <f t="shared" ref="P77" si="29">SUM(P68:P76)/2</f>
        <v>0</v>
      </c>
      <c r="Q77" s="244">
        <f t="shared" ref="Q77" si="30">SUM(Q68:Q76)/2</f>
        <v>3</v>
      </c>
      <c r="R77" s="244">
        <f t="shared" ref="R77" si="31">SUM(R68:R76)/2</f>
        <v>2</v>
      </c>
      <c r="S77" s="244">
        <f t="shared" ref="S77" si="32">SUM(S68:S76)/2</f>
        <v>2</v>
      </c>
      <c r="T77" s="244">
        <f t="shared" ref="T77" si="33">SUM(T68:T76)/2</f>
        <v>0</v>
      </c>
      <c r="U77" s="244">
        <f t="shared" ref="U77" si="34">SUM(U68:U76)/2</f>
        <v>0</v>
      </c>
      <c r="V77" s="244">
        <f t="shared" ref="V77" si="35">SUM(V68:V76)/2</f>
        <v>0</v>
      </c>
      <c r="W77" s="244">
        <f t="shared" ref="W77" si="36">SUM(W68:W76)/2</f>
        <v>0</v>
      </c>
      <c r="X77" s="244">
        <f t="shared" ref="X77" si="37">SUM(X68:X76)/2</f>
        <v>3</v>
      </c>
      <c r="Y77" s="22">
        <f>SUM(Y68:Y72)</f>
        <v>0</v>
      </c>
      <c r="Z77" s="22">
        <f>SUM(Z68:Z72)</f>
        <v>0</v>
      </c>
      <c r="AA77" s="22">
        <f>SUM(AA68:AA72)</f>
        <v>0</v>
      </c>
      <c r="AB77" s="22">
        <f>SUM(AB68:AB72)</f>
        <v>0</v>
      </c>
      <c r="AC77" s="22">
        <f>SUM(AC68:AC72)</f>
        <v>0</v>
      </c>
    </row>
    <row r="78" spans="1:29" ht="16.5" thickBot="1" x14ac:dyDescent="0.3">
      <c r="A78" s="754" t="s">
        <v>140</v>
      </c>
      <c r="B78" s="755"/>
      <c r="C78" s="755"/>
      <c r="D78" s="755"/>
      <c r="E78" s="755"/>
      <c r="F78" s="755"/>
      <c r="G78" s="755"/>
      <c r="H78" s="755"/>
      <c r="I78" s="736"/>
      <c r="J78" s="736"/>
      <c r="K78" s="736"/>
      <c r="L78" s="736"/>
      <c r="M78" s="736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6"/>
    </row>
    <row r="79" spans="1:29" x14ac:dyDescent="0.25">
      <c r="A79" s="356" t="s">
        <v>293</v>
      </c>
      <c r="B79" s="227" t="s">
        <v>218</v>
      </c>
      <c r="C79" s="228"/>
      <c r="D79" s="229">
        <v>4</v>
      </c>
      <c r="E79" s="229"/>
      <c r="F79" s="230"/>
      <c r="G79" s="231">
        <v>3.5</v>
      </c>
      <c r="H79" s="231">
        <f t="shared" ref="H79:H100" si="38">G79*30</f>
        <v>105</v>
      </c>
      <c r="I79" s="232">
        <f t="shared" ref="I79:I91" si="39">J79+K79+L79</f>
        <v>36</v>
      </c>
      <c r="J79" s="233">
        <v>18</v>
      </c>
      <c r="K79" s="233"/>
      <c r="L79" s="233">
        <v>18</v>
      </c>
      <c r="M79" s="234">
        <f t="shared" ref="M79:M100" si="40">H79-I79</f>
        <v>69</v>
      </c>
      <c r="N79" s="228"/>
      <c r="O79" s="235"/>
      <c r="P79" s="236"/>
      <c r="Q79" s="228"/>
      <c r="R79" s="235">
        <v>2</v>
      </c>
      <c r="S79" s="236">
        <v>2</v>
      </c>
      <c r="T79" s="228"/>
      <c r="U79" s="235"/>
      <c r="V79" s="236"/>
      <c r="W79" s="228"/>
      <c r="X79" s="236"/>
    </row>
    <row r="80" spans="1:29" x14ac:dyDescent="0.25">
      <c r="A80" s="237"/>
      <c r="B80" s="227" t="s">
        <v>219</v>
      </c>
      <c r="C80" s="228"/>
      <c r="D80" s="229"/>
      <c r="E80" s="229"/>
      <c r="F80" s="230"/>
      <c r="G80" s="231">
        <v>3.5</v>
      </c>
      <c r="H80" s="231">
        <f t="shared" si="38"/>
        <v>105</v>
      </c>
      <c r="I80" s="232">
        <f t="shared" si="39"/>
        <v>36</v>
      </c>
      <c r="J80" s="233">
        <v>18</v>
      </c>
      <c r="K80" s="233"/>
      <c r="L80" s="233">
        <v>18</v>
      </c>
      <c r="M80" s="234">
        <f t="shared" si="40"/>
        <v>69</v>
      </c>
      <c r="N80" s="228"/>
      <c r="O80" s="235"/>
      <c r="P80" s="236"/>
      <c r="Q80" s="228"/>
      <c r="R80" s="235">
        <v>2</v>
      </c>
      <c r="S80" s="236">
        <v>2</v>
      </c>
      <c r="T80" s="228"/>
      <c r="U80" s="235"/>
      <c r="V80" s="236"/>
      <c r="W80" s="228"/>
      <c r="X80" s="236"/>
    </row>
    <row r="81" spans="1:24" x14ac:dyDescent="0.25">
      <c r="A81" s="356" t="s">
        <v>294</v>
      </c>
      <c r="B81" s="227" t="s">
        <v>221</v>
      </c>
      <c r="C81" s="228"/>
      <c r="D81" s="229" t="s">
        <v>122</v>
      </c>
      <c r="E81" s="229"/>
      <c r="F81" s="230"/>
      <c r="G81" s="231">
        <v>4</v>
      </c>
      <c r="H81" s="231">
        <f t="shared" si="38"/>
        <v>120</v>
      </c>
      <c r="I81" s="232">
        <f t="shared" si="39"/>
        <v>60</v>
      </c>
      <c r="J81" s="233">
        <v>30</v>
      </c>
      <c r="K81" s="233"/>
      <c r="L81" s="233">
        <v>30</v>
      </c>
      <c r="M81" s="234">
        <f t="shared" si="40"/>
        <v>60</v>
      </c>
      <c r="N81" s="228"/>
      <c r="O81" s="235"/>
      <c r="P81" s="236"/>
      <c r="Q81" s="228"/>
      <c r="R81" s="235"/>
      <c r="S81" s="236"/>
      <c r="T81" s="228">
        <v>4</v>
      </c>
      <c r="U81" s="235"/>
      <c r="V81" s="236"/>
      <c r="W81" s="228"/>
      <c r="X81" s="236"/>
    </row>
    <row r="82" spans="1:24" x14ac:dyDescent="0.25">
      <c r="A82" s="237"/>
      <c r="B82" s="227" t="s">
        <v>222</v>
      </c>
      <c r="C82" s="228"/>
      <c r="D82" s="229"/>
      <c r="E82" s="229"/>
      <c r="F82" s="230"/>
      <c r="G82" s="231">
        <v>4</v>
      </c>
      <c r="H82" s="231">
        <f t="shared" si="38"/>
        <v>120</v>
      </c>
      <c r="I82" s="232">
        <f t="shared" si="39"/>
        <v>60</v>
      </c>
      <c r="J82" s="233">
        <v>30</v>
      </c>
      <c r="K82" s="233"/>
      <c r="L82" s="233">
        <v>30</v>
      </c>
      <c r="M82" s="234">
        <f t="shared" si="40"/>
        <v>60</v>
      </c>
      <c r="N82" s="228"/>
      <c r="O82" s="235"/>
      <c r="P82" s="236"/>
      <c r="Q82" s="228"/>
      <c r="R82" s="235"/>
      <c r="S82" s="236"/>
      <c r="T82" s="228">
        <v>4</v>
      </c>
      <c r="U82" s="235"/>
      <c r="V82" s="236"/>
      <c r="W82" s="228"/>
      <c r="X82" s="236"/>
    </row>
    <row r="83" spans="1:24" x14ac:dyDescent="0.25">
      <c r="A83" s="356" t="s">
        <v>295</v>
      </c>
      <c r="B83" s="227" t="s">
        <v>223</v>
      </c>
      <c r="C83" s="228">
        <v>6</v>
      </c>
      <c r="D83" s="229"/>
      <c r="E83" s="229"/>
      <c r="F83" s="230"/>
      <c r="G83" s="231">
        <v>5</v>
      </c>
      <c r="H83" s="231">
        <f t="shared" si="38"/>
        <v>150</v>
      </c>
      <c r="I83" s="232">
        <f t="shared" si="39"/>
        <v>72</v>
      </c>
      <c r="J83" s="233">
        <v>36</v>
      </c>
      <c r="K83" s="233"/>
      <c r="L83" s="233">
        <v>36</v>
      </c>
      <c r="M83" s="234">
        <f t="shared" si="40"/>
        <v>78</v>
      </c>
      <c r="N83" s="228"/>
      <c r="O83" s="235"/>
      <c r="P83" s="236"/>
      <c r="Q83" s="228"/>
      <c r="R83" s="235"/>
      <c r="S83" s="236"/>
      <c r="T83" s="228"/>
      <c r="U83" s="235">
        <v>4</v>
      </c>
      <c r="V83" s="236">
        <v>4</v>
      </c>
      <c r="W83" s="228"/>
      <c r="X83" s="236"/>
    </row>
    <row r="84" spans="1:24" x14ac:dyDescent="0.25">
      <c r="A84" s="237"/>
      <c r="B84" s="227" t="s">
        <v>224</v>
      </c>
      <c r="C84" s="228"/>
      <c r="D84" s="229"/>
      <c r="E84" s="229"/>
      <c r="F84" s="230"/>
      <c r="G84" s="231">
        <v>5</v>
      </c>
      <c r="H84" s="231">
        <f t="shared" si="38"/>
        <v>150</v>
      </c>
      <c r="I84" s="232">
        <f t="shared" si="39"/>
        <v>72</v>
      </c>
      <c r="J84" s="233">
        <v>36</v>
      </c>
      <c r="K84" s="233"/>
      <c r="L84" s="233">
        <v>36</v>
      </c>
      <c r="M84" s="234">
        <f t="shared" si="40"/>
        <v>78</v>
      </c>
      <c r="N84" s="228"/>
      <c r="O84" s="235"/>
      <c r="P84" s="236"/>
      <c r="Q84" s="228"/>
      <c r="R84" s="235"/>
      <c r="S84" s="236"/>
      <c r="T84" s="228"/>
      <c r="U84" s="235">
        <v>4</v>
      </c>
      <c r="V84" s="236">
        <v>4</v>
      </c>
      <c r="W84" s="228"/>
      <c r="X84" s="236"/>
    </row>
    <row r="85" spans="1:24" x14ac:dyDescent="0.25">
      <c r="A85" s="356" t="s">
        <v>296</v>
      </c>
      <c r="B85" s="227" t="s">
        <v>225</v>
      </c>
      <c r="C85" s="228"/>
      <c r="D85" s="229" t="s">
        <v>118</v>
      </c>
      <c r="E85" s="229"/>
      <c r="F85" s="230"/>
      <c r="G85" s="231">
        <v>5</v>
      </c>
      <c r="H85" s="231">
        <f t="shared" si="38"/>
        <v>150</v>
      </c>
      <c r="I85" s="232">
        <f t="shared" si="39"/>
        <v>72</v>
      </c>
      <c r="J85" s="233">
        <v>36</v>
      </c>
      <c r="K85" s="233"/>
      <c r="L85" s="233">
        <v>36</v>
      </c>
      <c r="M85" s="234">
        <f t="shared" si="40"/>
        <v>78</v>
      </c>
      <c r="N85" s="228"/>
      <c r="O85" s="235"/>
      <c r="P85" s="236"/>
      <c r="Q85" s="228"/>
      <c r="R85" s="235"/>
      <c r="S85" s="236"/>
      <c r="T85" s="228"/>
      <c r="U85" s="235">
        <v>4</v>
      </c>
      <c r="V85" s="236">
        <v>4</v>
      </c>
      <c r="W85" s="228"/>
      <c r="X85" s="236"/>
    </row>
    <row r="86" spans="1:24" x14ac:dyDescent="0.25">
      <c r="A86" s="237"/>
      <c r="B86" s="227" t="s">
        <v>165</v>
      </c>
      <c r="C86" s="228"/>
      <c r="D86" s="229"/>
      <c r="E86" s="229"/>
      <c r="F86" s="230"/>
      <c r="G86" s="231">
        <v>5</v>
      </c>
      <c r="H86" s="231">
        <f t="shared" si="38"/>
        <v>150</v>
      </c>
      <c r="I86" s="232">
        <f t="shared" si="39"/>
        <v>72</v>
      </c>
      <c r="J86" s="233">
        <v>36</v>
      </c>
      <c r="K86" s="233"/>
      <c r="L86" s="233">
        <v>36</v>
      </c>
      <c r="M86" s="234">
        <f t="shared" si="40"/>
        <v>78</v>
      </c>
      <c r="N86" s="228"/>
      <c r="O86" s="235"/>
      <c r="P86" s="236"/>
      <c r="Q86" s="228"/>
      <c r="R86" s="235"/>
      <c r="S86" s="236"/>
      <c r="T86" s="228"/>
      <c r="U86" s="235">
        <v>4</v>
      </c>
      <c r="V86" s="236">
        <v>4</v>
      </c>
      <c r="W86" s="228"/>
      <c r="X86" s="236"/>
    </row>
    <row r="87" spans="1:24" x14ac:dyDescent="0.25">
      <c r="A87" s="356" t="s">
        <v>297</v>
      </c>
      <c r="B87" s="227" t="s">
        <v>226</v>
      </c>
      <c r="C87" s="228"/>
      <c r="D87" s="229">
        <v>6</v>
      </c>
      <c r="E87" s="229"/>
      <c r="F87" s="230"/>
      <c r="G87" s="231">
        <v>5</v>
      </c>
      <c r="H87" s="231">
        <f t="shared" si="38"/>
        <v>150</v>
      </c>
      <c r="I87" s="232">
        <f t="shared" si="39"/>
        <v>72</v>
      </c>
      <c r="J87" s="233">
        <v>36</v>
      </c>
      <c r="K87" s="233"/>
      <c r="L87" s="233">
        <v>36</v>
      </c>
      <c r="M87" s="234">
        <f t="shared" si="40"/>
        <v>78</v>
      </c>
      <c r="N87" s="228"/>
      <c r="O87" s="235"/>
      <c r="P87" s="236"/>
      <c r="Q87" s="228"/>
      <c r="R87" s="235"/>
      <c r="S87" s="236"/>
      <c r="T87" s="228"/>
      <c r="U87" s="235">
        <v>4</v>
      </c>
      <c r="V87" s="236">
        <v>4</v>
      </c>
      <c r="W87" s="228"/>
      <c r="X87" s="236"/>
    </row>
    <row r="88" spans="1:24" x14ac:dyDescent="0.25">
      <c r="A88" s="237"/>
      <c r="B88" s="227" t="s">
        <v>227</v>
      </c>
      <c r="C88" s="228"/>
      <c r="D88" s="229"/>
      <c r="E88" s="229"/>
      <c r="F88" s="230"/>
      <c r="G88" s="231">
        <v>5</v>
      </c>
      <c r="H88" s="231">
        <f t="shared" si="38"/>
        <v>150</v>
      </c>
      <c r="I88" s="232">
        <f t="shared" si="39"/>
        <v>72</v>
      </c>
      <c r="J88" s="233">
        <v>36</v>
      </c>
      <c r="K88" s="233"/>
      <c r="L88" s="233">
        <v>36</v>
      </c>
      <c r="M88" s="234">
        <f t="shared" si="40"/>
        <v>78</v>
      </c>
      <c r="N88" s="228"/>
      <c r="O88" s="235"/>
      <c r="P88" s="236"/>
      <c r="Q88" s="228"/>
      <c r="R88" s="235"/>
      <c r="S88" s="236"/>
      <c r="T88" s="228"/>
      <c r="U88" s="235">
        <v>4</v>
      </c>
      <c r="V88" s="236">
        <v>4</v>
      </c>
      <c r="W88" s="228"/>
      <c r="X88" s="236"/>
    </row>
    <row r="89" spans="1:24" ht="31.5" x14ac:dyDescent="0.25">
      <c r="A89" s="356" t="s">
        <v>297</v>
      </c>
      <c r="B89" s="227" t="s">
        <v>229</v>
      </c>
      <c r="C89" s="228">
        <v>7</v>
      </c>
      <c r="D89" s="229"/>
      <c r="E89" s="229"/>
      <c r="F89" s="230"/>
      <c r="G89" s="231">
        <v>5</v>
      </c>
      <c r="H89" s="231">
        <f t="shared" si="38"/>
        <v>150</v>
      </c>
      <c r="I89" s="232">
        <f t="shared" si="39"/>
        <v>60</v>
      </c>
      <c r="J89" s="233">
        <v>30</v>
      </c>
      <c r="K89" s="233"/>
      <c r="L89" s="233">
        <v>30</v>
      </c>
      <c r="M89" s="234">
        <f t="shared" si="40"/>
        <v>90</v>
      </c>
      <c r="N89" s="228"/>
      <c r="O89" s="235"/>
      <c r="P89" s="236"/>
      <c r="Q89" s="228"/>
      <c r="R89" s="235"/>
      <c r="S89" s="236"/>
      <c r="T89" s="228"/>
      <c r="U89" s="235"/>
      <c r="V89" s="236"/>
      <c r="W89" s="228">
        <v>4</v>
      </c>
      <c r="X89" s="236"/>
    </row>
    <row r="90" spans="1:24" ht="31.5" x14ac:dyDescent="0.25">
      <c r="A90" s="237"/>
      <c r="B90" s="227" t="s">
        <v>228</v>
      </c>
      <c r="C90" s="228"/>
      <c r="D90" s="229"/>
      <c r="E90" s="229"/>
      <c r="F90" s="230"/>
      <c r="G90" s="231">
        <v>5</v>
      </c>
      <c r="H90" s="231">
        <f t="shared" si="38"/>
        <v>150</v>
      </c>
      <c r="I90" s="232">
        <f t="shared" si="39"/>
        <v>60</v>
      </c>
      <c r="J90" s="233">
        <v>30</v>
      </c>
      <c r="K90" s="233"/>
      <c r="L90" s="233">
        <v>30</v>
      </c>
      <c r="M90" s="234">
        <f t="shared" si="40"/>
        <v>90</v>
      </c>
      <c r="N90" s="228"/>
      <c r="O90" s="235"/>
      <c r="P90" s="236"/>
      <c r="Q90" s="228"/>
      <c r="R90" s="235"/>
      <c r="S90" s="236"/>
      <c r="T90" s="228"/>
      <c r="U90" s="235"/>
      <c r="V90" s="236"/>
      <c r="W90" s="228">
        <v>4</v>
      </c>
      <c r="X90" s="236"/>
    </row>
    <row r="91" spans="1:24" ht="31.5" x14ac:dyDescent="0.25">
      <c r="A91" s="356" t="s">
        <v>298</v>
      </c>
      <c r="B91" s="227" t="s">
        <v>230</v>
      </c>
      <c r="C91" s="228"/>
      <c r="D91" s="229" t="s">
        <v>123</v>
      </c>
      <c r="E91" s="229"/>
      <c r="F91" s="230"/>
      <c r="G91" s="231">
        <v>4</v>
      </c>
      <c r="H91" s="231">
        <f t="shared" si="38"/>
        <v>120</v>
      </c>
      <c r="I91" s="232">
        <f t="shared" si="39"/>
        <v>45</v>
      </c>
      <c r="J91" s="233"/>
      <c r="K91" s="233"/>
      <c r="L91" s="233">
        <v>45</v>
      </c>
      <c r="M91" s="234">
        <f t="shared" si="40"/>
        <v>75</v>
      </c>
      <c r="N91" s="228"/>
      <c r="O91" s="235"/>
      <c r="P91" s="236"/>
      <c r="Q91" s="228"/>
      <c r="R91" s="235"/>
      <c r="S91" s="236"/>
      <c r="T91" s="228"/>
      <c r="U91" s="235"/>
      <c r="V91" s="236"/>
      <c r="W91" s="228">
        <v>3</v>
      </c>
      <c r="X91" s="236"/>
    </row>
    <row r="92" spans="1:24" x14ac:dyDescent="0.25">
      <c r="A92" s="237"/>
      <c r="B92" s="227" t="s">
        <v>231</v>
      </c>
      <c r="C92" s="228"/>
      <c r="D92" s="229"/>
      <c r="E92" s="229"/>
      <c r="F92" s="230"/>
      <c r="G92" s="231">
        <v>4</v>
      </c>
      <c r="H92" s="231">
        <f t="shared" si="38"/>
        <v>120</v>
      </c>
      <c r="I92" s="232">
        <v>45</v>
      </c>
      <c r="J92" s="233"/>
      <c r="K92" s="233"/>
      <c r="L92" s="233">
        <v>45</v>
      </c>
      <c r="M92" s="234">
        <f t="shared" si="40"/>
        <v>75</v>
      </c>
      <c r="N92" s="228"/>
      <c r="O92" s="235"/>
      <c r="P92" s="236"/>
      <c r="Q92" s="228"/>
      <c r="R92" s="235"/>
      <c r="S92" s="236"/>
      <c r="T92" s="228"/>
      <c r="U92" s="235"/>
      <c r="V92" s="236"/>
      <c r="W92" s="228">
        <v>3</v>
      </c>
      <c r="X92" s="236"/>
    </row>
    <row r="93" spans="1:24" x14ac:dyDescent="0.25">
      <c r="A93" s="356" t="s">
        <v>299</v>
      </c>
      <c r="B93" s="227" t="s">
        <v>232</v>
      </c>
      <c r="C93" s="228"/>
      <c r="D93" s="229" t="s">
        <v>123</v>
      </c>
      <c r="E93" s="229"/>
      <c r="F93" s="230"/>
      <c r="G93" s="231">
        <v>5</v>
      </c>
      <c r="H93" s="231">
        <f t="shared" si="38"/>
        <v>150</v>
      </c>
      <c r="I93" s="232">
        <f t="shared" ref="I93:I100" si="41">J93+K93+L93</f>
        <v>60</v>
      </c>
      <c r="J93" s="233">
        <v>30</v>
      </c>
      <c r="K93" s="233"/>
      <c r="L93" s="233">
        <v>30</v>
      </c>
      <c r="M93" s="234">
        <f t="shared" si="40"/>
        <v>90</v>
      </c>
      <c r="N93" s="228"/>
      <c r="O93" s="235"/>
      <c r="P93" s="236"/>
      <c r="Q93" s="228"/>
      <c r="R93" s="235"/>
      <c r="S93" s="236"/>
      <c r="T93" s="228"/>
      <c r="U93" s="235"/>
      <c r="V93" s="236"/>
      <c r="W93" s="228">
        <v>4</v>
      </c>
      <c r="X93" s="236"/>
    </row>
    <row r="94" spans="1:24" x14ac:dyDescent="0.25">
      <c r="A94" s="237"/>
      <c r="B94" s="227" t="s">
        <v>233</v>
      </c>
      <c r="C94" s="228"/>
      <c r="D94" s="229"/>
      <c r="E94" s="229"/>
      <c r="F94" s="230"/>
      <c r="G94" s="231">
        <v>5</v>
      </c>
      <c r="H94" s="231">
        <f t="shared" si="38"/>
        <v>150</v>
      </c>
      <c r="I94" s="232">
        <f t="shared" si="41"/>
        <v>60</v>
      </c>
      <c r="J94" s="233">
        <v>30</v>
      </c>
      <c r="K94" s="233"/>
      <c r="L94" s="233">
        <v>30</v>
      </c>
      <c r="M94" s="234">
        <f t="shared" si="40"/>
        <v>90</v>
      </c>
      <c r="N94" s="228"/>
      <c r="O94" s="235"/>
      <c r="P94" s="236"/>
      <c r="Q94" s="228"/>
      <c r="R94" s="235"/>
      <c r="S94" s="236"/>
      <c r="T94" s="228"/>
      <c r="U94" s="235"/>
      <c r="V94" s="236"/>
      <c r="W94" s="228">
        <v>4</v>
      </c>
      <c r="X94" s="236"/>
    </row>
    <row r="95" spans="1:24" x14ac:dyDescent="0.25">
      <c r="A95" s="356" t="s">
        <v>300</v>
      </c>
      <c r="B95" s="227" t="s">
        <v>234</v>
      </c>
      <c r="C95" s="228"/>
      <c r="D95" s="229" t="s">
        <v>123</v>
      </c>
      <c r="E95" s="229"/>
      <c r="F95" s="230"/>
      <c r="G95" s="231">
        <v>5</v>
      </c>
      <c r="H95" s="231">
        <f t="shared" si="38"/>
        <v>150</v>
      </c>
      <c r="I95" s="232">
        <f t="shared" si="41"/>
        <v>60</v>
      </c>
      <c r="J95" s="233">
        <v>30</v>
      </c>
      <c r="K95" s="233"/>
      <c r="L95" s="233">
        <v>30</v>
      </c>
      <c r="M95" s="234">
        <f t="shared" si="40"/>
        <v>90</v>
      </c>
      <c r="N95" s="228"/>
      <c r="O95" s="235"/>
      <c r="P95" s="236"/>
      <c r="Q95" s="228"/>
      <c r="R95" s="235"/>
      <c r="S95" s="236"/>
      <c r="T95" s="228"/>
      <c r="U95" s="235"/>
      <c r="V95" s="236"/>
      <c r="W95" s="228">
        <v>4</v>
      </c>
      <c r="X95" s="236"/>
    </row>
    <row r="96" spans="1:24" x14ac:dyDescent="0.25">
      <c r="A96" s="237"/>
      <c r="B96" s="227" t="s">
        <v>235</v>
      </c>
      <c r="C96" s="228"/>
      <c r="D96" s="229"/>
      <c r="E96" s="229"/>
      <c r="F96" s="230"/>
      <c r="G96" s="231">
        <v>5</v>
      </c>
      <c r="H96" s="231">
        <f t="shared" si="38"/>
        <v>150</v>
      </c>
      <c r="I96" s="232">
        <f t="shared" si="41"/>
        <v>60</v>
      </c>
      <c r="J96" s="233">
        <v>30</v>
      </c>
      <c r="K96" s="233"/>
      <c r="L96" s="233">
        <v>30</v>
      </c>
      <c r="M96" s="234">
        <f t="shared" si="40"/>
        <v>90</v>
      </c>
      <c r="N96" s="228"/>
      <c r="O96" s="235"/>
      <c r="P96" s="236"/>
      <c r="Q96" s="228"/>
      <c r="R96" s="235"/>
      <c r="S96" s="236"/>
      <c r="T96" s="228"/>
      <c r="U96" s="235"/>
      <c r="V96" s="236"/>
      <c r="W96" s="228">
        <v>4</v>
      </c>
      <c r="X96" s="236"/>
    </row>
    <row r="97" spans="1:29" x14ac:dyDescent="0.25">
      <c r="A97" s="356" t="s">
        <v>301</v>
      </c>
      <c r="B97" s="227" t="s">
        <v>236</v>
      </c>
      <c r="C97" s="228"/>
      <c r="D97" s="229" t="s">
        <v>117</v>
      </c>
      <c r="E97" s="229"/>
      <c r="F97" s="230"/>
      <c r="G97" s="231">
        <v>5</v>
      </c>
      <c r="H97" s="231">
        <f t="shared" si="38"/>
        <v>150</v>
      </c>
      <c r="I97" s="232">
        <f t="shared" si="41"/>
        <v>64</v>
      </c>
      <c r="J97" s="233">
        <v>32</v>
      </c>
      <c r="K97" s="233"/>
      <c r="L97" s="233">
        <v>32</v>
      </c>
      <c r="M97" s="234">
        <f t="shared" si="40"/>
        <v>86</v>
      </c>
      <c r="N97" s="228"/>
      <c r="O97" s="235"/>
      <c r="P97" s="236"/>
      <c r="Q97" s="228"/>
      <c r="R97" s="235"/>
      <c r="S97" s="236"/>
      <c r="T97" s="228"/>
      <c r="U97" s="235"/>
      <c r="V97" s="236"/>
      <c r="W97" s="228"/>
      <c r="X97" s="236">
        <v>4</v>
      </c>
    </row>
    <row r="98" spans="1:29" x14ac:dyDescent="0.25">
      <c r="A98" s="237"/>
      <c r="B98" s="227" t="s">
        <v>237</v>
      </c>
      <c r="C98" s="228"/>
      <c r="D98" s="229"/>
      <c r="E98" s="229"/>
      <c r="F98" s="230"/>
      <c r="G98" s="231">
        <v>5</v>
      </c>
      <c r="H98" s="231">
        <f t="shared" si="38"/>
        <v>150</v>
      </c>
      <c r="I98" s="232">
        <f t="shared" si="41"/>
        <v>64</v>
      </c>
      <c r="J98" s="233">
        <v>32</v>
      </c>
      <c r="K98" s="233"/>
      <c r="L98" s="233">
        <v>32</v>
      </c>
      <c r="M98" s="234">
        <f t="shared" si="40"/>
        <v>86</v>
      </c>
      <c r="N98" s="228"/>
      <c r="O98" s="235"/>
      <c r="P98" s="236"/>
      <c r="Q98" s="228"/>
      <c r="R98" s="235"/>
      <c r="S98" s="236"/>
      <c r="T98" s="228"/>
      <c r="U98" s="235"/>
      <c r="V98" s="236"/>
      <c r="W98" s="228"/>
      <c r="X98" s="236">
        <v>4</v>
      </c>
    </row>
    <row r="99" spans="1:29" x14ac:dyDescent="0.25">
      <c r="A99" s="356" t="s">
        <v>302</v>
      </c>
      <c r="B99" s="227" t="s">
        <v>238</v>
      </c>
      <c r="C99" s="228"/>
      <c r="D99" s="229" t="s">
        <v>117</v>
      </c>
      <c r="E99" s="229"/>
      <c r="F99" s="230"/>
      <c r="G99" s="231">
        <v>5</v>
      </c>
      <c r="H99" s="231">
        <f t="shared" si="38"/>
        <v>150</v>
      </c>
      <c r="I99" s="232">
        <f t="shared" si="41"/>
        <v>64</v>
      </c>
      <c r="J99" s="233">
        <v>32</v>
      </c>
      <c r="K99" s="233"/>
      <c r="L99" s="233">
        <v>32</v>
      </c>
      <c r="M99" s="234">
        <f t="shared" si="40"/>
        <v>86</v>
      </c>
      <c r="N99" s="228"/>
      <c r="O99" s="235"/>
      <c r="P99" s="236"/>
      <c r="Q99" s="228"/>
      <c r="R99" s="235"/>
      <c r="S99" s="236"/>
      <c r="T99" s="228"/>
      <c r="U99" s="235"/>
      <c r="V99" s="236"/>
      <c r="W99" s="228"/>
      <c r="X99" s="236">
        <v>4</v>
      </c>
    </row>
    <row r="100" spans="1:29" ht="16.5" thickBot="1" x14ac:dyDescent="0.3">
      <c r="A100" s="237"/>
      <c r="B100" s="227" t="s">
        <v>239</v>
      </c>
      <c r="C100" s="228"/>
      <c r="D100" s="229"/>
      <c r="E100" s="229"/>
      <c r="F100" s="230"/>
      <c r="G100" s="231">
        <v>5</v>
      </c>
      <c r="H100" s="231">
        <f t="shared" si="38"/>
        <v>150</v>
      </c>
      <c r="I100" s="232">
        <f t="shared" si="41"/>
        <v>64</v>
      </c>
      <c r="J100" s="233">
        <v>32</v>
      </c>
      <c r="K100" s="233"/>
      <c r="L100" s="233">
        <v>32</v>
      </c>
      <c r="M100" s="234">
        <f t="shared" si="40"/>
        <v>86</v>
      </c>
      <c r="N100" s="228"/>
      <c r="O100" s="235"/>
      <c r="P100" s="236"/>
      <c r="Q100" s="228"/>
      <c r="R100" s="235"/>
      <c r="S100" s="236"/>
      <c r="T100" s="228"/>
      <c r="U100" s="235"/>
      <c r="V100" s="236"/>
      <c r="W100" s="228"/>
      <c r="X100" s="236">
        <v>4</v>
      </c>
    </row>
    <row r="101" spans="1:29" ht="16.5" thickBot="1" x14ac:dyDescent="0.3">
      <c r="A101" s="737" t="s">
        <v>124</v>
      </c>
      <c r="B101" s="741"/>
      <c r="C101" s="741"/>
      <c r="D101" s="741"/>
      <c r="E101" s="741"/>
      <c r="F101" s="738"/>
      <c r="G101" s="166">
        <f t="shared" ref="G101:M101" si="42">SUM(G79:G100)/2</f>
        <v>51.5</v>
      </c>
      <c r="H101" s="166">
        <f t="shared" si="42"/>
        <v>1545</v>
      </c>
      <c r="I101" s="166">
        <f t="shared" si="42"/>
        <v>665</v>
      </c>
      <c r="J101" s="166">
        <f t="shared" si="42"/>
        <v>310</v>
      </c>
      <c r="K101" s="166">
        <f t="shared" si="42"/>
        <v>0</v>
      </c>
      <c r="L101" s="166">
        <f t="shared" si="42"/>
        <v>355</v>
      </c>
      <c r="M101" s="166">
        <f t="shared" si="42"/>
        <v>880</v>
      </c>
      <c r="N101" s="167">
        <f t="shared" ref="N101:S101" si="43">SUM(N79:N100)/2</f>
        <v>0</v>
      </c>
      <c r="O101" s="167">
        <f t="shared" si="43"/>
        <v>0</v>
      </c>
      <c r="P101" s="167">
        <f t="shared" si="43"/>
        <v>0</v>
      </c>
      <c r="Q101" s="167">
        <f t="shared" si="43"/>
        <v>0</v>
      </c>
      <c r="R101" s="167">
        <f t="shared" si="43"/>
        <v>2</v>
      </c>
      <c r="S101" s="167">
        <f t="shared" si="43"/>
        <v>2</v>
      </c>
      <c r="T101" s="167">
        <f t="shared" ref="T101" si="44">SUM(T79:T100)/2</f>
        <v>4</v>
      </c>
      <c r="U101" s="167">
        <f t="shared" ref="U101" si="45">SUM(U79:U100)/2</f>
        <v>12</v>
      </c>
      <c r="V101" s="167">
        <f t="shared" ref="V101" si="46">SUM(V79:V100)/2</f>
        <v>12</v>
      </c>
      <c r="W101" s="167">
        <f t="shared" ref="W101" si="47">SUM(W79:W100)/2</f>
        <v>15</v>
      </c>
      <c r="X101" s="167">
        <f t="shared" ref="X101" si="48">SUM(X79:X100)/2</f>
        <v>8</v>
      </c>
      <c r="Y101" s="21">
        <f t="shared" ref="Y101:AC101" si="49">SUM(Y79:Y100)</f>
        <v>0</v>
      </c>
      <c r="Z101" s="21">
        <f t="shared" si="49"/>
        <v>0</v>
      </c>
      <c r="AA101" s="21">
        <f t="shared" si="49"/>
        <v>0</v>
      </c>
      <c r="AB101" s="21">
        <f t="shared" si="49"/>
        <v>0</v>
      </c>
      <c r="AC101" s="21">
        <f t="shared" si="49"/>
        <v>0</v>
      </c>
    </row>
    <row r="102" spans="1:29" ht="16.5" thickBot="1" x14ac:dyDescent="0.3">
      <c r="A102" s="757" t="s">
        <v>130</v>
      </c>
      <c r="B102" s="758"/>
      <c r="C102" s="758"/>
      <c r="D102" s="758"/>
      <c r="E102" s="758"/>
      <c r="F102" s="759"/>
      <c r="G102" s="245">
        <f>G101+G77</f>
        <v>64</v>
      </c>
      <c r="H102" s="246">
        <f t="shared" ref="H102:AC102" si="50">H101+H77</f>
        <v>1920</v>
      </c>
      <c r="I102" s="246">
        <f t="shared" si="50"/>
        <v>794</v>
      </c>
      <c r="J102" s="246">
        <f t="shared" si="50"/>
        <v>358</v>
      </c>
      <c r="K102" s="246">
        <f t="shared" si="50"/>
        <v>0</v>
      </c>
      <c r="L102" s="246">
        <f t="shared" si="50"/>
        <v>436</v>
      </c>
      <c r="M102" s="246">
        <f t="shared" si="50"/>
        <v>1126</v>
      </c>
      <c r="N102" s="167">
        <f t="shared" si="50"/>
        <v>0</v>
      </c>
      <c r="O102" s="167">
        <f t="shared" si="50"/>
        <v>0</v>
      </c>
      <c r="P102" s="167">
        <f t="shared" si="50"/>
        <v>0</v>
      </c>
      <c r="Q102" s="167">
        <f t="shared" si="50"/>
        <v>3</v>
      </c>
      <c r="R102" s="167">
        <f t="shared" si="50"/>
        <v>4</v>
      </c>
      <c r="S102" s="167">
        <f t="shared" si="50"/>
        <v>4</v>
      </c>
      <c r="T102" s="167">
        <f t="shared" si="50"/>
        <v>4</v>
      </c>
      <c r="U102" s="167">
        <f t="shared" si="50"/>
        <v>12</v>
      </c>
      <c r="V102" s="167">
        <f t="shared" si="50"/>
        <v>12</v>
      </c>
      <c r="W102" s="167">
        <f t="shared" si="50"/>
        <v>15</v>
      </c>
      <c r="X102" s="167">
        <f t="shared" si="50"/>
        <v>11</v>
      </c>
      <c r="Y102" s="21">
        <f t="shared" si="50"/>
        <v>0</v>
      </c>
      <c r="Z102" s="21">
        <f t="shared" si="50"/>
        <v>0</v>
      </c>
      <c r="AA102" s="21">
        <f t="shared" si="50"/>
        <v>0</v>
      </c>
      <c r="AB102" s="21">
        <f t="shared" si="50"/>
        <v>0</v>
      </c>
      <c r="AC102" s="21">
        <f t="shared" si="50"/>
        <v>0</v>
      </c>
    </row>
    <row r="103" spans="1:29" s="17" customFormat="1" ht="16.5" thickBot="1" x14ac:dyDescent="0.3">
      <c r="A103" s="760" t="s">
        <v>131</v>
      </c>
      <c r="B103" s="760"/>
      <c r="C103" s="760"/>
      <c r="D103" s="760"/>
      <c r="E103" s="760"/>
      <c r="F103" s="760"/>
      <c r="G103" s="245">
        <f t="shared" ref="G103:M103" si="51">G102+G65</f>
        <v>240</v>
      </c>
      <c r="H103" s="246">
        <f>H102+H65</f>
        <v>7200</v>
      </c>
      <c r="I103" s="246">
        <f t="shared" si="51"/>
        <v>2597</v>
      </c>
      <c r="J103" s="246">
        <f t="shared" si="51"/>
        <v>1241</v>
      </c>
      <c r="K103" s="246">
        <f t="shared" si="51"/>
        <v>81</v>
      </c>
      <c r="L103" s="246">
        <f t="shared" si="51"/>
        <v>1305</v>
      </c>
      <c r="M103" s="246">
        <f t="shared" si="51"/>
        <v>4603</v>
      </c>
      <c r="N103" s="167">
        <f t="shared" ref="N103:X103" si="52">N65+N102</f>
        <v>24</v>
      </c>
      <c r="O103" s="167">
        <f t="shared" si="52"/>
        <v>16</v>
      </c>
      <c r="P103" s="167">
        <f t="shared" si="52"/>
        <v>16</v>
      </c>
      <c r="Q103" s="167">
        <f t="shared" si="52"/>
        <v>25</v>
      </c>
      <c r="R103" s="167">
        <f t="shared" si="52"/>
        <v>15</v>
      </c>
      <c r="S103" s="167">
        <f t="shared" si="52"/>
        <v>15</v>
      </c>
      <c r="T103" s="167">
        <f t="shared" si="52"/>
        <v>27</v>
      </c>
      <c r="U103" s="167">
        <f t="shared" si="52"/>
        <v>20</v>
      </c>
      <c r="V103" s="167">
        <f t="shared" si="52"/>
        <v>20</v>
      </c>
      <c r="W103" s="167">
        <f t="shared" si="52"/>
        <v>23</v>
      </c>
      <c r="X103" s="167">
        <f t="shared" si="52"/>
        <v>14</v>
      </c>
      <c r="AA103" s="28">
        <v>22</v>
      </c>
      <c r="AB103" s="28">
        <v>22</v>
      </c>
      <c r="AC103" s="28">
        <v>22</v>
      </c>
    </row>
    <row r="104" spans="1:29" s="17" customFormat="1" ht="16.5" thickBot="1" x14ac:dyDescent="0.3">
      <c r="A104" s="761" t="s">
        <v>104</v>
      </c>
      <c r="B104" s="761"/>
      <c r="C104" s="761"/>
      <c r="D104" s="761"/>
      <c r="E104" s="761"/>
      <c r="F104" s="761"/>
      <c r="G104" s="761"/>
      <c r="H104" s="761"/>
      <c r="I104" s="761"/>
      <c r="J104" s="761"/>
      <c r="K104" s="761"/>
      <c r="L104" s="761"/>
      <c r="M104" s="761"/>
      <c r="N104" s="167">
        <f>N103</f>
        <v>24</v>
      </c>
      <c r="O104" s="167">
        <f t="shared" ref="O104:AC104" si="53">O103</f>
        <v>16</v>
      </c>
      <c r="P104" s="167">
        <f t="shared" si="53"/>
        <v>16</v>
      </c>
      <c r="Q104" s="167">
        <f t="shared" si="53"/>
        <v>25</v>
      </c>
      <c r="R104" s="167">
        <f t="shared" si="53"/>
        <v>15</v>
      </c>
      <c r="S104" s="167">
        <f t="shared" si="53"/>
        <v>15</v>
      </c>
      <c r="T104" s="167">
        <f t="shared" si="53"/>
        <v>27</v>
      </c>
      <c r="U104" s="167">
        <f t="shared" si="53"/>
        <v>20</v>
      </c>
      <c r="V104" s="167">
        <f t="shared" si="53"/>
        <v>20</v>
      </c>
      <c r="W104" s="167">
        <f t="shared" si="53"/>
        <v>23</v>
      </c>
      <c r="X104" s="167">
        <f t="shared" si="53"/>
        <v>14</v>
      </c>
      <c r="Y104" s="21">
        <f t="shared" si="53"/>
        <v>0</v>
      </c>
      <c r="Z104" s="21">
        <f t="shared" si="53"/>
        <v>0</v>
      </c>
      <c r="AA104" s="21">
        <f t="shared" si="53"/>
        <v>22</v>
      </c>
      <c r="AB104" s="21">
        <f t="shared" si="53"/>
        <v>22</v>
      </c>
      <c r="AC104" s="21">
        <f t="shared" si="53"/>
        <v>22</v>
      </c>
    </row>
    <row r="105" spans="1:29" s="17" customFormat="1" ht="16.5" thickBot="1" x14ac:dyDescent="0.3">
      <c r="A105" s="745" t="s">
        <v>105</v>
      </c>
      <c r="B105" s="745"/>
      <c r="C105" s="745"/>
      <c r="D105" s="745"/>
      <c r="E105" s="745"/>
      <c r="F105" s="745"/>
      <c r="G105" s="745"/>
      <c r="H105" s="745"/>
      <c r="I105" s="745"/>
      <c r="J105" s="745"/>
      <c r="K105" s="745"/>
      <c r="L105" s="745"/>
      <c r="M105" s="745"/>
      <c r="N105" s="167">
        <v>2</v>
      </c>
      <c r="O105" s="247"/>
      <c r="P105" s="248">
        <v>3</v>
      </c>
      <c r="Q105" s="248">
        <v>3</v>
      </c>
      <c r="R105" s="248"/>
      <c r="S105" s="248">
        <v>2</v>
      </c>
      <c r="T105" s="248">
        <v>3</v>
      </c>
      <c r="U105" s="248"/>
      <c r="V105" s="248">
        <v>3</v>
      </c>
      <c r="W105" s="248">
        <v>2</v>
      </c>
      <c r="X105" s="248">
        <v>2</v>
      </c>
    </row>
    <row r="106" spans="1:29" s="17" customFormat="1" ht="16.5" thickBot="1" x14ac:dyDescent="0.3">
      <c r="A106" s="745" t="s">
        <v>106</v>
      </c>
      <c r="B106" s="745"/>
      <c r="C106" s="745"/>
      <c r="D106" s="745"/>
      <c r="E106" s="745"/>
      <c r="F106" s="745"/>
      <c r="G106" s="745"/>
      <c r="H106" s="745"/>
      <c r="I106" s="745"/>
      <c r="J106" s="745"/>
      <c r="K106" s="745"/>
      <c r="L106" s="745"/>
      <c r="M106" s="745"/>
      <c r="N106" s="226">
        <v>5</v>
      </c>
      <c r="O106" s="249"/>
      <c r="P106" s="250">
        <v>4</v>
      </c>
      <c r="Q106" s="250">
        <v>3</v>
      </c>
      <c r="R106" s="250"/>
      <c r="S106" s="250">
        <v>4</v>
      </c>
      <c r="T106" s="250">
        <v>3</v>
      </c>
      <c r="U106" s="250"/>
      <c r="V106" s="250">
        <v>3</v>
      </c>
      <c r="W106" s="250">
        <v>5</v>
      </c>
      <c r="X106" s="250">
        <v>5</v>
      </c>
    </row>
    <row r="107" spans="1:29" s="17" customFormat="1" ht="16.5" thickBot="1" x14ac:dyDescent="0.3">
      <c r="A107" s="745" t="s">
        <v>107</v>
      </c>
      <c r="B107" s="745"/>
      <c r="C107" s="745"/>
      <c r="D107" s="745"/>
      <c r="E107" s="745"/>
      <c r="F107" s="745"/>
      <c r="G107" s="745"/>
      <c r="H107" s="745"/>
      <c r="I107" s="745"/>
      <c r="J107" s="745"/>
      <c r="K107" s="745"/>
      <c r="L107" s="745"/>
      <c r="M107" s="745"/>
      <c r="N107" s="251"/>
      <c r="O107" s="252"/>
      <c r="P107" s="252"/>
      <c r="Q107" s="253"/>
      <c r="R107" s="253"/>
      <c r="S107" s="253"/>
      <c r="T107" s="253"/>
      <c r="U107" s="253"/>
      <c r="V107" s="253"/>
      <c r="W107" s="253"/>
      <c r="X107" s="253"/>
    </row>
    <row r="108" spans="1:29" s="17" customFormat="1" ht="16.5" thickBot="1" x14ac:dyDescent="0.3">
      <c r="A108" s="762" t="s">
        <v>108</v>
      </c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254"/>
      <c r="O108" s="252"/>
      <c r="P108" s="252"/>
      <c r="Q108" s="255"/>
      <c r="R108" s="255"/>
      <c r="S108" s="256">
        <v>1</v>
      </c>
      <c r="T108" s="256"/>
      <c r="U108" s="255"/>
      <c r="V108" s="256"/>
      <c r="W108" s="256">
        <v>1</v>
      </c>
      <c r="X108" s="255">
        <v>1</v>
      </c>
    </row>
    <row r="109" spans="1:29" s="17" customFormat="1" ht="16.5" thickBot="1" x14ac:dyDescent="0.3">
      <c r="A109" s="763" t="s">
        <v>133</v>
      </c>
      <c r="B109" s="764"/>
      <c r="C109" s="764"/>
      <c r="D109" s="764"/>
      <c r="E109" s="764"/>
      <c r="F109" s="764"/>
      <c r="G109" s="764"/>
      <c r="H109" s="764"/>
      <c r="I109" s="764"/>
      <c r="J109" s="764"/>
      <c r="K109" s="764"/>
      <c r="L109" s="764"/>
      <c r="M109" s="765"/>
      <c r="N109" s="766" t="s">
        <v>132</v>
      </c>
      <c r="O109" s="767"/>
      <c r="P109" s="768"/>
      <c r="Q109" s="774">
        <f>G65/G103*100</f>
        <v>73.333333333333329</v>
      </c>
      <c r="R109" s="775"/>
      <c r="S109" s="776"/>
      <c r="T109" s="774" t="s">
        <v>31</v>
      </c>
      <c r="U109" s="775"/>
      <c r="V109" s="776"/>
      <c r="W109" s="774">
        <f>G102/G103*100</f>
        <v>26.666666666666668</v>
      </c>
      <c r="X109" s="776"/>
      <c r="Y109" s="29">
        <f>SUM(N109:X109)</f>
        <v>100</v>
      </c>
    </row>
    <row r="110" spans="1:29" s="17" customFormat="1" x14ac:dyDescent="0.25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90"/>
      <c r="O110" s="290"/>
      <c r="P110" s="290"/>
      <c r="Q110" s="291"/>
      <c r="R110" s="291"/>
      <c r="S110" s="291"/>
      <c r="T110" s="290"/>
      <c r="U110" s="290"/>
      <c r="V110" s="290"/>
      <c r="W110" s="290"/>
      <c r="X110" s="290"/>
    </row>
    <row r="111" spans="1:29" s="17" customFormat="1" x14ac:dyDescent="0.25">
      <c r="A111" s="79"/>
      <c r="B111" s="292"/>
      <c r="C111" s="773" t="s">
        <v>64</v>
      </c>
      <c r="D111" s="773"/>
      <c r="E111" s="773"/>
      <c r="F111" s="773"/>
      <c r="G111" s="773"/>
      <c r="H111" s="773"/>
      <c r="I111" s="773"/>
      <c r="J111" s="773"/>
      <c r="K111" s="773"/>
      <c r="L111" s="293"/>
      <c r="M111" s="293"/>
    </row>
    <row r="112" spans="1:29" x14ac:dyDescent="0.25">
      <c r="A112" s="294"/>
      <c r="B112" s="20"/>
      <c r="C112" s="295"/>
      <c r="D112" s="296"/>
      <c r="E112" s="296"/>
      <c r="F112" s="295"/>
      <c r="G112" s="295"/>
      <c r="H112" s="295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25">
      <c r="A113" s="297" t="s">
        <v>159</v>
      </c>
      <c r="B113" s="298" t="s">
        <v>18</v>
      </c>
      <c r="C113" s="257"/>
      <c r="D113" s="258"/>
      <c r="E113" s="258"/>
      <c r="F113" s="299"/>
      <c r="G113" s="300">
        <f>G114+G115</f>
        <v>13.5</v>
      </c>
      <c r="H113" s="300">
        <f t="shared" ref="H113:M113" si="54">H114+H115</f>
        <v>405</v>
      </c>
      <c r="I113" s="300">
        <f t="shared" si="54"/>
        <v>264</v>
      </c>
      <c r="J113" s="300">
        <f t="shared" si="54"/>
        <v>4</v>
      </c>
      <c r="K113" s="300"/>
      <c r="L113" s="300">
        <f t="shared" si="54"/>
        <v>260</v>
      </c>
      <c r="M113" s="300">
        <f t="shared" si="54"/>
        <v>141</v>
      </c>
      <c r="N113" s="110"/>
      <c r="O113" s="111"/>
      <c r="P113" s="112"/>
      <c r="Q113" s="113"/>
      <c r="R113" s="111"/>
      <c r="S113" s="112"/>
      <c r="T113" s="113"/>
      <c r="U113" s="111"/>
      <c r="V113" s="112"/>
      <c r="W113" s="113"/>
      <c r="X113" s="112"/>
    </row>
    <row r="114" spans="1:24" x14ac:dyDescent="0.25">
      <c r="A114" s="301" t="s">
        <v>246</v>
      </c>
      <c r="B114" s="302" t="s">
        <v>18</v>
      </c>
      <c r="C114" s="257"/>
      <c r="D114" s="259" t="s">
        <v>247</v>
      </c>
      <c r="E114" s="260"/>
      <c r="F114" s="261"/>
      <c r="G114" s="303">
        <v>6.5</v>
      </c>
      <c r="H114" s="304">
        <f t="shared" ref="H114:H115" si="55">G114*30</f>
        <v>195</v>
      </c>
      <c r="I114" s="305">
        <f>J114+K114+L114</f>
        <v>132</v>
      </c>
      <c r="J114" s="178">
        <v>4</v>
      </c>
      <c r="K114" s="178"/>
      <c r="L114" s="178">
        <v>128</v>
      </c>
      <c r="M114" s="306">
        <f>H114-I114</f>
        <v>63</v>
      </c>
      <c r="N114" s="106">
        <v>4</v>
      </c>
      <c r="O114" s="107">
        <v>4</v>
      </c>
      <c r="P114" s="108">
        <v>4</v>
      </c>
      <c r="Q114" s="109"/>
      <c r="R114" s="107"/>
      <c r="S114" s="108"/>
      <c r="T114" s="114"/>
      <c r="U114" s="115"/>
      <c r="V114" s="116"/>
      <c r="W114" s="114"/>
      <c r="X114" s="116"/>
    </row>
    <row r="115" spans="1:24" x14ac:dyDescent="0.25">
      <c r="A115" s="301" t="s">
        <v>248</v>
      </c>
      <c r="B115" s="302" t="s">
        <v>18</v>
      </c>
      <c r="C115" s="257"/>
      <c r="D115" s="98" t="s">
        <v>249</v>
      </c>
      <c r="E115" s="260"/>
      <c r="F115" s="261"/>
      <c r="G115" s="262">
        <v>7</v>
      </c>
      <c r="H115" s="263">
        <f t="shared" si="55"/>
        <v>210</v>
      </c>
      <c r="I115" s="103">
        <f t="shared" ref="I115" si="56">J115+K115+L115</f>
        <v>132</v>
      </c>
      <c r="J115" s="12"/>
      <c r="K115" s="12"/>
      <c r="L115" s="12">
        <v>132</v>
      </c>
      <c r="M115" s="264">
        <f>H115-I115</f>
        <v>78</v>
      </c>
      <c r="N115" s="106"/>
      <c r="O115" s="107"/>
      <c r="P115" s="108"/>
      <c r="Q115" s="109">
        <v>4</v>
      </c>
      <c r="R115" s="107">
        <v>4</v>
      </c>
      <c r="S115" s="108">
        <v>4</v>
      </c>
      <c r="T115" s="114"/>
      <c r="U115" s="115"/>
      <c r="V115" s="116"/>
      <c r="W115" s="114"/>
      <c r="X115" s="116"/>
    </row>
    <row r="116" spans="1:24" x14ac:dyDescent="0.25">
      <c r="A116" s="301" t="s">
        <v>250</v>
      </c>
      <c r="B116" s="302" t="s">
        <v>18</v>
      </c>
      <c r="C116" s="257"/>
      <c r="D116" s="260" t="s">
        <v>251</v>
      </c>
      <c r="E116" s="265"/>
      <c r="F116" s="261"/>
      <c r="G116" s="262"/>
      <c r="H116" s="263"/>
      <c r="I116" s="307"/>
      <c r="J116" s="12"/>
      <c r="K116" s="12"/>
      <c r="L116" s="12"/>
      <c r="M116" s="264">
        <f t="shared" ref="M116" si="57">H116-I116</f>
        <v>0</v>
      </c>
      <c r="N116" s="106"/>
      <c r="O116" s="107"/>
      <c r="P116" s="108"/>
      <c r="Q116" s="109"/>
      <c r="R116" s="107"/>
      <c r="S116" s="108"/>
      <c r="T116" s="308" t="s">
        <v>252</v>
      </c>
      <c r="U116" s="309" t="s">
        <v>252</v>
      </c>
      <c r="V116" s="310" t="s">
        <v>252</v>
      </c>
      <c r="W116" s="308" t="s">
        <v>252</v>
      </c>
      <c r="X116" s="116"/>
    </row>
    <row r="117" spans="1:24" ht="47.25" x14ac:dyDescent="0.25">
      <c r="A117" s="297" t="s">
        <v>306</v>
      </c>
      <c r="B117" s="362" t="s">
        <v>307</v>
      </c>
      <c r="C117" s="187"/>
      <c r="D117" s="363"/>
      <c r="E117" s="258"/>
      <c r="F117" s="364"/>
      <c r="G117" s="365">
        <f>SUM(G118:G121)</f>
        <v>18</v>
      </c>
      <c r="H117" s="365">
        <f t="shared" ref="H117:M117" si="58">SUM(H118:H121)</f>
        <v>540</v>
      </c>
      <c r="I117" s="365">
        <f t="shared" si="58"/>
        <v>294</v>
      </c>
      <c r="J117" s="365">
        <f t="shared" si="58"/>
        <v>0</v>
      </c>
      <c r="K117" s="365">
        <f t="shared" si="58"/>
        <v>0</v>
      </c>
      <c r="L117" s="365">
        <f t="shared" si="58"/>
        <v>294</v>
      </c>
      <c r="M117" s="365">
        <f t="shared" si="58"/>
        <v>246</v>
      </c>
      <c r="N117" s="127"/>
      <c r="O117" s="127"/>
      <c r="P117" s="127"/>
      <c r="Q117" s="127"/>
      <c r="R117" s="127"/>
      <c r="S117" s="127"/>
      <c r="T117" s="366"/>
      <c r="U117" s="366"/>
      <c r="V117" s="366"/>
      <c r="W117" s="366"/>
      <c r="X117" s="367"/>
    </row>
    <row r="118" spans="1:24" x14ac:dyDescent="0.25">
      <c r="A118" s="301"/>
      <c r="B118" s="368" t="s">
        <v>308</v>
      </c>
      <c r="C118" s="369">
        <v>2</v>
      </c>
      <c r="D118" s="369" t="s">
        <v>159</v>
      </c>
      <c r="E118" s="258"/>
      <c r="F118" s="364"/>
      <c r="G118" s="370">
        <v>6</v>
      </c>
      <c r="H118" s="12">
        <f>G118*30</f>
        <v>180</v>
      </c>
      <c r="I118" s="305">
        <f>J118+K118+L118</f>
        <v>99</v>
      </c>
      <c r="J118" s="12"/>
      <c r="K118" s="12"/>
      <c r="L118" s="12">
        <v>99</v>
      </c>
      <c r="M118" s="264">
        <f>H118-I118</f>
        <v>81</v>
      </c>
      <c r="N118" s="127">
        <v>3</v>
      </c>
      <c r="O118" s="127">
        <v>3</v>
      </c>
      <c r="P118" s="127">
        <v>3</v>
      </c>
      <c r="Q118" s="127"/>
      <c r="R118" s="127"/>
      <c r="S118" s="127"/>
      <c r="T118" s="366"/>
      <c r="U118" s="366"/>
      <c r="V118" s="366"/>
      <c r="W118" s="366"/>
      <c r="X118" s="367"/>
    </row>
    <row r="119" spans="1:24" x14ac:dyDescent="0.25">
      <c r="A119" s="301"/>
      <c r="B119" s="368" t="s">
        <v>308</v>
      </c>
      <c r="C119" s="369">
        <v>4</v>
      </c>
      <c r="D119" s="369" t="s">
        <v>309</v>
      </c>
      <c r="E119" s="258"/>
      <c r="F119" s="364"/>
      <c r="G119" s="370">
        <v>6</v>
      </c>
      <c r="H119" s="12">
        <f t="shared" ref="H119:H121" si="59">G119*30</f>
        <v>180</v>
      </c>
      <c r="I119" s="305">
        <f t="shared" ref="I119:I121" si="60">J119+K119+L119</f>
        <v>99</v>
      </c>
      <c r="J119" s="12"/>
      <c r="K119" s="12"/>
      <c r="L119" s="12">
        <v>99</v>
      </c>
      <c r="M119" s="264">
        <f t="shared" ref="M119:M121" si="61">H119-I119</f>
        <v>81</v>
      </c>
      <c r="N119" s="127"/>
      <c r="O119" s="127"/>
      <c r="P119" s="127"/>
      <c r="Q119" s="127">
        <v>3</v>
      </c>
      <c r="R119" s="127">
        <v>3</v>
      </c>
      <c r="S119" s="127">
        <v>3</v>
      </c>
      <c r="T119" s="366"/>
      <c r="U119" s="366"/>
      <c r="V119" s="366"/>
      <c r="W119" s="366"/>
      <c r="X119" s="367"/>
    </row>
    <row r="120" spans="1:24" x14ac:dyDescent="0.25">
      <c r="A120" s="301"/>
      <c r="B120" s="368" t="s">
        <v>308</v>
      </c>
      <c r="C120" s="369">
        <v>6</v>
      </c>
      <c r="D120" s="369" t="s">
        <v>310</v>
      </c>
      <c r="E120" s="258"/>
      <c r="F120" s="364"/>
      <c r="G120" s="370">
        <v>4</v>
      </c>
      <c r="H120" s="12">
        <f t="shared" si="59"/>
        <v>120</v>
      </c>
      <c r="I120" s="305">
        <f t="shared" si="60"/>
        <v>66</v>
      </c>
      <c r="J120" s="12"/>
      <c r="K120" s="12"/>
      <c r="L120" s="12">
        <v>66</v>
      </c>
      <c r="M120" s="264">
        <f t="shared" si="61"/>
        <v>54</v>
      </c>
      <c r="N120" s="127"/>
      <c r="O120" s="127"/>
      <c r="P120" s="127"/>
      <c r="Q120" s="127"/>
      <c r="R120" s="127"/>
      <c r="S120" s="127"/>
      <c r="T120" s="366">
        <v>2</v>
      </c>
      <c r="U120" s="366">
        <v>2</v>
      </c>
      <c r="V120" s="366">
        <v>2</v>
      </c>
      <c r="W120" s="366"/>
      <c r="X120" s="367"/>
    </row>
    <row r="121" spans="1:24" x14ac:dyDescent="0.25">
      <c r="A121" s="301"/>
      <c r="B121" s="368" t="s">
        <v>308</v>
      </c>
      <c r="C121" s="369">
        <v>7</v>
      </c>
      <c r="D121" s="369"/>
      <c r="E121" s="258"/>
      <c r="F121" s="364"/>
      <c r="G121" s="370">
        <v>2</v>
      </c>
      <c r="H121" s="12">
        <f t="shared" si="59"/>
        <v>60</v>
      </c>
      <c r="I121" s="305">
        <f t="shared" si="60"/>
        <v>30</v>
      </c>
      <c r="J121" s="12"/>
      <c r="K121" s="12"/>
      <c r="L121" s="12">
        <v>30</v>
      </c>
      <c r="M121" s="264">
        <f t="shared" si="61"/>
        <v>30</v>
      </c>
      <c r="N121" s="127"/>
      <c r="O121" s="127"/>
      <c r="P121" s="127"/>
      <c r="Q121" s="127"/>
      <c r="R121" s="127"/>
      <c r="S121" s="127"/>
      <c r="T121" s="366"/>
      <c r="U121" s="366"/>
      <c r="V121" s="366"/>
      <c r="W121" s="366">
        <v>2</v>
      </c>
      <c r="X121" s="367"/>
    </row>
    <row r="122" spans="1:24" x14ac:dyDescent="0.25">
      <c r="A122" s="371"/>
      <c r="B122" s="372"/>
      <c r="C122" s="373"/>
      <c r="D122" s="374"/>
      <c r="E122" s="375"/>
      <c r="F122" s="376"/>
      <c r="G122" s="377"/>
      <c r="H122" s="13"/>
      <c r="I122" s="378"/>
      <c r="J122" s="13"/>
      <c r="K122" s="13"/>
      <c r="L122" s="13"/>
      <c r="M122" s="378"/>
      <c r="N122" s="379"/>
      <c r="O122" s="379"/>
      <c r="P122" s="379"/>
      <c r="Q122" s="379"/>
      <c r="R122" s="379"/>
      <c r="S122" s="379"/>
      <c r="T122" s="380"/>
      <c r="U122" s="380"/>
      <c r="V122" s="380"/>
      <c r="W122" s="380"/>
      <c r="X122" s="381"/>
    </row>
    <row r="123" spans="1:24" x14ac:dyDescent="0.25">
      <c r="A123" s="294" t="s">
        <v>64</v>
      </c>
      <c r="B123" s="20"/>
      <c r="C123" s="295"/>
      <c r="D123" s="296"/>
      <c r="E123" s="296"/>
      <c r="F123" s="295"/>
      <c r="G123" s="295"/>
      <c r="H123" s="295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25">
      <c r="A124" s="294"/>
      <c r="B124" s="20"/>
      <c r="C124" s="295"/>
      <c r="D124" s="296"/>
      <c r="E124" s="296"/>
      <c r="F124" s="295"/>
      <c r="G124" s="295"/>
      <c r="H124" s="295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</row>
    <row r="125" spans="1:24" x14ac:dyDescent="0.25">
      <c r="A125" s="294"/>
      <c r="B125" s="20"/>
      <c r="C125" s="295"/>
      <c r="D125" s="296"/>
      <c r="E125" s="296"/>
      <c r="F125" s="295"/>
      <c r="G125" s="295"/>
      <c r="H125" s="295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</row>
    <row r="126" spans="1:24" s="17" customFormat="1" x14ac:dyDescent="0.25">
      <c r="B126" s="361" t="s">
        <v>109</v>
      </c>
      <c r="C126" s="361"/>
      <c r="D126" s="769"/>
      <c r="E126" s="769"/>
      <c r="F126" s="769"/>
      <c r="G126" s="769"/>
      <c r="H126" s="361"/>
      <c r="I126" s="771" t="s">
        <v>174</v>
      </c>
      <c r="J126" s="771"/>
      <c r="K126" s="771"/>
    </row>
    <row r="127" spans="1:24" s="17" customFormat="1" x14ac:dyDescent="0.25"/>
    <row r="128" spans="1:24" s="17" customFormat="1" x14ac:dyDescent="0.25">
      <c r="B128" s="311" t="s">
        <v>149</v>
      </c>
      <c r="C128" s="311"/>
      <c r="D128" s="769"/>
      <c r="E128" s="769"/>
      <c r="F128" s="770"/>
      <c r="G128" s="770"/>
      <c r="H128" s="311"/>
      <c r="I128" s="771" t="s">
        <v>175</v>
      </c>
      <c r="J128" s="772"/>
      <c r="K128" s="772"/>
    </row>
    <row r="129" spans="2:11" s="17" customFormat="1" x14ac:dyDescent="0.25"/>
    <row r="130" spans="2:11" s="17" customFormat="1" x14ac:dyDescent="0.25">
      <c r="B130" s="311" t="s">
        <v>311</v>
      </c>
      <c r="C130" s="311"/>
      <c r="D130" s="769"/>
      <c r="E130" s="769"/>
      <c r="F130" s="770"/>
      <c r="G130" s="770"/>
      <c r="H130" s="311"/>
      <c r="I130" s="771" t="s">
        <v>175</v>
      </c>
      <c r="J130" s="772"/>
      <c r="K130" s="772"/>
    </row>
  </sheetData>
  <mergeCells count="58">
    <mergeCell ref="D130:G130"/>
    <mergeCell ref="I130:K130"/>
    <mergeCell ref="C111:K111"/>
    <mergeCell ref="T109:V109"/>
    <mergeCell ref="W109:X109"/>
    <mergeCell ref="D126:G126"/>
    <mergeCell ref="I126:K126"/>
    <mergeCell ref="D128:G128"/>
    <mergeCell ref="I128:K128"/>
    <mergeCell ref="Q109:S109"/>
    <mergeCell ref="A106:M106"/>
    <mergeCell ref="A107:M107"/>
    <mergeCell ref="A108:M108"/>
    <mergeCell ref="A109:M109"/>
    <mergeCell ref="N109:P109"/>
    <mergeCell ref="A105:M105"/>
    <mergeCell ref="A62:X62"/>
    <mergeCell ref="A64:F64"/>
    <mergeCell ref="A65:F65"/>
    <mergeCell ref="A66:X66"/>
    <mergeCell ref="A67:X67"/>
    <mergeCell ref="A77:F77"/>
    <mergeCell ref="A78:X78"/>
    <mergeCell ref="A101:F101"/>
    <mergeCell ref="A102:F102"/>
    <mergeCell ref="A103:F103"/>
    <mergeCell ref="A104:M104"/>
    <mergeCell ref="A10:X10"/>
    <mergeCell ref="A22:B22"/>
    <mergeCell ref="A23:X23"/>
    <mergeCell ref="A55:F55"/>
    <mergeCell ref="A56:X56"/>
    <mergeCell ref="A61:F61"/>
    <mergeCell ref="N4:P4"/>
    <mergeCell ref="Q4:S4"/>
    <mergeCell ref="T4:V4"/>
    <mergeCell ref="W4:X4"/>
    <mergeCell ref="N6:X6"/>
    <mergeCell ref="A9:X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:X1"/>
    <mergeCell ref="A2:A7"/>
    <mergeCell ref="B2:B7"/>
    <mergeCell ref="C2:F2"/>
    <mergeCell ref="G2:G7"/>
    <mergeCell ref="H2:M2"/>
    <mergeCell ref="N2:X3"/>
    <mergeCell ref="C3:C7"/>
    <mergeCell ref="D3:D7"/>
    <mergeCell ref="E3:F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workbookViewId="0">
      <selection activeCell="A26" sqref="A26:I26"/>
    </sheetView>
  </sheetViews>
  <sheetFormatPr defaultRowHeight="15" x14ac:dyDescent="0.25"/>
  <cols>
    <col min="7" max="7" width="2.42578125" customWidth="1"/>
    <col min="8" max="8" width="2.28515625" customWidth="1"/>
  </cols>
  <sheetData>
    <row r="1" spans="1:11" ht="39" x14ac:dyDescent="0.25">
      <c r="A1" s="779"/>
      <c r="B1" s="779"/>
      <c r="C1" s="399" t="s">
        <v>325</v>
      </c>
      <c r="D1" s="399" t="s">
        <v>326</v>
      </c>
      <c r="E1" s="399" t="s">
        <v>327</v>
      </c>
      <c r="F1" s="399" t="s">
        <v>328</v>
      </c>
      <c r="G1" s="780" t="s">
        <v>329</v>
      </c>
      <c r="H1" s="780"/>
      <c r="I1" s="780"/>
      <c r="J1" s="399" t="s">
        <v>312</v>
      </c>
      <c r="K1" s="399" t="s">
        <v>319</v>
      </c>
    </row>
    <row r="2" spans="1:11" x14ac:dyDescent="0.25">
      <c r="A2" s="777" t="str">
        <f>'сем 2020'!B10</f>
        <v>Іноземна мова</v>
      </c>
      <c r="B2" s="778"/>
      <c r="C2" s="778"/>
      <c r="D2" s="778"/>
      <c r="E2" s="778"/>
      <c r="F2" s="778"/>
      <c r="G2" s="778"/>
      <c r="H2" s="778"/>
      <c r="I2" s="778"/>
    </row>
    <row r="3" spans="1:11" x14ac:dyDescent="0.25">
      <c r="A3" s="400" t="s">
        <v>313</v>
      </c>
      <c r="B3" s="400"/>
      <c r="C3" s="400">
        <f>'сем 2020'!N10</f>
        <v>3</v>
      </c>
      <c r="D3" s="400">
        <f>'сем 2020'!J10</f>
        <v>0</v>
      </c>
      <c r="E3" s="400">
        <f>'сем 2020'!K10</f>
        <v>0</v>
      </c>
      <c r="F3" s="400">
        <f>'сем 2020'!L10</f>
        <v>45</v>
      </c>
      <c r="G3" s="400"/>
      <c r="H3" s="400"/>
      <c r="I3" s="400" t="str">
        <f>'сем 2020'!AD10</f>
        <v>залік</v>
      </c>
      <c r="J3" t="str">
        <f>'сем 2020'!AE10</f>
        <v>О</v>
      </c>
      <c r="K3" t="str">
        <f>'сем 2020'!AF10</f>
        <v>мп</v>
      </c>
    </row>
    <row r="4" spans="1:11" x14ac:dyDescent="0.25">
      <c r="A4" s="400" t="s">
        <v>314</v>
      </c>
      <c r="B4" s="400"/>
      <c r="C4" s="400">
        <f>'сем 2020'!N25</f>
        <v>2</v>
      </c>
      <c r="D4" s="400">
        <f>'сем 2020'!J25</f>
        <v>0</v>
      </c>
      <c r="E4" s="400">
        <f>'сем 2020'!K25</f>
        <v>0</v>
      </c>
      <c r="F4" s="400">
        <f>'сем 2020'!L25</f>
        <v>18</v>
      </c>
      <c r="G4" s="400"/>
      <c r="H4" s="400"/>
      <c r="I4" s="400"/>
      <c r="J4" t="str">
        <f>'сем 2020'!AE25</f>
        <v>О</v>
      </c>
      <c r="K4" t="s">
        <v>320</v>
      </c>
    </row>
    <row r="5" spans="1:11" x14ac:dyDescent="0.25">
      <c r="A5" s="400" t="s">
        <v>315</v>
      </c>
      <c r="B5" s="400"/>
      <c r="C5" s="400">
        <f>'сем 2020'!N48</f>
        <v>2</v>
      </c>
      <c r="D5" s="400">
        <f>'сем 2020'!J48</f>
        <v>0</v>
      </c>
      <c r="E5" s="400">
        <f>'сем 2020'!K48</f>
        <v>0</v>
      </c>
      <c r="F5" s="400">
        <f>'сем 2020'!L48</f>
        <v>18</v>
      </c>
      <c r="G5" s="400"/>
      <c r="H5" s="400"/>
      <c r="I5" s="400" t="str">
        <f>'сем 2020'!AD48</f>
        <v>диф. залік</v>
      </c>
      <c r="J5" t="str">
        <f>'сем 2020'!AE48</f>
        <v>О</v>
      </c>
      <c r="K5" t="str">
        <f>'сем 2020'!AF48</f>
        <v>мп</v>
      </c>
    </row>
    <row r="6" spans="1:11" x14ac:dyDescent="0.25">
      <c r="A6" s="400" t="s">
        <v>330</v>
      </c>
      <c r="B6" s="400"/>
      <c r="C6" s="400"/>
      <c r="D6" s="400"/>
      <c r="E6" s="400"/>
      <c r="F6" s="400"/>
      <c r="G6" s="400"/>
      <c r="H6" s="400"/>
      <c r="I6" s="400"/>
      <c r="K6" t="s">
        <v>320</v>
      </c>
    </row>
    <row r="7" spans="1:11" x14ac:dyDescent="0.25">
      <c r="A7" s="777" t="str">
        <f>'сем 2020'!B12</f>
        <v>Вступ до освітнього процесу</v>
      </c>
      <c r="B7" s="778"/>
      <c r="C7" s="778"/>
      <c r="D7" s="778"/>
      <c r="E7" s="778"/>
      <c r="F7" s="778"/>
      <c r="G7" s="778"/>
      <c r="H7" s="778"/>
      <c r="I7" s="778"/>
      <c r="K7" t="s">
        <v>321</v>
      </c>
    </row>
    <row r="8" spans="1:11" x14ac:dyDescent="0.25">
      <c r="A8" s="400" t="s">
        <v>313</v>
      </c>
      <c r="B8" s="400"/>
      <c r="C8" s="400">
        <f>'сем 2020'!N12</f>
        <v>2</v>
      </c>
      <c r="D8" s="400">
        <f>'сем 2020'!J12</f>
        <v>15</v>
      </c>
      <c r="E8" s="400">
        <f>'сем 2020'!K12</f>
        <v>0</v>
      </c>
      <c r="F8" s="400">
        <f>'сем 2020'!L12</f>
        <v>15</v>
      </c>
      <c r="G8" s="400"/>
      <c r="H8" s="400"/>
      <c r="I8" s="400" t="str">
        <f>'сем 2020'!AD12</f>
        <v>залік</v>
      </c>
      <c r="J8" t="str">
        <f>'сем 2020'!AE12</f>
        <v>О</v>
      </c>
      <c r="K8" t="str">
        <f>'сем 2020'!AF12</f>
        <v>птм</v>
      </c>
    </row>
    <row r="9" spans="1:11" x14ac:dyDescent="0.25">
      <c r="A9" s="400" t="s">
        <v>330</v>
      </c>
      <c r="B9" s="400"/>
      <c r="C9" s="400"/>
      <c r="D9" s="400"/>
      <c r="E9" s="400"/>
      <c r="F9" s="400"/>
      <c r="G9" s="400"/>
      <c r="H9" s="400"/>
      <c r="I9" s="400"/>
      <c r="K9" t="s">
        <v>321</v>
      </c>
    </row>
    <row r="10" spans="1:11" x14ac:dyDescent="0.25">
      <c r="A10" s="777" t="str">
        <f>'сем 2020'!B14</f>
        <v>Історія України та української культури</v>
      </c>
      <c r="B10" s="778"/>
      <c r="C10" s="778"/>
      <c r="D10" s="778"/>
      <c r="E10" s="778"/>
      <c r="F10" s="778"/>
      <c r="G10" s="778"/>
      <c r="H10" s="778"/>
      <c r="I10" s="778"/>
      <c r="K10" t="s">
        <v>322</v>
      </c>
    </row>
    <row r="11" spans="1:11" x14ac:dyDescent="0.25">
      <c r="A11" s="400" t="s">
        <v>313</v>
      </c>
      <c r="B11" s="400"/>
      <c r="C11" s="400">
        <f>'сем 2020'!N14</f>
        <v>5</v>
      </c>
      <c r="D11" s="400">
        <f>'сем 2020'!J14</f>
        <v>45</v>
      </c>
      <c r="E11" s="400">
        <f>'сем 2020'!K14</f>
        <v>0</v>
      </c>
      <c r="F11" s="400">
        <f>'сем 2020'!L14</f>
        <v>30</v>
      </c>
      <c r="G11" s="400"/>
      <c r="H11" s="400"/>
      <c r="I11" s="400" t="str">
        <f>'сем 2020'!AD14</f>
        <v>іспит</v>
      </c>
      <c r="J11" t="str">
        <f>'сем 2020'!AE14</f>
        <v>О</v>
      </c>
      <c r="K11" t="str">
        <f>'сем 2020'!AF14</f>
        <v>філ</v>
      </c>
    </row>
    <row r="12" spans="1:11" x14ac:dyDescent="0.25">
      <c r="A12" s="400" t="s">
        <v>330</v>
      </c>
      <c r="B12" s="400"/>
      <c r="C12" s="400"/>
      <c r="D12" s="400"/>
      <c r="E12" s="400"/>
      <c r="F12" s="400"/>
      <c r="G12" s="400"/>
      <c r="H12" s="400"/>
      <c r="I12" s="400"/>
      <c r="K12" t="s">
        <v>322</v>
      </c>
    </row>
    <row r="13" spans="1:11" x14ac:dyDescent="0.25">
      <c r="A13" s="777" t="str">
        <f>'сем 2020'!B16</f>
        <v xml:space="preserve">Українська мова  (за професійним спрямуванням) </v>
      </c>
      <c r="B13" s="778"/>
      <c r="C13" s="778"/>
      <c r="D13" s="778"/>
      <c r="E13" s="778"/>
      <c r="F13" s="778"/>
      <c r="G13" s="778"/>
      <c r="H13" s="778"/>
      <c r="I13" s="778"/>
      <c r="K13" t="s">
        <v>320</v>
      </c>
    </row>
    <row r="14" spans="1:11" x14ac:dyDescent="0.25">
      <c r="A14" s="400" t="s">
        <v>313</v>
      </c>
      <c r="B14" s="400"/>
      <c r="C14" s="400">
        <f>'сем 2020'!N16</f>
        <v>3</v>
      </c>
      <c r="D14" s="400">
        <f>'сем 2020'!J16</f>
        <v>15</v>
      </c>
      <c r="E14" s="400">
        <f>'сем 2020'!K16</f>
        <v>0</v>
      </c>
      <c r="F14" s="400">
        <f>'сем 2020'!L16</f>
        <v>30</v>
      </c>
      <c r="G14" s="400"/>
      <c r="H14" s="400"/>
      <c r="I14" s="400" t="str">
        <f>'сем 2020'!AD16</f>
        <v>залік</v>
      </c>
      <c r="J14" t="str">
        <f>'сем 2020'!AE16</f>
        <v>О</v>
      </c>
      <c r="K14" t="str">
        <f>'сем 2020'!AF16</f>
        <v>мп</v>
      </c>
    </row>
    <row r="15" spans="1:11" x14ac:dyDescent="0.25">
      <c r="A15" s="400" t="s">
        <v>314</v>
      </c>
      <c r="B15" s="400"/>
      <c r="C15" s="400">
        <f>'сем 2020'!N28</f>
        <v>2</v>
      </c>
      <c r="D15" s="400">
        <f>'сем 2020'!J28</f>
        <v>9</v>
      </c>
      <c r="E15" s="400">
        <f>'сем 2020'!K28</f>
        <v>0</v>
      </c>
      <c r="F15" s="400">
        <f>'сем 2020'!L28</f>
        <v>9</v>
      </c>
      <c r="G15" s="400"/>
      <c r="H15" s="400"/>
      <c r="I15" s="400"/>
      <c r="J15" t="str">
        <f>'сем 2020'!AE28</f>
        <v>О</v>
      </c>
      <c r="K15" t="s">
        <v>320</v>
      </c>
    </row>
    <row r="16" spans="1:11" x14ac:dyDescent="0.25">
      <c r="A16" s="400" t="s">
        <v>315</v>
      </c>
      <c r="B16" s="400"/>
      <c r="C16" s="400">
        <f>'сем 2020'!N51</f>
        <v>2</v>
      </c>
      <c r="D16" s="400">
        <f>'сем 2020'!J51</f>
        <v>9</v>
      </c>
      <c r="E16" s="400">
        <f>'сем 2020'!K51</f>
        <v>0</v>
      </c>
      <c r="F16" s="400">
        <f>'сем 2020'!L51</f>
        <v>9</v>
      </c>
      <c r="G16" s="400"/>
      <c r="H16" s="400"/>
      <c r="I16" s="400" t="str">
        <f>'сем 2020'!AD51</f>
        <v>диф. залік</v>
      </c>
      <c r="J16" t="str">
        <f>'сем 2020'!AE51</f>
        <v>О</v>
      </c>
      <c r="K16" t="str">
        <f>'сем 2020'!AF51</f>
        <v>мп</v>
      </c>
    </row>
    <row r="17" spans="1:11" x14ac:dyDescent="0.25">
      <c r="A17" s="400" t="s">
        <v>330</v>
      </c>
      <c r="B17" s="400"/>
      <c r="C17" s="400"/>
      <c r="D17" s="400"/>
      <c r="E17" s="400"/>
      <c r="F17" s="400"/>
      <c r="G17" s="400"/>
      <c r="H17" s="400"/>
      <c r="I17" s="400"/>
      <c r="K17" t="s">
        <v>320</v>
      </c>
    </row>
    <row r="18" spans="1:11" x14ac:dyDescent="0.25">
      <c r="A18" s="777" t="str">
        <f>'сем 2020'!B18</f>
        <v>Основи економічних теорій</v>
      </c>
      <c r="B18" s="778"/>
      <c r="C18" s="778"/>
      <c r="D18" s="778"/>
      <c r="E18" s="778"/>
      <c r="F18" s="778"/>
      <c r="G18" s="778"/>
      <c r="H18" s="778"/>
      <c r="I18" s="778"/>
      <c r="K18" t="s">
        <v>323</v>
      </c>
    </row>
    <row r="19" spans="1:11" x14ac:dyDescent="0.25">
      <c r="A19" s="400" t="s">
        <v>313</v>
      </c>
      <c r="B19" s="400"/>
      <c r="C19" s="400">
        <f>'сем 2020'!N18</f>
        <v>4</v>
      </c>
      <c r="D19" s="400">
        <f>'сем 2020'!J18</f>
        <v>30</v>
      </c>
      <c r="E19" s="400">
        <f>'сем 2020'!K18</f>
        <v>0</v>
      </c>
      <c r="F19" s="400">
        <f>'сем 2020'!L18</f>
        <v>30</v>
      </c>
      <c r="G19" s="400"/>
      <c r="H19" s="400"/>
      <c r="I19" s="400" t="str">
        <f>'сем 2020'!AD18</f>
        <v>іспит</v>
      </c>
      <c r="J19" t="str">
        <f>'сем 2020'!AE18</f>
        <v>О</v>
      </c>
      <c r="K19" t="str">
        <f>'сем 2020'!AF18</f>
        <v>м</v>
      </c>
    </row>
    <row r="20" spans="1:11" x14ac:dyDescent="0.25">
      <c r="A20" s="400" t="s">
        <v>330</v>
      </c>
      <c r="B20" s="400"/>
      <c r="C20" s="400"/>
      <c r="D20" s="400"/>
      <c r="E20" s="400"/>
      <c r="F20" s="400"/>
      <c r="G20" s="400"/>
      <c r="H20" s="400"/>
      <c r="I20" s="400"/>
      <c r="K20" t="s">
        <v>323</v>
      </c>
    </row>
    <row r="21" spans="1:11" x14ac:dyDescent="0.25">
      <c r="A21" s="777" t="str">
        <f>'сем 2020'!B20</f>
        <v>Алгебра</v>
      </c>
      <c r="B21" s="778"/>
      <c r="C21" s="778"/>
      <c r="D21" s="778"/>
      <c r="E21" s="778"/>
      <c r="F21" s="778"/>
      <c r="G21" s="778"/>
      <c r="H21" s="778"/>
      <c r="I21" s="778"/>
      <c r="K21" t="s">
        <v>324</v>
      </c>
    </row>
    <row r="22" spans="1:11" x14ac:dyDescent="0.25">
      <c r="A22" s="400" t="s">
        <v>313</v>
      </c>
      <c r="B22" s="400"/>
      <c r="C22" s="400">
        <f>'сем 2020'!N20</f>
        <v>4</v>
      </c>
      <c r="D22" s="400">
        <f>'сем 2020'!J20</f>
        <v>30</v>
      </c>
      <c r="E22" s="400">
        <f>'сем 2020'!K20</f>
        <v>0</v>
      </c>
      <c r="F22" s="400">
        <f>'сем 2020'!L20</f>
        <v>30</v>
      </c>
      <c r="G22" s="400"/>
      <c r="H22" s="400"/>
      <c r="I22" s="400" t="str">
        <f>'сем 2020'!AD20</f>
        <v>диф. залік</v>
      </c>
      <c r="J22" t="str">
        <f>'сем 2020'!AE20</f>
        <v>О</v>
      </c>
      <c r="K22" t="str">
        <f>'сем 2020'!AF20</f>
        <v>вм</v>
      </c>
    </row>
    <row r="23" spans="1:11" x14ac:dyDescent="0.25">
      <c r="A23" s="400" t="s">
        <v>314</v>
      </c>
      <c r="B23" s="400"/>
      <c r="C23" s="400">
        <f>'сем 2020'!N34</f>
        <v>3</v>
      </c>
      <c r="D23" s="400">
        <f>'сем 2020'!J34</f>
        <v>14</v>
      </c>
      <c r="E23" s="400">
        <f>'сем 2020'!K34</f>
        <v>0</v>
      </c>
      <c r="F23" s="400">
        <f>'сем 2020'!L34</f>
        <v>13</v>
      </c>
      <c r="G23" s="400"/>
      <c r="H23" s="400"/>
      <c r="I23" s="400"/>
      <c r="J23" t="str">
        <f>'сем 2020'!AE34</f>
        <v>О</v>
      </c>
      <c r="K23" t="s">
        <v>324</v>
      </c>
    </row>
    <row r="24" spans="1:11" x14ac:dyDescent="0.25">
      <c r="A24" s="400" t="s">
        <v>315</v>
      </c>
      <c r="B24" s="400"/>
      <c r="C24" s="400">
        <f>'сем 2020'!N57</f>
        <v>3</v>
      </c>
      <c r="D24" s="400">
        <f>'сем 2020'!J57</f>
        <v>13</v>
      </c>
      <c r="E24" s="400">
        <f>'сем 2020'!K57</f>
        <v>0</v>
      </c>
      <c r="F24" s="400">
        <f>'сем 2020'!L57</f>
        <v>14</v>
      </c>
      <c r="G24" s="400"/>
      <c r="H24" s="400"/>
      <c r="I24" s="400" t="str">
        <f>'сем 2020'!AD57</f>
        <v>диф. залік</v>
      </c>
      <c r="J24" t="str">
        <f>'сем 2020'!AE57</f>
        <v>О</v>
      </c>
      <c r="K24" t="str">
        <f>'сем 2020'!AF57</f>
        <v>вм</v>
      </c>
    </row>
    <row r="25" spans="1:11" x14ac:dyDescent="0.25">
      <c r="A25" s="400" t="s">
        <v>330</v>
      </c>
      <c r="B25" s="400"/>
      <c r="C25" s="400"/>
      <c r="D25" s="400"/>
      <c r="E25" s="400"/>
      <c r="F25" s="400"/>
      <c r="G25" s="400"/>
      <c r="H25" s="400"/>
      <c r="I25" s="400"/>
      <c r="K25" t="s">
        <v>324</v>
      </c>
    </row>
    <row r="26" spans="1:11" x14ac:dyDescent="0.25">
      <c r="A26" s="777" t="str">
        <f>'сем 2020'!B22</f>
        <v>Елементарна математика</v>
      </c>
      <c r="B26" s="778"/>
      <c r="C26" s="778"/>
      <c r="D26" s="778"/>
      <c r="E26" s="778"/>
      <c r="F26" s="778"/>
      <c r="G26" s="778"/>
      <c r="H26" s="778"/>
      <c r="I26" s="778"/>
      <c r="K26" t="s">
        <v>324</v>
      </c>
    </row>
    <row r="27" spans="1:11" x14ac:dyDescent="0.25">
      <c r="A27" s="400" t="s">
        <v>313</v>
      </c>
      <c r="B27" s="400"/>
      <c r="C27" s="400">
        <f>'сем 2020'!N22</f>
        <v>3</v>
      </c>
      <c r="D27" s="400">
        <f>'сем 2020'!J22</f>
        <v>30</v>
      </c>
      <c r="E27" s="400">
        <f>'сем 2020'!K22</f>
        <v>0</v>
      </c>
      <c r="F27" s="400">
        <f>'сем 2020'!L22</f>
        <v>15</v>
      </c>
      <c r="G27" s="400"/>
      <c r="H27" s="400"/>
      <c r="I27" s="400" t="str">
        <f>'сем 2020'!AD22</f>
        <v>диф. залік</v>
      </c>
      <c r="J27" t="str">
        <f>'сем 2020'!AE22</f>
        <v>О</v>
      </c>
      <c r="K27" t="str">
        <f>'сем 2020'!AF22</f>
        <v>вм</v>
      </c>
    </row>
    <row r="28" spans="1:11" x14ac:dyDescent="0.25">
      <c r="A28" s="400" t="s">
        <v>314</v>
      </c>
      <c r="B28" s="400"/>
      <c r="C28" s="400">
        <f>'сем 2020'!N37</f>
        <v>3</v>
      </c>
      <c r="D28" s="400">
        <f>'сем 2020'!J37</f>
        <v>14</v>
      </c>
      <c r="E28" s="400">
        <f>'сем 2020'!K37</f>
        <v>0</v>
      </c>
      <c r="F28" s="400">
        <f>'сем 2020'!L37</f>
        <v>13</v>
      </c>
      <c r="G28" s="400"/>
      <c r="H28" s="400"/>
      <c r="I28" s="400"/>
      <c r="J28" t="str">
        <f>'сем 2020'!AE37</f>
        <v>О</v>
      </c>
      <c r="K28" t="s">
        <v>324</v>
      </c>
    </row>
    <row r="29" spans="1:11" x14ac:dyDescent="0.25">
      <c r="A29" s="400" t="s">
        <v>315</v>
      </c>
      <c r="B29" s="400"/>
      <c r="C29" s="400">
        <f>'сем 2020'!N60</f>
        <v>3</v>
      </c>
      <c r="D29" s="400">
        <f>'сем 2020'!J60</f>
        <v>13</v>
      </c>
      <c r="E29" s="400">
        <f>'сем 2020'!K60</f>
        <v>0</v>
      </c>
      <c r="F29" s="400">
        <f>'сем 2020'!L60</f>
        <v>14</v>
      </c>
      <c r="G29" s="400"/>
      <c r="H29" s="400"/>
      <c r="I29" s="400" t="str">
        <f>'сем 2020'!AD60</f>
        <v>іспит</v>
      </c>
      <c r="J29" t="str">
        <f>'сем 2020'!AE60</f>
        <v>О</v>
      </c>
      <c r="K29" t="str">
        <f>'сем 2020'!AF60</f>
        <v>вм</v>
      </c>
    </row>
    <row r="30" spans="1:11" x14ac:dyDescent="0.25">
      <c r="A30" s="400" t="s">
        <v>330</v>
      </c>
      <c r="B30" s="400"/>
      <c r="C30" s="400"/>
      <c r="D30" s="400"/>
      <c r="E30" s="400"/>
      <c r="F30" s="400"/>
      <c r="G30" s="400"/>
      <c r="H30" s="400"/>
      <c r="I30" s="400"/>
      <c r="K30" t="s">
        <v>324</v>
      </c>
    </row>
    <row r="32" spans="1:11" x14ac:dyDescent="0.25">
      <c r="A32" s="777" t="str">
        <f>'сем 2020'!B31</f>
        <v>Філософія</v>
      </c>
      <c r="B32" s="778"/>
      <c r="C32" s="778"/>
      <c r="D32" s="778"/>
      <c r="E32" s="778"/>
      <c r="F32" s="778"/>
      <c r="G32" s="778"/>
      <c r="H32" s="778"/>
      <c r="I32" s="778"/>
      <c r="K32" t="s">
        <v>322</v>
      </c>
    </row>
    <row r="33" spans="1:11" x14ac:dyDescent="0.25">
      <c r="A33" s="400" t="s">
        <v>314</v>
      </c>
      <c r="B33" s="400"/>
      <c r="C33" s="400">
        <f>'сем 2020'!N31</f>
        <v>3</v>
      </c>
      <c r="D33" s="400">
        <f>'сем 2020'!J31</f>
        <v>9</v>
      </c>
      <c r="E33" s="400">
        <f>'сем 2020'!K31</f>
        <v>0</v>
      </c>
      <c r="F33" s="400">
        <f>'сем 2020'!L31</f>
        <v>18</v>
      </c>
      <c r="G33" s="400"/>
      <c r="H33" s="400"/>
      <c r="I33" s="400"/>
      <c r="J33" t="str">
        <f>'сем 2020'!AE31</f>
        <v>О</v>
      </c>
      <c r="K33" t="s">
        <v>322</v>
      </c>
    </row>
    <row r="34" spans="1:11" x14ac:dyDescent="0.25">
      <c r="A34" s="400" t="s">
        <v>315</v>
      </c>
      <c r="B34" s="400"/>
      <c r="C34" s="400">
        <f>'сем 2020'!N54</f>
        <v>3</v>
      </c>
      <c r="D34" s="400">
        <f>'сем 2020'!J54</f>
        <v>9</v>
      </c>
      <c r="E34" s="400">
        <f>'сем 2020'!K54</f>
        <v>0</v>
      </c>
      <c r="F34" s="400">
        <f>'сем 2020'!L54</f>
        <v>18</v>
      </c>
      <c r="G34" s="400"/>
      <c r="H34" s="400"/>
      <c r="I34" s="400" t="str">
        <f>'сем 2020'!AD54</f>
        <v>іспит</v>
      </c>
      <c r="J34" t="str">
        <f>'сем 2020'!AE54</f>
        <v>О</v>
      </c>
      <c r="K34" t="str">
        <f>'сем 2020'!AF54</f>
        <v>філ</v>
      </c>
    </row>
    <row r="35" spans="1:11" x14ac:dyDescent="0.25">
      <c r="A35" s="400" t="s">
        <v>330</v>
      </c>
      <c r="B35" s="400"/>
      <c r="C35" s="400"/>
      <c r="D35" s="400"/>
      <c r="E35" s="400"/>
      <c r="F35" s="400"/>
      <c r="G35" s="400"/>
      <c r="H35" s="400"/>
      <c r="I35" s="400"/>
      <c r="K35" t="s">
        <v>322</v>
      </c>
    </row>
    <row r="36" spans="1:11" x14ac:dyDescent="0.25">
      <c r="A36" s="777" t="str">
        <f>'сем 2020'!B40</f>
        <v>Математичний аналіз</v>
      </c>
      <c r="B36" s="778"/>
      <c r="C36" s="778"/>
      <c r="D36" s="778"/>
      <c r="E36" s="778"/>
      <c r="F36" s="778"/>
      <c r="G36" s="778"/>
      <c r="H36" s="778"/>
      <c r="I36" s="778"/>
      <c r="K36" t="s">
        <v>324</v>
      </c>
    </row>
    <row r="37" spans="1:11" x14ac:dyDescent="0.25">
      <c r="A37" s="400" t="s">
        <v>314</v>
      </c>
      <c r="B37" s="400"/>
      <c r="C37" s="400">
        <f>'сем 2020'!N40</f>
        <v>3</v>
      </c>
      <c r="D37" s="400">
        <f>'сем 2020'!J40</f>
        <v>14</v>
      </c>
      <c r="E37" s="400">
        <f>'сем 2020'!K40</f>
        <v>0</v>
      </c>
      <c r="F37" s="400">
        <f>'сем 2020'!L40</f>
        <v>13</v>
      </c>
      <c r="G37" s="400"/>
      <c r="H37" s="400"/>
      <c r="I37" s="400"/>
      <c r="J37" t="str">
        <f>'сем 2020'!AE40</f>
        <v>О</v>
      </c>
      <c r="K37" t="s">
        <v>324</v>
      </c>
    </row>
    <row r="38" spans="1:11" x14ac:dyDescent="0.25">
      <c r="A38" s="400" t="s">
        <v>315</v>
      </c>
      <c r="B38" s="400"/>
      <c r="C38" s="400">
        <f>'сем 2020'!N63</f>
        <v>3</v>
      </c>
      <c r="D38" s="400">
        <f>'сем 2020'!J63</f>
        <v>13</v>
      </c>
      <c r="E38" s="400">
        <f>'сем 2020'!K63</f>
        <v>0</v>
      </c>
      <c r="F38" s="400">
        <f>'сем 2020'!L63</f>
        <v>14</v>
      </c>
      <c r="G38" s="400"/>
      <c r="H38" s="400"/>
      <c r="I38" s="400" t="str">
        <f>'сем 2020'!AD63</f>
        <v>іспит</v>
      </c>
      <c r="J38" t="str">
        <f>'сем 2020'!AE63</f>
        <v>О</v>
      </c>
      <c r="K38" t="str">
        <f>'сем 2020'!AF63</f>
        <v>вм</v>
      </c>
    </row>
    <row r="39" spans="1:11" x14ac:dyDescent="0.25">
      <c r="A39" s="400" t="s">
        <v>330</v>
      </c>
      <c r="B39" s="400"/>
      <c r="C39" s="400"/>
      <c r="D39" s="400"/>
      <c r="E39" s="400"/>
      <c r="F39" s="400"/>
      <c r="G39" s="400"/>
      <c r="H39" s="400"/>
      <c r="I39" s="400"/>
      <c r="K39" t="s">
        <v>324</v>
      </c>
    </row>
    <row r="40" spans="1:11" x14ac:dyDescent="0.25">
      <c r="A40" s="777" t="str">
        <f>'сем 2020'!B43</f>
        <v>Ознайомча практика "Вступ до фаху"</v>
      </c>
      <c r="B40" s="778"/>
      <c r="C40" s="778"/>
      <c r="D40" s="778"/>
      <c r="E40" s="778"/>
      <c r="F40" s="778"/>
      <c r="G40" s="778"/>
      <c r="H40" s="778"/>
      <c r="I40" s="778"/>
      <c r="K40" t="s">
        <v>324</v>
      </c>
    </row>
    <row r="41" spans="1:11" x14ac:dyDescent="0.25">
      <c r="A41" s="400" t="s">
        <v>314</v>
      </c>
      <c r="B41" s="400"/>
      <c r="C41" s="400">
        <f>'сем 2020'!N43</f>
        <v>0</v>
      </c>
      <c r="D41" s="400">
        <f>'сем 2020'!J43</f>
        <v>0</v>
      </c>
      <c r="E41" s="400">
        <f>'сем 2020'!K43</f>
        <v>0</v>
      </c>
      <c r="F41" s="400">
        <f>'сем 2020'!L43</f>
        <v>0</v>
      </c>
      <c r="G41" s="400"/>
      <c r="H41" s="400"/>
      <c r="I41" s="400"/>
      <c r="J41" t="str">
        <f>'сем 2020'!AE43</f>
        <v>О</v>
      </c>
      <c r="K41" t="s">
        <v>324</v>
      </c>
    </row>
    <row r="42" spans="1:11" x14ac:dyDescent="0.25">
      <c r="A42" s="400" t="s">
        <v>315</v>
      </c>
      <c r="B42" s="400"/>
      <c r="C42" s="400">
        <f>'сем 2020'!N66</f>
        <v>0</v>
      </c>
      <c r="D42" s="400">
        <f>'сем 2020'!J66</f>
        <v>0</v>
      </c>
      <c r="E42" s="400">
        <f>'сем 2020'!K66</f>
        <v>0</v>
      </c>
      <c r="F42" s="400">
        <f>'сем 2020'!L66</f>
        <v>0</v>
      </c>
      <c r="G42" s="400"/>
      <c r="H42" s="400"/>
      <c r="I42" s="400" t="str">
        <f>'сем 2020'!AD66</f>
        <v>диф. залік</v>
      </c>
      <c r="J42" t="str">
        <f>'сем 2020'!AE66</f>
        <v>О</v>
      </c>
      <c r="K42" t="str">
        <f>'сем 2020'!AF66</f>
        <v>вм</v>
      </c>
    </row>
    <row r="43" spans="1:11" x14ac:dyDescent="0.25">
      <c r="A43" t="s">
        <v>330</v>
      </c>
    </row>
  </sheetData>
  <mergeCells count="12">
    <mergeCell ref="A13:I13"/>
    <mergeCell ref="A1:B1"/>
    <mergeCell ref="G1:I1"/>
    <mergeCell ref="A2:I2"/>
    <mergeCell ref="A7:I7"/>
    <mergeCell ref="A10:I10"/>
    <mergeCell ref="A32:I32"/>
    <mergeCell ref="A36:I36"/>
    <mergeCell ref="A40:I40"/>
    <mergeCell ref="A18:I18"/>
    <mergeCell ref="A21:I21"/>
    <mergeCell ref="A26:I2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66"/>
  <sheetViews>
    <sheetView view="pageBreakPreview" topLeftCell="A7" zoomScale="75" zoomScaleNormal="100" zoomScaleSheetLayoutView="75" workbookViewId="0">
      <selection activeCell="AD54" sqref="AD54"/>
    </sheetView>
  </sheetViews>
  <sheetFormatPr defaultRowHeight="15.75" x14ac:dyDescent="0.25"/>
  <cols>
    <col min="1" max="1" width="11.28515625" style="30" customWidth="1"/>
    <col min="2" max="2" width="46.5703125" style="31" customWidth="1"/>
    <col min="3" max="3" width="6.7109375" style="32" customWidth="1"/>
    <col min="4" max="4" width="12" style="33" customWidth="1"/>
    <col min="5" max="5" width="7.28515625" style="33" customWidth="1"/>
    <col min="6" max="6" width="6.42578125" style="32" customWidth="1"/>
    <col min="7" max="7" width="11.140625" style="32" customWidth="1"/>
    <col min="8" max="8" width="9.85546875" style="32" customWidth="1"/>
    <col min="9" max="9" width="8.7109375" style="31" customWidth="1"/>
    <col min="10" max="10" width="8" style="31" customWidth="1"/>
    <col min="11" max="11" width="5.85546875" style="31" customWidth="1"/>
    <col min="12" max="12" width="7.85546875" style="31" customWidth="1"/>
    <col min="13" max="13" width="8.85546875" style="31" customWidth="1"/>
    <col min="14" max="22" width="3.85546875" style="31" customWidth="1"/>
    <col min="23" max="24" width="4" style="31" customWidth="1"/>
    <col min="25" max="29" width="0" style="20" hidden="1" customWidth="1"/>
    <col min="30" max="32" width="9.140625" style="164"/>
    <col min="33" max="33" width="12.7109375" style="398" bestFit="1" customWidth="1"/>
    <col min="34" max="35" width="12.7109375" style="164" bestFit="1" customWidth="1"/>
    <col min="36" max="16384" width="9.140625" style="20"/>
  </cols>
  <sheetData>
    <row r="1" spans="1:16380" s="17" customFormat="1" ht="18.75" thickBot="1" x14ac:dyDescent="0.3">
      <c r="A1" s="678" t="s">
        <v>253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AD1" s="159"/>
      <c r="AE1" s="159"/>
      <c r="AF1" s="159"/>
      <c r="AG1" s="397"/>
      <c r="AH1" s="159"/>
      <c r="AI1" s="159"/>
    </row>
    <row r="2" spans="1:16380" s="17" customFormat="1" x14ac:dyDescent="0.25">
      <c r="A2" s="679" t="s">
        <v>160</v>
      </c>
      <c r="B2" s="682" t="s">
        <v>67</v>
      </c>
      <c r="C2" s="685" t="s">
        <v>68</v>
      </c>
      <c r="D2" s="686"/>
      <c r="E2" s="686"/>
      <c r="F2" s="687"/>
      <c r="G2" s="688" t="s">
        <v>69</v>
      </c>
      <c r="H2" s="691" t="s">
        <v>70</v>
      </c>
      <c r="I2" s="692"/>
      <c r="J2" s="692"/>
      <c r="K2" s="692"/>
      <c r="L2" s="692"/>
      <c r="M2" s="693"/>
      <c r="N2" s="694" t="s">
        <v>260</v>
      </c>
      <c r="O2" s="695"/>
      <c r="P2" s="695"/>
      <c r="Q2" s="695"/>
      <c r="R2" s="695"/>
      <c r="S2" s="695"/>
      <c r="T2" s="695"/>
      <c r="U2" s="695"/>
      <c r="V2" s="695"/>
      <c r="W2" s="695"/>
      <c r="X2" s="696"/>
      <c r="AD2" s="159"/>
      <c r="AE2" s="159"/>
      <c r="AF2" s="159"/>
      <c r="AG2" s="397"/>
      <c r="AH2" s="159"/>
      <c r="AI2" s="159"/>
    </row>
    <row r="3" spans="1:16380" s="17" customFormat="1" ht="16.5" thickBot="1" x14ac:dyDescent="0.3">
      <c r="A3" s="680"/>
      <c r="B3" s="683"/>
      <c r="C3" s="700" t="s">
        <v>71</v>
      </c>
      <c r="D3" s="702" t="s">
        <v>72</v>
      </c>
      <c r="E3" s="704" t="s">
        <v>73</v>
      </c>
      <c r="F3" s="705"/>
      <c r="G3" s="689"/>
      <c r="H3" s="720" t="s">
        <v>6</v>
      </c>
      <c r="I3" s="723" t="s">
        <v>74</v>
      </c>
      <c r="J3" s="724"/>
      <c r="K3" s="724"/>
      <c r="L3" s="725"/>
      <c r="M3" s="726" t="s">
        <v>75</v>
      </c>
      <c r="N3" s="697"/>
      <c r="O3" s="698"/>
      <c r="P3" s="698"/>
      <c r="Q3" s="698"/>
      <c r="R3" s="698"/>
      <c r="S3" s="698"/>
      <c r="T3" s="698"/>
      <c r="U3" s="698"/>
      <c r="V3" s="698"/>
      <c r="W3" s="698"/>
      <c r="X3" s="699"/>
      <c r="AD3" s="159"/>
      <c r="AE3" s="159"/>
      <c r="AF3" s="159"/>
      <c r="AG3" s="397"/>
      <c r="AH3" s="159"/>
      <c r="AI3" s="159"/>
    </row>
    <row r="4" spans="1:16380" s="17" customFormat="1" ht="16.5" thickBot="1" x14ac:dyDescent="0.3">
      <c r="A4" s="680"/>
      <c r="B4" s="683"/>
      <c r="C4" s="700"/>
      <c r="D4" s="702"/>
      <c r="E4" s="702" t="s">
        <v>76</v>
      </c>
      <c r="F4" s="730" t="s">
        <v>77</v>
      </c>
      <c r="G4" s="689"/>
      <c r="H4" s="721"/>
      <c r="I4" s="732" t="s">
        <v>21</v>
      </c>
      <c r="J4" s="732" t="s">
        <v>25</v>
      </c>
      <c r="K4" s="732" t="s">
        <v>78</v>
      </c>
      <c r="L4" s="732" t="s">
        <v>79</v>
      </c>
      <c r="M4" s="727"/>
      <c r="N4" s="709" t="s">
        <v>80</v>
      </c>
      <c r="O4" s="710"/>
      <c r="P4" s="711"/>
      <c r="Q4" s="709" t="s">
        <v>81</v>
      </c>
      <c r="R4" s="710"/>
      <c r="S4" s="711"/>
      <c r="T4" s="709" t="s">
        <v>82</v>
      </c>
      <c r="U4" s="710"/>
      <c r="V4" s="711"/>
      <c r="W4" s="709" t="s">
        <v>83</v>
      </c>
      <c r="X4" s="711"/>
      <c r="AD4" s="159"/>
      <c r="AE4" s="159"/>
      <c r="AF4" s="159"/>
      <c r="AG4" s="397"/>
      <c r="AH4" s="159"/>
      <c r="AI4" s="159"/>
    </row>
    <row r="5" spans="1:16380" s="17" customFormat="1" ht="16.5" thickBot="1" x14ac:dyDescent="0.3">
      <c r="A5" s="680"/>
      <c r="B5" s="683"/>
      <c r="C5" s="700"/>
      <c r="D5" s="702"/>
      <c r="E5" s="702"/>
      <c r="F5" s="730"/>
      <c r="G5" s="689"/>
      <c r="H5" s="721"/>
      <c r="I5" s="733"/>
      <c r="J5" s="733"/>
      <c r="K5" s="733"/>
      <c r="L5" s="733"/>
      <c r="M5" s="727"/>
      <c r="N5" s="72">
        <v>1</v>
      </c>
      <c r="O5" s="73" t="s">
        <v>152</v>
      </c>
      <c r="P5" s="74" t="s">
        <v>153</v>
      </c>
      <c r="Q5" s="72">
        <v>3</v>
      </c>
      <c r="R5" s="73" t="s">
        <v>154</v>
      </c>
      <c r="S5" s="75" t="s">
        <v>155</v>
      </c>
      <c r="T5" s="76">
        <v>5</v>
      </c>
      <c r="U5" s="73" t="s">
        <v>156</v>
      </c>
      <c r="V5" s="75" t="s">
        <v>157</v>
      </c>
      <c r="W5" s="72">
        <v>7</v>
      </c>
      <c r="X5" s="75">
        <v>8</v>
      </c>
      <c r="AD5" s="159"/>
      <c r="AE5" s="159"/>
      <c r="AF5" s="159"/>
      <c r="AG5" s="397"/>
      <c r="AH5" s="159"/>
      <c r="AI5" s="159"/>
    </row>
    <row r="6" spans="1:16380" s="17" customFormat="1" ht="16.5" thickBot="1" x14ac:dyDescent="0.3">
      <c r="A6" s="680"/>
      <c r="B6" s="683"/>
      <c r="C6" s="700"/>
      <c r="D6" s="702"/>
      <c r="E6" s="702"/>
      <c r="F6" s="730"/>
      <c r="G6" s="689"/>
      <c r="H6" s="721"/>
      <c r="I6" s="733"/>
      <c r="J6" s="733"/>
      <c r="K6" s="733"/>
      <c r="L6" s="733"/>
      <c r="M6" s="728"/>
      <c r="N6" s="712" t="s">
        <v>261</v>
      </c>
      <c r="O6" s="713"/>
      <c r="P6" s="714"/>
      <c r="Q6" s="714"/>
      <c r="R6" s="714"/>
      <c r="S6" s="714"/>
      <c r="T6" s="714"/>
      <c r="U6" s="714"/>
      <c r="V6" s="714"/>
      <c r="W6" s="714"/>
      <c r="X6" s="715"/>
      <c r="AD6" s="159"/>
      <c r="AE6" s="159"/>
      <c r="AF6" s="159"/>
      <c r="AG6" s="397"/>
      <c r="AH6" s="159"/>
      <c r="AI6" s="159"/>
    </row>
    <row r="7" spans="1:16380" s="17" customFormat="1" ht="16.5" thickBot="1" x14ac:dyDescent="0.3">
      <c r="A7" s="681"/>
      <c r="B7" s="684"/>
      <c r="C7" s="701"/>
      <c r="D7" s="703"/>
      <c r="E7" s="703"/>
      <c r="F7" s="731"/>
      <c r="G7" s="690"/>
      <c r="H7" s="722"/>
      <c r="I7" s="734"/>
      <c r="J7" s="734"/>
      <c r="K7" s="734"/>
      <c r="L7" s="734"/>
      <c r="M7" s="729"/>
      <c r="N7" s="72">
        <v>15</v>
      </c>
      <c r="O7" s="73">
        <v>9</v>
      </c>
      <c r="P7" s="75">
        <v>9</v>
      </c>
      <c r="Q7" s="72">
        <v>15</v>
      </c>
      <c r="R7" s="73">
        <v>9</v>
      </c>
      <c r="S7" s="75">
        <v>9</v>
      </c>
      <c r="T7" s="72">
        <v>15</v>
      </c>
      <c r="U7" s="73">
        <v>9</v>
      </c>
      <c r="V7" s="75">
        <v>9</v>
      </c>
      <c r="W7" s="72">
        <v>15</v>
      </c>
      <c r="X7" s="75">
        <v>13</v>
      </c>
      <c r="AD7" s="159"/>
      <c r="AE7" s="159"/>
      <c r="AF7" s="159"/>
      <c r="AG7" s="397"/>
      <c r="AH7" s="159"/>
      <c r="AI7" s="159"/>
    </row>
    <row r="8" spans="1:16380" s="17" customFormat="1" ht="16.5" thickBot="1" x14ac:dyDescent="0.3">
      <c r="A8" s="77">
        <v>1</v>
      </c>
      <c r="B8" s="78">
        <v>2</v>
      </c>
      <c r="C8" s="79">
        <v>3</v>
      </c>
      <c r="D8" s="77">
        <v>4</v>
      </c>
      <c r="E8" s="77">
        <v>5</v>
      </c>
      <c r="F8" s="77">
        <v>6</v>
      </c>
      <c r="G8" s="77">
        <v>7</v>
      </c>
      <c r="H8" s="77">
        <v>8</v>
      </c>
      <c r="I8" s="77">
        <v>9</v>
      </c>
      <c r="J8" s="77">
        <v>10</v>
      </c>
      <c r="K8" s="77">
        <v>11</v>
      </c>
      <c r="L8" s="77">
        <v>12</v>
      </c>
      <c r="M8" s="80">
        <v>13</v>
      </c>
      <c r="N8" s="72">
        <v>14</v>
      </c>
      <c r="O8" s="81">
        <v>15</v>
      </c>
      <c r="P8" s="72">
        <v>16</v>
      </c>
      <c r="Q8" s="81">
        <v>17</v>
      </c>
      <c r="R8" s="72">
        <v>18</v>
      </c>
      <c r="S8" s="81">
        <v>19</v>
      </c>
      <c r="T8" s="72">
        <v>20</v>
      </c>
      <c r="U8" s="81">
        <v>21</v>
      </c>
      <c r="V8" s="72">
        <v>22</v>
      </c>
      <c r="W8" s="81">
        <v>23</v>
      </c>
      <c r="X8" s="78">
        <v>24</v>
      </c>
      <c r="Y8" s="51">
        <v>25</v>
      </c>
      <c r="Z8" s="18">
        <v>26</v>
      </c>
      <c r="AA8" s="51">
        <v>27</v>
      </c>
      <c r="AB8" s="18">
        <v>28</v>
      </c>
      <c r="AC8" s="51">
        <v>29</v>
      </c>
      <c r="AD8" s="159"/>
      <c r="AE8" s="159" t="s">
        <v>312</v>
      </c>
      <c r="AF8" s="159" t="s">
        <v>319</v>
      </c>
      <c r="AG8" s="397" t="s">
        <v>313</v>
      </c>
      <c r="AH8" s="159" t="s">
        <v>314</v>
      </c>
      <c r="AI8" s="159" t="s">
        <v>315</v>
      </c>
    </row>
    <row r="9" spans="1:16380" x14ac:dyDescent="0.25">
      <c r="B9" s="31" t="s">
        <v>313</v>
      </c>
    </row>
    <row r="10" spans="1:16380" x14ac:dyDescent="0.25">
      <c r="A10" s="95" t="s">
        <v>87</v>
      </c>
      <c r="B10" s="96" t="s">
        <v>16</v>
      </c>
      <c r="C10" s="97"/>
      <c r="D10" s="98">
        <v>1</v>
      </c>
      <c r="E10" s="99"/>
      <c r="F10" s="100"/>
      <c r="G10" s="101">
        <v>4</v>
      </c>
      <c r="H10" s="102">
        <v>120</v>
      </c>
      <c r="I10" s="103">
        <v>45</v>
      </c>
      <c r="J10" s="104"/>
      <c r="K10" s="104"/>
      <c r="L10" s="104">
        <v>45</v>
      </c>
      <c r="M10" s="105">
        <v>75</v>
      </c>
      <c r="N10" s="106">
        <v>3</v>
      </c>
      <c r="O10" s="107"/>
      <c r="P10" s="108"/>
      <c r="Q10" s="109"/>
      <c r="R10" s="107"/>
      <c r="S10" s="108"/>
      <c r="T10" s="109"/>
      <c r="U10" s="107"/>
      <c r="V10" s="108"/>
      <c r="W10" s="109"/>
      <c r="X10" s="108"/>
      <c r="Y10" s="19"/>
      <c r="Z10" s="70" t="s">
        <v>15</v>
      </c>
      <c r="AA10" s="70" t="b">
        <v>0</v>
      </c>
      <c r="AB10" s="70" t="b">
        <v>1</v>
      </c>
      <c r="AC10" s="384" t="b">
        <v>1</v>
      </c>
      <c r="AD10" s="70" t="s">
        <v>316</v>
      </c>
      <c r="AE10" s="70" t="s">
        <v>15</v>
      </c>
      <c r="AF10" s="70" t="s">
        <v>320</v>
      </c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</row>
    <row r="11" spans="1:16380" ht="3.75" customHeight="1" x14ac:dyDescent="0.25">
      <c r="A11" s="95"/>
      <c r="B11" s="96"/>
      <c r="C11" s="97"/>
      <c r="D11" s="98"/>
      <c r="E11" s="99"/>
      <c r="F11" s="100"/>
      <c r="G11" s="101"/>
      <c r="H11" s="102"/>
      <c r="I11" s="103"/>
      <c r="J11" s="104"/>
      <c r="K11" s="104"/>
      <c r="L11" s="104"/>
      <c r="M11" s="105"/>
      <c r="N11" s="106"/>
      <c r="O11" s="107"/>
      <c r="P11" s="108"/>
      <c r="Q11" s="109"/>
      <c r="R11" s="107"/>
      <c r="S11" s="108"/>
      <c r="T11" s="109"/>
      <c r="U11" s="107"/>
      <c r="V11" s="108"/>
      <c r="W11" s="109"/>
      <c r="X11" s="108"/>
      <c r="Y11" s="19"/>
      <c r="Z11" s="70"/>
      <c r="AA11" s="70"/>
      <c r="AB11" s="70"/>
      <c r="AC11" s="384"/>
      <c r="AD11" s="70"/>
      <c r="AE11" s="70"/>
      <c r="AF11" s="70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</row>
    <row r="12" spans="1:16380" x14ac:dyDescent="0.25">
      <c r="A12" s="117" t="s">
        <v>266</v>
      </c>
      <c r="B12" s="118" t="s">
        <v>245</v>
      </c>
      <c r="C12" s="360"/>
      <c r="D12" s="119" t="s">
        <v>159</v>
      </c>
      <c r="E12" s="120"/>
      <c r="F12" s="121"/>
      <c r="G12" s="122">
        <v>2</v>
      </c>
      <c r="H12" s="123">
        <v>60</v>
      </c>
      <c r="I12" s="103">
        <v>30</v>
      </c>
      <c r="J12" s="124">
        <v>15</v>
      </c>
      <c r="K12" s="124"/>
      <c r="L12" s="124">
        <v>15</v>
      </c>
      <c r="M12" s="125">
        <v>30</v>
      </c>
      <c r="N12" s="138">
        <v>2</v>
      </c>
      <c r="O12" s="107"/>
      <c r="P12" s="108"/>
      <c r="Q12" s="109"/>
      <c r="R12" s="107"/>
      <c r="S12" s="108"/>
      <c r="T12" s="109"/>
      <c r="U12" s="107"/>
      <c r="V12" s="108"/>
      <c r="W12" s="109"/>
      <c r="X12" s="126"/>
      <c r="Y12" s="19"/>
      <c r="Z12" s="70" t="s">
        <v>15</v>
      </c>
      <c r="AA12" s="70" t="b">
        <v>0</v>
      </c>
      <c r="AB12" s="70" t="b">
        <v>1</v>
      </c>
      <c r="AC12" s="384" t="b">
        <v>1</v>
      </c>
      <c r="AD12" s="70" t="s">
        <v>316</v>
      </c>
      <c r="AE12" s="70" t="s">
        <v>15</v>
      </c>
      <c r="AF12" s="70" t="s">
        <v>321</v>
      </c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</row>
    <row r="13" spans="1:16380" ht="3.75" customHeight="1" x14ac:dyDescent="0.25">
      <c r="A13" s="117"/>
      <c r="B13" s="118"/>
      <c r="C13" s="360"/>
      <c r="D13" s="119"/>
      <c r="E13" s="120"/>
      <c r="F13" s="121"/>
      <c r="G13" s="122"/>
      <c r="H13" s="123"/>
      <c r="I13" s="103"/>
      <c r="J13" s="124"/>
      <c r="K13" s="124"/>
      <c r="L13" s="124"/>
      <c r="M13" s="125"/>
      <c r="N13" s="138"/>
      <c r="O13" s="107"/>
      <c r="P13" s="382"/>
      <c r="Q13" s="106"/>
      <c r="R13" s="107"/>
      <c r="S13" s="108"/>
      <c r="T13" s="109"/>
      <c r="U13" s="107"/>
      <c r="V13" s="108"/>
      <c r="W13" s="109"/>
      <c r="X13" s="126"/>
      <c r="Y13" s="19"/>
      <c r="Z13" s="70"/>
      <c r="AA13" s="70"/>
      <c r="AB13" s="70"/>
      <c r="AC13" s="384"/>
      <c r="AD13" s="70"/>
      <c r="AE13" s="70"/>
      <c r="AF13" s="70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</row>
    <row r="14" spans="1:16380" x14ac:dyDescent="0.25">
      <c r="A14" s="117" t="s">
        <v>89</v>
      </c>
      <c r="B14" s="118" t="s">
        <v>151</v>
      </c>
      <c r="C14" s="97">
        <v>1</v>
      </c>
      <c r="D14" s="119"/>
      <c r="E14" s="120"/>
      <c r="F14" s="121"/>
      <c r="G14" s="122">
        <v>7</v>
      </c>
      <c r="H14" s="123">
        <v>210</v>
      </c>
      <c r="I14" s="97">
        <v>75</v>
      </c>
      <c r="J14" s="124">
        <v>45</v>
      </c>
      <c r="K14" s="124"/>
      <c r="L14" s="124">
        <v>30</v>
      </c>
      <c r="M14" s="125">
        <v>135</v>
      </c>
      <c r="N14" s="106">
        <v>5</v>
      </c>
      <c r="O14" s="70"/>
      <c r="P14" s="70"/>
      <c r="Q14" s="127"/>
      <c r="R14" s="107"/>
      <c r="S14" s="108"/>
      <c r="T14" s="109"/>
      <c r="U14" s="107"/>
      <c r="V14" s="108"/>
      <c r="W14" s="109"/>
      <c r="X14" s="126"/>
      <c r="Y14" s="19"/>
      <c r="Z14" s="70" t="s">
        <v>15</v>
      </c>
      <c r="AA14" s="70" t="b">
        <v>0</v>
      </c>
      <c r="AB14" s="70" t="b">
        <v>1</v>
      </c>
      <c r="AC14" s="384" t="b">
        <v>1</v>
      </c>
      <c r="AD14" s="70" t="s">
        <v>317</v>
      </c>
      <c r="AE14" s="70" t="s">
        <v>15</v>
      </c>
      <c r="AF14" s="70" t="s">
        <v>322</v>
      </c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</row>
    <row r="15" spans="1:16380" ht="3.75" customHeight="1" x14ac:dyDescent="0.25">
      <c r="A15" s="117"/>
      <c r="B15" s="118"/>
      <c r="C15" s="97"/>
      <c r="D15" s="119"/>
      <c r="E15" s="120"/>
      <c r="F15" s="121"/>
      <c r="G15" s="122"/>
      <c r="H15" s="123"/>
      <c r="I15" s="97"/>
      <c r="J15" s="124"/>
      <c r="K15" s="124"/>
      <c r="L15" s="124"/>
      <c r="M15" s="125"/>
      <c r="N15" s="106"/>
      <c r="O15" s="383"/>
      <c r="P15" s="384"/>
      <c r="Q15" s="106"/>
      <c r="R15" s="107"/>
      <c r="S15" s="108"/>
      <c r="T15" s="109"/>
      <c r="U15" s="107"/>
      <c r="V15" s="108"/>
      <c r="W15" s="109"/>
      <c r="X15" s="126"/>
      <c r="Y15" s="19"/>
      <c r="Z15" s="70"/>
      <c r="AA15" s="70"/>
      <c r="AB15" s="70"/>
      <c r="AC15" s="384"/>
      <c r="AD15" s="70"/>
      <c r="AE15" s="70"/>
      <c r="AF15" s="70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</row>
    <row r="16" spans="1:16380" ht="31.5" x14ac:dyDescent="0.25">
      <c r="A16" s="130" t="s">
        <v>267</v>
      </c>
      <c r="B16" s="131" t="s">
        <v>91</v>
      </c>
      <c r="C16" s="97"/>
      <c r="D16" s="124">
        <v>1</v>
      </c>
      <c r="E16" s="128"/>
      <c r="F16" s="129"/>
      <c r="G16" s="132">
        <v>3.5</v>
      </c>
      <c r="H16" s="102">
        <v>105</v>
      </c>
      <c r="I16" s="103">
        <v>45</v>
      </c>
      <c r="J16" s="104">
        <v>15</v>
      </c>
      <c r="K16" s="104"/>
      <c r="L16" s="104">
        <v>30</v>
      </c>
      <c r="M16" s="105">
        <v>60</v>
      </c>
      <c r="N16" s="106">
        <v>3</v>
      </c>
      <c r="O16" s="107"/>
      <c r="P16" s="126"/>
      <c r="Q16" s="109"/>
      <c r="R16" s="107"/>
      <c r="S16" s="108"/>
      <c r="T16" s="109"/>
      <c r="U16" s="107"/>
      <c r="V16" s="108"/>
      <c r="W16" s="109"/>
      <c r="X16" s="108"/>
      <c r="Y16" s="19"/>
      <c r="Z16" s="70" t="s">
        <v>15</v>
      </c>
      <c r="AA16" s="70" t="b">
        <v>0</v>
      </c>
      <c r="AB16" s="70" t="b">
        <v>1</v>
      </c>
      <c r="AC16" s="384" t="b">
        <v>1</v>
      </c>
      <c r="AD16" s="70" t="s">
        <v>316</v>
      </c>
      <c r="AE16" s="70" t="s">
        <v>15</v>
      </c>
      <c r="AF16" s="70" t="s">
        <v>320</v>
      </c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</row>
    <row r="17" spans="1:16380" ht="3.75" customHeight="1" x14ac:dyDescent="0.25">
      <c r="A17" s="385"/>
      <c r="B17" s="152"/>
      <c r="C17" s="97"/>
      <c r="D17" s="124"/>
      <c r="E17" s="128"/>
      <c r="F17" s="129"/>
      <c r="G17" s="145"/>
      <c r="H17" s="102"/>
      <c r="I17" s="103"/>
      <c r="J17" s="104"/>
      <c r="K17" s="104"/>
      <c r="L17" s="104"/>
      <c r="M17" s="105"/>
      <c r="N17" s="106"/>
      <c r="O17" s="107"/>
      <c r="P17" s="126"/>
      <c r="Q17" s="109"/>
      <c r="R17" s="107"/>
      <c r="S17" s="108"/>
      <c r="T17" s="109"/>
      <c r="U17" s="107"/>
      <c r="V17" s="108"/>
      <c r="W17" s="109"/>
      <c r="X17" s="108"/>
      <c r="Y17" s="19"/>
      <c r="Z17" s="70"/>
      <c r="AA17" s="70"/>
      <c r="AB17" s="70"/>
      <c r="AC17" s="384"/>
      <c r="AD17" s="70"/>
      <c r="AE17" s="70"/>
      <c r="AF17" s="70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</row>
    <row r="18" spans="1:16380" x14ac:dyDescent="0.25">
      <c r="A18" s="133" t="s">
        <v>90</v>
      </c>
      <c r="B18" s="134" t="s">
        <v>171</v>
      </c>
      <c r="C18" s="135">
        <v>1</v>
      </c>
      <c r="D18" s="124"/>
      <c r="E18" s="124"/>
      <c r="F18" s="125"/>
      <c r="G18" s="136">
        <v>4</v>
      </c>
      <c r="H18" s="123">
        <v>120</v>
      </c>
      <c r="I18" s="97">
        <v>60</v>
      </c>
      <c r="J18" s="124">
        <v>30</v>
      </c>
      <c r="K18" s="124"/>
      <c r="L18" s="124">
        <v>30</v>
      </c>
      <c r="M18" s="125">
        <v>60</v>
      </c>
      <c r="N18" s="106">
        <v>4</v>
      </c>
      <c r="O18" s="107"/>
      <c r="P18" s="108"/>
      <c r="Q18" s="109"/>
      <c r="R18" s="107"/>
      <c r="S18" s="108"/>
      <c r="T18" s="109"/>
      <c r="U18" s="107"/>
      <c r="V18" s="108"/>
      <c r="W18" s="109"/>
      <c r="X18" s="108"/>
      <c r="Z18" s="70" t="s">
        <v>15</v>
      </c>
      <c r="AA18" s="70" t="b">
        <v>0</v>
      </c>
      <c r="AB18" s="70" t="b">
        <v>1</v>
      </c>
      <c r="AC18" s="384" t="b">
        <v>1</v>
      </c>
      <c r="AD18" s="164" t="s">
        <v>317</v>
      </c>
      <c r="AE18" s="70" t="s">
        <v>15</v>
      </c>
      <c r="AF18" s="70" t="s">
        <v>323</v>
      </c>
      <c r="AG18" s="20"/>
      <c r="AH18" s="20"/>
      <c r="AI18" s="20"/>
    </row>
    <row r="19" spans="1:16380" ht="3.75" customHeight="1" x14ac:dyDescent="0.25">
      <c r="A19" s="133"/>
      <c r="B19" s="154"/>
      <c r="C19" s="135"/>
      <c r="D19" s="124"/>
      <c r="E19" s="124"/>
      <c r="F19" s="125"/>
      <c r="G19" s="136"/>
      <c r="H19" s="123"/>
      <c r="I19" s="97"/>
      <c r="J19" s="124"/>
      <c r="K19" s="124"/>
      <c r="L19" s="124"/>
      <c r="M19" s="125"/>
      <c r="N19" s="106"/>
      <c r="O19" s="107"/>
      <c r="P19" s="108"/>
      <c r="Q19" s="109"/>
      <c r="R19" s="107"/>
      <c r="S19" s="108"/>
      <c r="T19" s="109"/>
      <c r="U19" s="107"/>
      <c r="V19" s="108"/>
      <c r="W19" s="106"/>
      <c r="X19" s="108"/>
      <c r="Z19" s="70"/>
      <c r="AA19" s="70"/>
      <c r="AB19" s="70"/>
      <c r="AC19" s="384"/>
      <c r="AE19" s="70"/>
      <c r="AF19" s="70"/>
      <c r="AG19" s="20"/>
      <c r="AH19" s="20"/>
      <c r="AI19" s="20"/>
    </row>
    <row r="20" spans="1:16380" x14ac:dyDescent="0.25">
      <c r="A20" s="50" t="s">
        <v>270</v>
      </c>
      <c r="B20" s="144" t="s">
        <v>213</v>
      </c>
      <c r="C20" s="41"/>
      <c r="D20" s="23" t="s">
        <v>121</v>
      </c>
      <c r="E20" s="23"/>
      <c r="F20" s="42"/>
      <c r="G20" s="145">
        <v>6</v>
      </c>
      <c r="H20" s="102">
        <v>180</v>
      </c>
      <c r="I20" s="103">
        <v>30</v>
      </c>
      <c r="J20" s="104">
        <v>30</v>
      </c>
      <c r="K20" s="104"/>
      <c r="L20" s="104">
        <v>30</v>
      </c>
      <c r="M20" s="105">
        <v>150</v>
      </c>
      <c r="N20" s="27">
        <v>4</v>
      </c>
      <c r="O20" s="55"/>
      <c r="P20" s="26"/>
      <c r="Q20" s="25"/>
      <c r="R20" s="55"/>
      <c r="S20" s="26"/>
      <c r="T20" s="25"/>
      <c r="U20" s="55"/>
      <c r="V20" s="26"/>
      <c r="W20" s="27"/>
      <c r="X20" s="26"/>
      <c r="Z20" s="164" t="s">
        <v>15</v>
      </c>
      <c r="AA20" s="70" t="b">
        <v>0</v>
      </c>
      <c r="AB20" s="70" t="b">
        <v>1</v>
      </c>
      <c r="AC20" s="384" t="b">
        <v>1</v>
      </c>
      <c r="AD20" s="164" t="s">
        <v>318</v>
      </c>
      <c r="AE20" s="164" t="s">
        <v>15</v>
      </c>
      <c r="AF20" s="164" t="s">
        <v>324</v>
      </c>
      <c r="AG20" s="20"/>
      <c r="AH20" s="20"/>
      <c r="AI20" s="20"/>
    </row>
    <row r="21" spans="1:16380" ht="3.75" customHeight="1" x14ac:dyDescent="0.25">
      <c r="A21" s="50"/>
      <c r="B21" s="144"/>
      <c r="C21" s="41"/>
      <c r="D21" s="23"/>
      <c r="E21" s="23"/>
      <c r="F21" s="42"/>
      <c r="G21" s="145"/>
      <c r="H21" s="102"/>
      <c r="I21" s="103"/>
      <c r="J21" s="104"/>
      <c r="K21" s="104"/>
      <c r="L21" s="104"/>
      <c r="M21" s="105"/>
      <c r="N21" s="27"/>
      <c r="O21" s="55"/>
      <c r="P21" s="26"/>
      <c r="Q21" s="25"/>
      <c r="R21" s="55"/>
      <c r="S21" s="26"/>
      <c r="T21" s="25"/>
      <c r="U21" s="55"/>
      <c r="V21" s="26"/>
      <c r="W21" s="27"/>
      <c r="X21" s="26"/>
      <c r="Z21" s="164"/>
      <c r="AA21" s="70"/>
      <c r="AB21" s="70"/>
      <c r="AC21" s="384"/>
      <c r="AG21" s="20"/>
      <c r="AH21" s="20"/>
      <c r="AI21" s="20"/>
    </row>
    <row r="22" spans="1:16380" x14ac:dyDescent="0.25">
      <c r="A22" s="50" t="s">
        <v>274</v>
      </c>
      <c r="B22" s="152" t="s">
        <v>214</v>
      </c>
      <c r="C22" s="41"/>
      <c r="D22" s="23" t="s">
        <v>121</v>
      </c>
      <c r="E22" s="23"/>
      <c r="F22" s="42"/>
      <c r="G22" s="145">
        <v>3.5</v>
      </c>
      <c r="H22" s="102">
        <v>105</v>
      </c>
      <c r="I22" s="103">
        <v>45</v>
      </c>
      <c r="J22" s="104">
        <v>30</v>
      </c>
      <c r="K22" s="104"/>
      <c r="L22" s="104">
        <v>15</v>
      </c>
      <c r="M22" s="105">
        <v>60</v>
      </c>
      <c r="N22" s="27">
        <v>3</v>
      </c>
      <c r="O22" s="55"/>
      <c r="P22" s="26"/>
      <c r="Q22" s="25"/>
      <c r="R22" s="55"/>
      <c r="S22" s="26"/>
      <c r="T22" s="25"/>
      <c r="U22" s="55"/>
      <c r="V22" s="26"/>
      <c r="W22" s="27"/>
      <c r="X22" s="26"/>
      <c r="Z22" s="164" t="s">
        <v>15</v>
      </c>
      <c r="AA22" s="70" t="b">
        <v>0</v>
      </c>
      <c r="AB22" s="70" t="b">
        <v>1</v>
      </c>
      <c r="AC22" s="384" t="b">
        <v>1</v>
      </c>
      <c r="AD22" s="164" t="s">
        <v>318</v>
      </c>
      <c r="AE22" s="164" t="s">
        <v>15</v>
      </c>
      <c r="AF22" s="164" t="s">
        <v>324</v>
      </c>
      <c r="AG22" s="20"/>
      <c r="AH22" s="20"/>
      <c r="AI22" s="20"/>
    </row>
    <row r="24" spans="1:16380" x14ac:dyDescent="0.25">
      <c r="B24" s="31" t="s">
        <v>314</v>
      </c>
    </row>
    <row r="25" spans="1:16380" x14ac:dyDescent="0.25">
      <c r="A25" s="95" t="s">
        <v>88</v>
      </c>
      <c r="B25" s="96" t="s">
        <v>16</v>
      </c>
      <c r="C25" s="97"/>
      <c r="D25" s="98"/>
      <c r="E25" s="99"/>
      <c r="F25" s="100"/>
      <c r="G25" s="101">
        <v>3.5</v>
      </c>
      <c r="H25" s="102">
        <v>105</v>
      </c>
      <c r="I25" s="103">
        <f>SUM(J25:L25)</f>
        <v>18</v>
      </c>
      <c r="J25" s="104"/>
      <c r="K25" s="104"/>
      <c r="L25" s="104">
        <v>18</v>
      </c>
      <c r="M25" s="105">
        <v>69</v>
      </c>
      <c r="N25" s="107">
        <v>2</v>
      </c>
      <c r="P25" s="108"/>
      <c r="Q25" s="109"/>
      <c r="R25" s="107"/>
      <c r="S25" s="108"/>
      <c r="T25" s="109"/>
      <c r="U25" s="107"/>
      <c r="V25" s="108"/>
      <c r="W25" s="109"/>
      <c r="X25" s="108"/>
      <c r="Y25" s="19"/>
      <c r="Z25" s="70" t="s">
        <v>15</v>
      </c>
      <c r="AA25" s="70" t="b">
        <v>1</v>
      </c>
      <c r="AB25" s="70" t="b">
        <v>0</v>
      </c>
      <c r="AC25" s="384" t="b">
        <v>0</v>
      </c>
      <c r="AD25" s="70"/>
      <c r="AE25" s="70" t="s">
        <v>15</v>
      </c>
      <c r="AF25" s="70" t="s">
        <v>320</v>
      </c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</row>
    <row r="26" spans="1:16380" ht="2.25" customHeight="1" x14ac:dyDescent="0.25">
      <c r="A26" s="95"/>
      <c r="B26" s="96"/>
      <c r="C26" s="97"/>
      <c r="D26" s="98"/>
      <c r="E26" s="99"/>
      <c r="F26" s="100"/>
      <c r="G26" s="101"/>
      <c r="H26" s="102"/>
      <c r="I26" s="103"/>
      <c r="J26" s="104"/>
      <c r="K26" s="104"/>
      <c r="L26" s="104"/>
      <c r="M26" s="105"/>
      <c r="N26" s="107"/>
      <c r="P26" s="108"/>
      <c r="Q26" s="109"/>
      <c r="R26" s="107"/>
      <c r="S26" s="108"/>
      <c r="T26" s="109"/>
      <c r="U26" s="107"/>
      <c r="V26" s="108"/>
      <c r="W26" s="109"/>
      <c r="X26" s="108"/>
      <c r="Y26" s="19"/>
      <c r="Z26" s="70"/>
      <c r="AA26" s="70"/>
      <c r="AB26" s="70"/>
      <c r="AC26" s="384"/>
      <c r="AD26" s="70"/>
      <c r="AE26" s="70"/>
      <c r="AF26" s="70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</row>
    <row r="27" spans="1:16380" ht="2.25" customHeight="1" x14ac:dyDescent="0.25">
      <c r="A27" s="95"/>
      <c r="B27" s="96"/>
      <c r="C27" s="97"/>
      <c r="D27" s="98"/>
      <c r="E27" s="99"/>
      <c r="F27" s="100"/>
      <c r="G27" s="101"/>
      <c r="H27" s="102"/>
      <c r="I27" s="103"/>
      <c r="J27" s="104"/>
      <c r="K27" s="104"/>
      <c r="L27" s="104"/>
      <c r="M27" s="105"/>
      <c r="N27" s="107"/>
      <c r="P27" s="108"/>
      <c r="Q27" s="109"/>
      <c r="R27" s="107"/>
      <c r="S27" s="108"/>
      <c r="T27" s="109"/>
      <c r="U27" s="107"/>
      <c r="V27" s="108"/>
      <c r="W27" s="109"/>
      <c r="X27" s="108"/>
      <c r="Y27" s="19"/>
      <c r="Z27" s="70"/>
      <c r="AA27" s="70"/>
      <c r="AB27" s="70"/>
      <c r="AC27" s="384"/>
      <c r="AD27" s="70"/>
      <c r="AE27" s="70"/>
      <c r="AF27" s="70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pans="1:16380" ht="31.5" x14ac:dyDescent="0.25">
      <c r="A28" s="130" t="s">
        <v>268</v>
      </c>
      <c r="B28" s="131" t="s">
        <v>91</v>
      </c>
      <c r="C28" s="97"/>
      <c r="D28" s="124"/>
      <c r="E28" s="128"/>
      <c r="F28" s="129"/>
      <c r="G28" s="132">
        <v>3.5</v>
      </c>
      <c r="H28" s="102">
        <v>105</v>
      </c>
      <c r="I28" s="103">
        <f>SUM(J28:L28)</f>
        <v>18</v>
      </c>
      <c r="J28" s="104">
        <v>9</v>
      </c>
      <c r="K28" s="104"/>
      <c r="L28" s="104">
        <v>9</v>
      </c>
      <c r="M28" s="105">
        <v>69</v>
      </c>
      <c r="N28" s="107">
        <v>2</v>
      </c>
      <c r="P28" s="126"/>
      <c r="Q28" s="109"/>
      <c r="R28" s="107"/>
      <c r="S28" s="108"/>
      <c r="T28" s="109"/>
      <c r="U28" s="107"/>
      <c r="V28" s="108"/>
      <c r="W28" s="109"/>
      <c r="X28" s="108"/>
      <c r="Y28" s="19"/>
      <c r="Z28" s="70" t="s">
        <v>15</v>
      </c>
      <c r="AA28" s="70" t="b">
        <v>1</v>
      </c>
      <c r="AB28" s="70" t="b">
        <v>0</v>
      </c>
      <c r="AC28" s="384" t="b">
        <v>0</v>
      </c>
      <c r="AD28" s="70"/>
      <c r="AE28" s="70" t="s">
        <v>15</v>
      </c>
      <c r="AF28" s="70" t="s">
        <v>320</v>
      </c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</row>
    <row r="29" spans="1:16380" ht="2.25" customHeight="1" x14ac:dyDescent="0.25">
      <c r="A29" s="130"/>
      <c r="B29" s="131"/>
      <c r="C29" s="97"/>
      <c r="D29" s="124"/>
      <c r="E29" s="128"/>
      <c r="F29" s="129"/>
      <c r="G29" s="132"/>
      <c r="H29" s="102"/>
      <c r="I29" s="103"/>
      <c r="J29" s="104"/>
      <c r="K29" s="104"/>
      <c r="L29" s="104"/>
      <c r="M29" s="105"/>
      <c r="N29" s="107"/>
      <c r="P29" s="126"/>
      <c r="Q29" s="109"/>
      <c r="R29" s="107"/>
      <c r="S29" s="108"/>
      <c r="T29" s="109"/>
      <c r="U29" s="107"/>
      <c r="V29" s="108"/>
      <c r="W29" s="109"/>
      <c r="X29" s="108"/>
      <c r="Y29" s="19"/>
      <c r="Z29" s="70"/>
      <c r="AA29" s="70"/>
      <c r="AB29" s="70"/>
      <c r="AC29" s="384"/>
      <c r="AD29" s="70"/>
      <c r="AE29" s="70"/>
      <c r="AF29" s="70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</row>
    <row r="30" spans="1:16380" ht="2.25" customHeight="1" x14ac:dyDescent="0.25">
      <c r="A30" s="130"/>
      <c r="B30" s="131"/>
      <c r="C30" s="97"/>
      <c r="D30" s="124"/>
      <c r="E30" s="128"/>
      <c r="F30" s="129"/>
      <c r="G30" s="132"/>
      <c r="H30" s="102"/>
      <c r="I30" s="103"/>
      <c r="J30" s="104"/>
      <c r="K30" s="104"/>
      <c r="L30" s="104"/>
      <c r="M30" s="105"/>
      <c r="N30" s="107"/>
      <c r="P30" s="126"/>
      <c r="Q30" s="109"/>
      <c r="R30" s="107"/>
      <c r="S30" s="108"/>
      <c r="T30" s="109"/>
      <c r="U30" s="107"/>
      <c r="V30" s="108"/>
      <c r="W30" s="109"/>
      <c r="X30" s="108"/>
      <c r="Y30" s="19"/>
      <c r="Z30" s="70"/>
      <c r="AA30" s="70"/>
      <c r="AB30" s="70"/>
      <c r="AC30" s="384"/>
      <c r="AD30" s="70"/>
      <c r="AE30" s="70"/>
      <c r="AF30" s="70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</row>
    <row r="31" spans="1:16380" x14ac:dyDescent="0.25">
      <c r="A31" s="117" t="s">
        <v>92</v>
      </c>
      <c r="B31" s="118" t="s">
        <v>27</v>
      </c>
      <c r="C31" s="97"/>
      <c r="D31" s="124"/>
      <c r="E31" s="128"/>
      <c r="F31" s="129"/>
      <c r="G31" s="122">
        <v>4</v>
      </c>
      <c r="H31" s="123">
        <v>120</v>
      </c>
      <c r="I31" s="103">
        <f>SUM(J31:L31)</f>
        <v>27</v>
      </c>
      <c r="J31" s="124">
        <v>9</v>
      </c>
      <c r="K31" s="124"/>
      <c r="L31" s="124">
        <v>18</v>
      </c>
      <c r="M31" s="125">
        <v>66</v>
      </c>
      <c r="N31" s="107">
        <v>3</v>
      </c>
      <c r="P31" s="126"/>
      <c r="Q31" s="109"/>
      <c r="R31" s="107"/>
      <c r="S31" s="108"/>
      <c r="T31" s="109"/>
      <c r="U31" s="107"/>
      <c r="V31" s="108"/>
      <c r="W31" s="109"/>
      <c r="X31" s="108"/>
      <c r="Y31" s="19"/>
      <c r="Z31" s="70" t="s">
        <v>15</v>
      </c>
      <c r="AA31" s="70" t="b">
        <v>1</v>
      </c>
      <c r="AB31" s="70" t="b">
        <v>0</v>
      </c>
      <c r="AC31" s="384" t="b">
        <v>0</v>
      </c>
      <c r="AD31" s="70"/>
      <c r="AE31" s="70" t="s">
        <v>15</v>
      </c>
      <c r="AF31" s="70" t="s">
        <v>322</v>
      </c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</row>
    <row r="32" spans="1:16380" ht="2.25" customHeight="1" x14ac:dyDescent="0.25">
      <c r="A32" s="117"/>
      <c r="B32" s="387"/>
      <c r="C32" s="97"/>
      <c r="D32" s="124"/>
      <c r="E32" s="128"/>
      <c r="F32" s="129"/>
      <c r="G32" s="136"/>
      <c r="H32" s="123"/>
      <c r="I32" s="97"/>
      <c r="J32" s="124"/>
      <c r="K32" s="124"/>
      <c r="L32" s="124"/>
      <c r="M32" s="125"/>
      <c r="N32" s="107"/>
      <c r="P32" s="126"/>
      <c r="Q32" s="109"/>
      <c r="R32" s="107"/>
      <c r="S32" s="108"/>
      <c r="T32" s="109"/>
      <c r="U32" s="107"/>
      <c r="V32" s="108"/>
      <c r="W32" s="106"/>
      <c r="X32" s="108"/>
      <c r="Y32" s="19"/>
      <c r="Z32" s="70"/>
      <c r="AA32" s="70"/>
      <c r="AB32" s="70"/>
      <c r="AC32" s="384"/>
      <c r="AD32" s="70"/>
      <c r="AE32" s="70"/>
      <c r="AF32" s="70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</row>
    <row r="33" spans="1:16380" ht="2.25" customHeight="1" x14ac:dyDescent="0.25">
      <c r="A33" s="117"/>
      <c r="B33" s="387"/>
      <c r="C33" s="97"/>
      <c r="D33" s="124"/>
      <c r="E33" s="128"/>
      <c r="F33" s="129"/>
      <c r="G33" s="136"/>
      <c r="H33" s="123"/>
      <c r="I33" s="97"/>
      <c r="J33" s="124"/>
      <c r="K33" s="124"/>
      <c r="L33" s="124"/>
      <c r="M33" s="125"/>
      <c r="N33" s="107"/>
      <c r="P33" s="126"/>
      <c r="Q33" s="109"/>
      <c r="R33" s="107"/>
      <c r="S33" s="108"/>
      <c r="T33" s="109"/>
      <c r="U33" s="107"/>
      <c r="V33" s="108"/>
      <c r="W33" s="106"/>
      <c r="X33" s="108"/>
      <c r="Y33" s="19"/>
      <c r="Z33" s="70"/>
      <c r="AA33" s="70"/>
      <c r="AB33" s="70"/>
      <c r="AC33" s="384"/>
      <c r="AD33" s="70"/>
      <c r="AE33" s="70"/>
      <c r="AF33" s="70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</row>
    <row r="34" spans="1:16380" x14ac:dyDescent="0.25">
      <c r="A34" s="50" t="s">
        <v>271</v>
      </c>
      <c r="B34" s="144" t="s">
        <v>213</v>
      </c>
      <c r="C34" s="41"/>
      <c r="D34" s="23"/>
      <c r="E34" s="24"/>
      <c r="F34" s="42"/>
      <c r="G34" s="145">
        <v>5</v>
      </c>
      <c r="H34" s="102">
        <v>150</v>
      </c>
      <c r="I34" s="103">
        <f>SUM(J34:L34)</f>
        <v>27</v>
      </c>
      <c r="J34" s="104">
        <v>14</v>
      </c>
      <c r="K34" s="104"/>
      <c r="L34" s="104">
        <v>13</v>
      </c>
      <c r="M34" s="105">
        <v>96</v>
      </c>
      <c r="N34" s="55">
        <v>3</v>
      </c>
      <c r="P34" s="26"/>
      <c r="Q34" s="25"/>
      <c r="R34" s="55"/>
      <c r="S34" s="26"/>
      <c r="T34" s="25"/>
      <c r="U34" s="55"/>
      <c r="V34" s="26"/>
      <c r="W34" s="27"/>
      <c r="X34" s="26"/>
      <c r="Z34" s="164" t="s">
        <v>15</v>
      </c>
      <c r="AA34" s="70" t="b">
        <v>1</v>
      </c>
      <c r="AB34" s="70" t="b">
        <v>0</v>
      </c>
      <c r="AC34" s="384" t="b">
        <v>0</v>
      </c>
      <c r="AE34" s="164" t="s">
        <v>15</v>
      </c>
      <c r="AF34" s="164" t="s">
        <v>324</v>
      </c>
      <c r="AG34" s="20"/>
      <c r="AH34" s="20"/>
      <c r="AI34" s="20"/>
    </row>
    <row r="35" spans="1:16380" ht="2.25" customHeight="1" x14ac:dyDescent="0.25">
      <c r="A35" s="50"/>
      <c r="B35" s="144"/>
      <c r="C35" s="41"/>
      <c r="D35" s="23"/>
      <c r="E35" s="24"/>
      <c r="F35" s="42"/>
      <c r="G35" s="145"/>
      <c r="H35" s="102"/>
      <c r="I35" s="103"/>
      <c r="J35" s="104"/>
      <c r="K35" s="104"/>
      <c r="L35" s="104"/>
      <c r="M35" s="105"/>
      <c r="N35" s="55"/>
      <c r="P35" s="26"/>
      <c r="Q35" s="25"/>
      <c r="R35" s="55"/>
      <c r="S35" s="26"/>
      <c r="T35" s="25"/>
      <c r="U35" s="55"/>
      <c r="V35" s="26"/>
      <c r="W35" s="27"/>
      <c r="X35" s="26"/>
      <c r="Z35" s="164"/>
      <c r="AA35" s="70"/>
      <c r="AB35" s="70"/>
      <c r="AC35" s="384"/>
      <c r="AG35" s="20"/>
      <c r="AH35" s="20"/>
      <c r="AI35" s="20"/>
    </row>
    <row r="36" spans="1:16380" ht="2.25" customHeight="1" x14ac:dyDescent="0.25">
      <c r="A36" s="50"/>
      <c r="B36" s="144"/>
      <c r="C36" s="41"/>
      <c r="D36" s="23"/>
      <c r="E36" s="24"/>
      <c r="F36" s="42"/>
      <c r="G36" s="145"/>
      <c r="H36" s="102"/>
      <c r="I36" s="103"/>
      <c r="J36" s="104"/>
      <c r="K36" s="104"/>
      <c r="L36" s="104"/>
      <c r="M36" s="105"/>
      <c r="N36" s="55"/>
      <c r="P36" s="26"/>
      <c r="Q36" s="25"/>
      <c r="R36" s="55"/>
      <c r="S36" s="26"/>
      <c r="T36" s="25"/>
      <c r="U36" s="55"/>
      <c r="V36" s="26"/>
      <c r="W36" s="27"/>
      <c r="X36" s="26"/>
      <c r="Z36" s="164"/>
      <c r="AA36" s="70"/>
      <c r="AB36" s="70"/>
      <c r="AC36" s="384"/>
      <c r="AG36" s="20"/>
      <c r="AH36" s="20"/>
      <c r="AI36" s="20"/>
    </row>
    <row r="37" spans="1:16380" x14ac:dyDescent="0.25">
      <c r="A37" s="50" t="s">
        <v>275</v>
      </c>
      <c r="B37" s="152" t="s">
        <v>214</v>
      </c>
      <c r="C37" s="41"/>
      <c r="D37" s="146"/>
      <c r="E37" s="147"/>
      <c r="F37" s="42"/>
      <c r="G37" s="145">
        <v>4.5</v>
      </c>
      <c r="H37" s="102">
        <v>135</v>
      </c>
      <c r="I37" s="103">
        <f>SUM(J37:L37)</f>
        <v>27</v>
      </c>
      <c r="J37" s="104">
        <v>14</v>
      </c>
      <c r="K37" s="104"/>
      <c r="L37" s="104">
        <v>13</v>
      </c>
      <c r="M37" s="105">
        <v>81</v>
      </c>
      <c r="N37" s="55">
        <v>3</v>
      </c>
      <c r="P37" s="26"/>
      <c r="Q37" s="25"/>
      <c r="R37" s="55"/>
      <c r="S37" s="148"/>
      <c r="T37" s="25"/>
      <c r="U37" s="55"/>
      <c r="V37" s="26"/>
      <c r="W37" s="27"/>
      <c r="X37" s="26"/>
      <c r="Z37" s="164" t="s">
        <v>15</v>
      </c>
      <c r="AA37" s="70" t="b">
        <v>1</v>
      </c>
      <c r="AB37" s="70" t="b">
        <v>0</v>
      </c>
      <c r="AC37" s="384" t="b">
        <v>0</v>
      </c>
      <c r="AE37" s="164" t="s">
        <v>15</v>
      </c>
      <c r="AF37" s="164" t="s">
        <v>324</v>
      </c>
      <c r="AG37" s="20"/>
      <c r="AH37" s="20"/>
      <c r="AI37" s="20"/>
    </row>
    <row r="38" spans="1:16380" ht="2.25" customHeight="1" x14ac:dyDescent="0.25">
      <c r="A38" s="50"/>
      <c r="B38" s="388"/>
      <c r="C38" s="41"/>
      <c r="D38" s="146"/>
      <c r="E38" s="147"/>
      <c r="F38" s="42"/>
      <c r="G38" s="145"/>
      <c r="H38" s="102"/>
      <c r="I38" s="103"/>
      <c r="J38" s="104"/>
      <c r="K38" s="104"/>
      <c r="L38" s="104"/>
      <c r="M38" s="105"/>
      <c r="N38" s="55"/>
      <c r="P38" s="26"/>
      <c r="Q38" s="25"/>
      <c r="R38" s="55"/>
      <c r="S38" s="148"/>
      <c r="T38" s="25"/>
      <c r="U38" s="55"/>
      <c r="V38" s="26"/>
      <c r="W38" s="27"/>
      <c r="X38" s="26"/>
      <c r="Z38" s="164"/>
      <c r="AA38" s="70"/>
      <c r="AB38" s="70"/>
      <c r="AC38" s="384"/>
      <c r="AG38" s="20"/>
      <c r="AH38" s="20"/>
      <c r="AI38" s="20"/>
    </row>
    <row r="39" spans="1:16380" ht="2.25" customHeight="1" x14ac:dyDescent="0.25">
      <c r="A39" s="50"/>
      <c r="B39" s="388"/>
      <c r="C39" s="41"/>
      <c r="D39" s="146"/>
      <c r="E39" s="147"/>
      <c r="F39" s="42"/>
      <c r="G39" s="145"/>
      <c r="H39" s="102"/>
      <c r="I39" s="103"/>
      <c r="J39" s="104"/>
      <c r="K39" s="104"/>
      <c r="L39" s="104"/>
      <c r="M39" s="105"/>
      <c r="N39" s="55"/>
      <c r="P39" s="26"/>
      <c r="Q39" s="25"/>
      <c r="R39" s="55"/>
      <c r="S39" s="148"/>
      <c r="T39" s="25"/>
      <c r="U39" s="55"/>
      <c r="V39" s="26"/>
      <c r="W39" s="27"/>
      <c r="X39" s="26"/>
      <c r="Z39" s="164"/>
      <c r="AA39" s="70"/>
      <c r="AB39" s="70"/>
      <c r="AC39" s="384"/>
      <c r="AG39" s="20"/>
      <c r="AH39" s="20"/>
      <c r="AI39" s="20"/>
    </row>
    <row r="40" spans="1:16380" x14ac:dyDescent="0.25">
      <c r="A40" s="50" t="s">
        <v>276</v>
      </c>
      <c r="B40" s="144" t="s">
        <v>167</v>
      </c>
      <c r="C40" s="41"/>
      <c r="D40" s="23"/>
      <c r="E40" s="23"/>
      <c r="F40" s="42"/>
      <c r="G40" s="145">
        <v>5</v>
      </c>
      <c r="H40" s="102">
        <v>150</v>
      </c>
      <c r="I40" s="103">
        <f>SUM(J40:L40)</f>
        <v>27</v>
      </c>
      <c r="J40" s="104">
        <v>14</v>
      </c>
      <c r="K40" s="104"/>
      <c r="L40" s="104">
        <v>13</v>
      </c>
      <c r="M40" s="105">
        <v>96</v>
      </c>
      <c r="N40" s="55">
        <v>3</v>
      </c>
      <c r="P40" s="26"/>
      <c r="Q40" s="25"/>
      <c r="R40" s="55"/>
      <c r="S40" s="26"/>
      <c r="T40" s="25"/>
      <c r="U40" s="55"/>
      <c r="V40" s="26"/>
      <c r="W40" s="27"/>
      <c r="X40" s="26"/>
      <c r="Z40" s="164" t="s">
        <v>15</v>
      </c>
      <c r="AA40" s="70" t="b">
        <v>1</v>
      </c>
      <c r="AB40" s="70" t="b">
        <v>0</v>
      </c>
      <c r="AC40" s="384" t="b">
        <v>0</v>
      </c>
      <c r="AE40" s="164" t="s">
        <v>15</v>
      </c>
      <c r="AF40" s="164" t="s">
        <v>324</v>
      </c>
      <c r="AG40" s="20"/>
      <c r="AH40" s="20"/>
      <c r="AI40" s="20"/>
    </row>
    <row r="41" spans="1:16380" ht="2.25" customHeight="1" x14ac:dyDescent="0.25">
      <c r="A41" s="389"/>
      <c r="B41" s="390"/>
      <c r="C41" s="391"/>
      <c r="D41" s="392"/>
      <c r="E41" s="392"/>
      <c r="F41" s="393"/>
      <c r="G41" s="394"/>
      <c r="H41" s="102"/>
      <c r="I41" s="395"/>
      <c r="J41" s="395"/>
      <c r="K41" s="395"/>
      <c r="L41" s="395"/>
      <c r="M41" s="395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AA41" s="19"/>
      <c r="AB41" s="19"/>
      <c r="AC41" s="19"/>
      <c r="AG41" s="20"/>
      <c r="AH41" s="20"/>
      <c r="AI41" s="20"/>
    </row>
    <row r="42" spans="1:16380" ht="2.25" customHeight="1" thickBot="1" x14ac:dyDescent="0.3">
      <c r="A42" s="389"/>
      <c r="B42" s="390"/>
      <c r="C42" s="391"/>
      <c r="D42" s="392"/>
      <c r="E42" s="392"/>
      <c r="F42" s="393"/>
      <c r="G42" s="394"/>
      <c r="H42" s="102"/>
      <c r="I42" s="395"/>
      <c r="J42" s="395"/>
      <c r="K42" s="395"/>
      <c r="L42" s="395"/>
      <c r="M42" s="395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AA42" s="19"/>
      <c r="AB42" s="19"/>
      <c r="AC42" s="19"/>
      <c r="AG42" s="20"/>
      <c r="AH42" s="20"/>
      <c r="AI42" s="20"/>
    </row>
    <row r="43" spans="1:16380" x14ac:dyDescent="0.25">
      <c r="A43" s="386" t="s">
        <v>100</v>
      </c>
      <c r="B43" s="168" t="s">
        <v>162</v>
      </c>
      <c r="C43" s="168"/>
      <c r="D43" s="169"/>
      <c r="E43" s="168"/>
      <c r="F43" s="168"/>
      <c r="G43" s="169">
        <v>4.5</v>
      </c>
      <c r="H43" s="170">
        <f>G43*30</f>
        <v>135</v>
      </c>
      <c r="AE43" s="164" t="s">
        <v>15</v>
      </c>
      <c r="AF43" s="164" t="s">
        <v>324</v>
      </c>
    </row>
    <row r="47" spans="1:16380" x14ac:dyDescent="0.25">
      <c r="B47" s="31" t="s">
        <v>315</v>
      </c>
    </row>
    <row r="48" spans="1:16380" x14ac:dyDescent="0.25">
      <c r="A48" s="95" t="s">
        <v>88</v>
      </c>
      <c r="B48" s="96" t="s">
        <v>16</v>
      </c>
      <c r="C48" s="97"/>
      <c r="D48" s="98" t="s">
        <v>120</v>
      </c>
      <c r="E48" s="99"/>
      <c r="F48" s="100"/>
      <c r="G48" s="101">
        <v>3.5</v>
      </c>
      <c r="H48" s="102">
        <v>105</v>
      </c>
      <c r="I48" s="103">
        <f>SUM(J48:L48)</f>
        <v>18</v>
      </c>
      <c r="J48" s="104"/>
      <c r="K48" s="104"/>
      <c r="L48" s="104">
        <v>18</v>
      </c>
      <c r="M48" s="105">
        <v>69</v>
      </c>
      <c r="N48" s="107">
        <v>2</v>
      </c>
      <c r="P48" s="108"/>
      <c r="Q48" s="109"/>
      <c r="R48" s="107"/>
      <c r="S48" s="108"/>
      <c r="T48" s="109"/>
      <c r="U48" s="107"/>
      <c r="V48" s="108"/>
      <c r="W48" s="109"/>
      <c r="X48" s="108"/>
      <c r="Y48" s="19"/>
      <c r="Z48" s="70" t="s">
        <v>15</v>
      </c>
      <c r="AA48" s="70" t="b">
        <v>1</v>
      </c>
      <c r="AB48" s="70" t="b">
        <v>0</v>
      </c>
      <c r="AC48" s="384" t="b">
        <v>0</v>
      </c>
      <c r="AD48" s="164" t="s">
        <v>318</v>
      </c>
      <c r="AE48" s="70" t="s">
        <v>15</v>
      </c>
      <c r="AF48" s="70" t="s">
        <v>320</v>
      </c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</row>
    <row r="49" spans="1:16380" ht="4.5" customHeight="1" x14ac:dyDescent="0.25">
      <c r="A49" s="95"/>
      <c r="B49" s="96"/>
      <c r="C49" s="97"/>
      <c r="D49" s="98"/>
      <c r="E49" s="99"/>
      <c r="F49" s="100"/>
      <c r="G49" s="101"/>
      <c r="H49" s="102"/>
      <c r="I49" s="103"/>
      <c r="J49" s="104"/>
      <c r="K49" s="104"/>
      <c r="L49" s="104"/>
      <c r="M49" s="105"/>
      <c r="N49" s="107"/>
      <c r="P49" s="108"/>
      <c r="Q49" s="109"/>
      <c r="R49" s="107"/>
      <c r="S49" s="108"/>
      <c r="T49" s="109"/>
      <c r="U49" s="107"/>
      <c r="V49" s="108"/>
      <c r="W49" s="109"/>
      <c r="X49" s="108"/>
      <c r="Y49" s="19"/>
      <c r="Z49" s="70"/>
      <c r="AA49" s="70"/>
      <c r="AB49" s="70"/>
      <c r="AC49" s="384"/>
      <c r="AD49" s="70"/>
      <c r="AE49" s="70"/>
      <c r="AF49" s="70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</row>
    <row r="50" spans="1:16380" ht="4.5" customHeight="1" x14ac:dyDescent="0.25">
      <c r="A50" s="95"/>
      <c r="B50" s="96"/>
      <c r="C50" s="97"/>
      <c r="D50" s="98"/>
      <c r="E50" s="99"/>
      <c r="F50" s="100"/>
      <c r="G50" s="101"/>
      <c r="H50" s="102"/>
      <c r="I50" s="103"/>
      <c r="J50" s="104"/>
      <c r="K50" s="104"/>
      <c r="L50" s="104"/>
      <c r="M50" s="105"/>
      <c r="N50" s="107"/>
      <c r="P50" s="108"/>
      <c r="Q50" s="109"/>
      <c r="R50" s="107"/>
      <c r="S50" s="108"/>
      <c r="T50" s="109"/>
      <c r="U50" s="107"/>
      <c r="V50" s="108"/>
      <c r="W50" s="109"/>
      <c r="X50" s="108"/>
      <c r="Y50" s="19"/>
      <c r="Z50" s="70"/>
      <c r="AA50" s="70"/>
      <c r="AB50" s="70"/>
      <c r="AC50" s="384"/>
      <c r="AD50" s="70"/>
      <c r="AE50" s="70"/>
      <c r="AF50" s="70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</row>
    <row r="51" spans="1:16380" ht="31.5" x14ac:dyDescent="0.25">
      <c r="A51" s="130" t="s">
        <v>268</v>
      </c>
      <c r="B51" s="131" t="s">
        <v>91</v>
      </c>
      <c r="C51" s="97"/>
      <c r="D51" s="124" t="s">
        <v>120</v>
      </c>
      <c r="E51" s="128"/>
      <c r="F51" s="129"/>
      <c r="G51" s="132">
        <v>3.5</v>
      </c>
      <c r="H51" s="102">
        <v>105</v>
      </c>
      <c r="I51" s="103">
        <f>SUM(J51:L51)</f>
        <v>18</v>
      </c>
      <c r="J51" s="104">
        <v>9</v>
      </c>
      <c r="K51" s="104"/>
      <c r="L51" s="104">
        <v>9</v>
      </c>
      <c r="M51" s="105">
        <v>69</v>
      </c>
      <c r="N51" s="107">
        <v>2</v>
      </c>
      <c r="P51" s="126"/>
      <c r="Q51" s="109"/>
      <c r="R51" s="107"/>
      <c r="S51" s="108"/>
      <c r="T51" s="109"/>
      <c r="U51" s="107"/>
      <c r="V51" s="108"/>
      <c r="W51" s="109"/>
      <c r="X51" s="108"/>
      <c r="Y51" s="19"/>
      <c r="Z51" s="70" t="s">
        <v>15</v>
      </c>
      <c r="AA51" s="70" t="b">
        <v>1</v>
      </c>
      <c r="AB51" s="70" t="b">
        <v>0</v>
      </c>
      <c r="AC51" s="384" t="b">
        <v>0</v>
      </c>
      <c r="AD51" s="164" t="s">
        <v>318</v>
      </c>
      <c r="AE51" s="70" t="s">
        <v>15</v>
      </c>
      <c r="AF51" s="70" t="s">
        <v>320</v>
      </c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</row>
    <row r="52" spans="1:16380" ht="4.5" customHeight="1" x14ac:dyDescent="0.25">
      <c r="A52" s="130"/>
      <c r="B52" s="131"/>
      <c r="C52" s="97"/>
      <c r="D52" s="124"/>
      <c r="E52" s="128"/>
      <c r="F52" s="129"/>
      <c r="G52" s="132"/>
      <c r="H52" s="102"/>
      <c r="I52" s="103"/>
      <c r="J52" s="104"/>
      <c r="K52" s="104"/>
      <c r="L52" s="104"/>
      <c r="M52" s="105"/>
      <c r="N52" s="107"/>
      <c r="P52" s="126"/>
      <c r="Q52" s="109"/>
      <c r="R52" s="107"/>
      <c r="S52" s="108"/>
      <c r="T52" s="109"/>
      <c r="U52" s="107"/>
      <c r="V52" s="108"/>
      <c r="W52" s="109"/>
      <c r="X52" s="108"/>
      <c r="Y52" s="19"/>
      <c r="Z52" s="70"/>
      <c r="AA52" s="70"/>
      <c r="AB52" s="70"/>
      <c r="AC52" s="384"/>
      <c r="AD52" s="70"/>
      <c r="AE52" s="70"/>
      <c r="AF52" s="70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</row>
    <row r="53" spans="1:16380" ht="4.5" customHeight="1" x14ac:dyDescent="0.25">
      <c r="A53" s="130"/>
      <c r="B53" s="131"/>
      <c r="C53" s="97"/>
      <c r="D53" s="124"/>
      <c r="E53" s="128"/>
      <c r="F53" s="129"/>
      <c r="G53" s="132"/>
      <c r="H53" s="102"/>
      <c r="I53" s="103"/>
      <c r="J53" s="104"/>
      <c r="K53" s="104"/>
      <c r="L53" s="104"/>
      <c r="M53" s="105"/>
      <c r="N53" s="107"/>
      <c r="P53" s="126"/>
      <c r="Q53" s="109"/>
      <c r="R53" s="107"/>
      <c r="S53" s="108"/>
      <c r="T53" s="109"/>
      <c r="U53" s="107"/>
      <c r="V53" s="108"/>
      <c r="W53" s="109"/>
      <c r="X53" s="108"/>
      <c r="Y53" s="19"/>
      <c r="Z53" s="70"/>
      <c r="AA53" s="70"/>
      <c r="AB53" s="70"/>
      <c r="AC53" s="384"/>
      <c r="AD53" s="70"/>
      <c r="AE53" s="70"/>
      <c r="AF53" s="70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</row>
    <row r="54" spans="1:16380" x14ac:dyDescent="0.25">
      <c r="A54" s="117" t="s">
        <v>92</v>
      </c>
      <c r="B54" s="118" t="s">
        <v>27</v>
      </c>
      <c r="C54" s="97">
        <v>2</v>
      </c>
      <c r="D54" s="124"/>
      <c r="E54" s="128"/>
      <c r="F54" s="129"/>
      <c r="G54" s="122">
        <v>4</v>
      </c>
      <c r="H54" s="123">
        <v>120</v>
      </c>
      <c r="I54" s="103">
        <f>SUM(J54:L54)</f>
        <v>27</v>
      </c>
      <c r="J54" s="124">
        <v>9</v>
      </c>
      <c r="K54" s="124"/>
      <c r="L54" s="124">
        <v>18</v>
      </c>
      <c r="M54" s="125">
        <v>66</v>
      </c>
      <c r="N54" s="107">
        <v>3</v>
      </c>
      <c r="P54" s="126"/>
      <c r="Q54" s="109"/>
      <c r="R54" s="107"/>
      <c r="S54" s="108"/>
      <c r="T54" s="109"/>
      <c r="U54" s="107"/>
      <c r="V54" s="108"/>
      <c r="W54" s="109"/>
      <c r="X54" s="108"/>
      <c r="Y54" s="19"/>
      <c r="Z54" s="70" t="s">
        <v>15</v>
      </c>
      <c r="AA54" s="70" t="b">
        <v>1</v>
      </c>
      <c r="AB54" s="70" t="b">
        <v>0</v>
      </c>
      <c r="AC54" s="384" t="b">
        <v>0</v>
      </c>
      <c r="AD54" s="70" t="s">
        <v>317</v>
      </c>
      <c r="AE54" s="70" t="s">
        <v>15</v>
      </c>
      <c r="AF54" s="70" t="s">
        <v>322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</row>
    <row r="55" spans="1:16380" ht="4.5" customHeight="1" x14ac:dyDescent="0.25">
      <c r="A55" s="117"/>
      <c r="B55" s="387"/>
      <c r="C55" s="97"/>
      <c r="D55" s="124"/>
      <c r="E55" s="128"/>
      <c r="F55" s="129"/>
      <c r="G55" s="136"/>
      <c r="H55" s="123"/>
      <c r="I55" s="97"/>
      <c r="J55" s="124"/>
      <c r="K55" s="124"/>
      <c r="L55" s="124"/>
      <c r="M55" s="125"/>
      <c r="N55" s="107"/>
      <c r="P55" s="126"/>
      <c r="Q55" s="109"/>
      <c r="R55" s="107"/>
      <c r="S55" s="108"/>
      <c r="T55" s="109"/>
      <c r="U55" s="107"/>
      <c r="V55" s="108"/>
      <c r="W55" s="106"/>
      <c r="X55" s="108"/>
      <c r="Y55" s="19"/>
      <c r="Z55" s="70"/>
      <c r="AA55" s="70"/>
      <c r="AB55" s="70"/>
      <c r="AC55" s="384"/>
      <c r="AD55" s="70"/>
      <c r="AE55" s="70"/>
      <c r="AF55" s="70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  <c r="XES55" s="19"/>
      <c r="XET55" s="19"/>
      <c r="XEU55" s="19"/>
      <c r="XEV55" s="19"/>
      <c r="XEW55" s="19"/>
      <c r="XEX55" s="19"/>
      <c r="XEY55" s="19"/>
      <c r="XEZ55" s="19"/>
    </row>
    <row r="56" spans="1:16380" ht="4.5" customHeight="1" x14ac:dyDescent="0.25">
      <c r="A56" s="117"/>
      <c r="B56" s="387"/>
      <c r="C56" s="97"/>
      <c r="D56" s="124"/>
      <c r="E56" s="128"/>
      <c r="F56" s="129"/>
      <c r="G56" s="136"/>
      <c r="H56" s="123"/>
      <c r="I56" s="97"/>
      <c r="J56" s="124"/>
      <c r="K56" s="124"/>
      <c r="L56" s="124"/>
      <c r="M56" s="125"/>
      <c r="N56" s="107"/>
      <c r="P56" s="126"/>
      <c r="Q56" s="109"/>
      <c r="R56" s="107"/>
      <c r="S56" s="108"/>
      <c r="T56" s="109"/>
      <c r="U56" s="107"/>
      <c r="V56" s="108"/>
      <c r="W56" s="106"/>
      <c r="X56" s="108"/>
      <c r="Y56" s="19"/>
      <c r="Z56" s="70"/>
      <c r="AA56" s="70"/>
      <c r="AB56" s="70"/>
      <c r="AC56" s="384"/>
      <c r="AD56" s="70"/>
      <c r="AE56" s="70"/>
      <c r="AF56" s="70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  <c r="XES56" s="19"/>
      <c r="XET56" s="19"/>
      <c r="XEU56" s="19"/>
      <c r="XEV56" s="19"/>
      <c r="XEW56" s="19"/>
      <c r="XEX56" s="19"/>
      <c r="XEY56" s="19"/>
      <c r="XEZ56" s="19"/>
    </row>
    <row r="57" spans="1:16380" x14ac:dyDescent="0.25">
      <c r="A57" s="50" t="s">
        <v>271</v>
      </c>
      <c r="B57" s="144" t="s">
        <v>213</v>
      </c>
      <c r="C57" s="41"/>
      <c r="D57" s="23" t="s">
        <v>120</v>
      </c>
      <c r="E57" s="24"/>
      <c r="F57" s="42"/>
      <c r="G57" s="145">
        <v>5</v>
      </c>
      <c r="H57" s="102">
        <v>150</v>
      </c>
      <c r="I57" s="103">
        <f>SUM(J57:L57)</f>
        <v>27</v>
      </c>
      <c r="J57" s="104">
        <v>13</v>
      </c>
      <c r="K57" s="104"/>
      <c r="L57" s="104">
        <v>14</v>
      </c>
      <c r="M57" s="105">
        <v>96</v>
      </c>
      <c r="N57" s="55">
        <v>3</v>
      </c>
      <c r="P57" s="26"/>
      <c r="Q57" s="25"/>
      <c r="R57" s="55"/>
      <c r="S57" s="26"/>
      <c r="T57" s="25"/>
      <c r="U57" s="55"/>
      <c r="V57" s="26"/>
      <c r="W57" s="27"/>
      <c r="X57" s="26"/>
      <c r="Z57" s="164" t="s">
        <v>15</v>
      </c>
      <c r="AA57" s="70" t="b">
        <v>1</v>
      </c>
      <c r="AB57" s="70" t="b">
        <v>0</v>
      </c>
      <c r="AC57" s="384" t="b">
        <v>0</v>
      </c>
      <c r="AD57" s="164" t="s">
        <v>318</v>
      </c>
      <c r="AE57" s="164" t="s">
        <v>15</v>
      </c>
      <c r="AF57" s="164" t="s">
        <v>324</v>
      </c>
      <c r="AG57" s="20"/>
      <c r="AH57" s="20"/>
      <c r="AI57" s="20"/>
    </row>
    <row r="58" spans="1:16380" ht="3.75" customHeight="1" x14ac:dyDescent="0.25">
      <c r="A58" s="50"/>
      <c r="B58" s="144"/>
      <c r="C58" s="41"/>
      <c r="D58" s="23"/>
      <c r="E58" s="24"/>
      <c r="F58" s="42"/>
      <c r="G58" s="145"/>
      <c r="H58" s="102"/>
      <c r="I58" s="103"/>
      <c r="J58" s="104"/>
      <c r="K58" s="104"/>
      <c r="L58" s="104"/>
      <c r="M58" s="105"/>
      <c r="N58" s="55"/>
      <c r="P58" s="26"/>
      <c r="Q58" s="25"/>
      <c r="R58" s="55"/>
      <c r="S58" s="26"/>
      <c r="T58" s="25"/>
      <c r="U58" s="55"/>
      <c r="V58" s="26"/>
      <c r="W58" s="27"/>
      <c r="X58" s="26"/>
      <c r="Z58" s="164"/>
      <c r="AA58" s="70"/>
      <c r="AB58" s="70"/>
      <c r="AC58" s="384"/>
      <c r="AG58" s="20"/>
      <c r="AH58" s="20"/>
      <c r="AI58" s="20"/>
    </row>
    <row r="59" spans="1:16380" ht="3.75" customHeight="1" x14ac:dyDescent="0.25">
      <c r="A59" s="50"/>
      <c r="B59" s="144"/>
      <c r="C59" s="41"/>
      <c r="D59" s="23"/>
      <c r="E59" s="24"/>
      <c r="F59" s="42"/>
      <c r="G59" s="145"/>
      <c r="H59" s="102"/>
      <c r="I59" s="103"/>
      <c r="J59" s="104"/>
      <c r="K59" s="104"/>
      <c r="L59" s="104"/>
      <c r="M59" s="105"/>
      <c r="N59" s="55"/>
      <c r="P59" s="26"/>
      <c r="Q59" s="25"/>
      <c r="R59" s="55"/>
      <c r="S59" s="26"/>
      <c r="T59" s="25"/>
      <c r="U59" s="55"/>
      <c r="V59" s="26"/>
      <c r="W59" s="27"/>
      <c r="X59" s="26"/>
      <c r="Z59" s="164"/>
      <c r="AA59" s="70"/>
      <c r="AB59" s="70"/>
      <c r="AC59" s="384"/>
      <c r="AG59" s="20"/>
      <c r="AH59" s="20"/>
      <c r="AI59" s="20"/>
    </row>
    <row r="60" spans="1:16380" x14ac:dyDescent="0.25">
      <c r="A60" s="50" t="s">
        <v>275</v>
      </c>
      <c r="B60" s="152" t="s">
        <v>214</v>
      </c>
      <c r="C60" s="41">
        <v>2</v>
      </c>
      <c r="D60" s="146"/>
      <c r="E60" s="147"/>
      <c r="F60" s="42"/>
      <c r="G60" s="145">
        <v>4.5</v>
      </c>
      <c r="H60" s="102">
        <v>135</v>
      </c>
      <c r="I60" s="103">
        <f>SUM(J60:L60)</f>
        <v>27</v>
      </c>
      <c r="J60" s="104">
        <v>13</v>
      </c>
      <c r="K60" s="104"/>
      <c r="L60" s="104">
        <v>14</v>
      </c>
      <c r="M60" s="105">
        <v>81</v>
      </c>
      <c r="N60" s="55">
        <v>3</v>
      </c>
      <c r="P60" s="26"/>
      <c r="Q60" s="25"/>
      <c r="R60" s="55"/>
      <c r="S60" s="148"/>
      <c r="T60" s="25"/>
      <c r="U60" s="55"/>
      <c r="V60" s="26"/>
      <c r="W60" s="27"/>
      <c r="X60" s="26"/>
      <c r="Z60" s="164" t="s">
        <v>15</v>
      </c>
      <c r="AA60" s="70" t="b">
        <v>1</v>
      </c>
      <c r="AB60" s="70" t="b">
        <v>0</v>
      </c>
      <c r="AC60" s="384" t="b">
        <v>0</v>
      </c>
      <c r="AD60" s="164" t="s">
        <v>317</v>
      </c>
      <c r="AE60" s="164" t="s">
        <v>15</v>
      </c>
      <c r="AF60" s="164" t="s">
        <v>324</v>
      </c>
      <c r="AG60" s="20"/>
      <c r="AH60" s="20"/>
      <c r="AI60" s="20"/>
    </row>
    <row r="61" spans="1:16380" ht="3.75" customHeight="1" x14ac:dyDescent="0.25">
      <c r="A61" s="50"/>
      <c r="B61" s="388"/>
      <c r="C61" s="41"/>
      <c r="D61" s="146"/>
      <c r="E61" s="147"/>
      <c r="F61" s="42"/>
      <c r="G61" s="145"/>
      <c r="H61" s="102"/>
      <c r="I61" s="103"/>
      <c r="J61" s="104"/>
      <c r="K61" s="104"/>
      <c r="L61" s="104"/>
      <c r="M61" s="105"/>
      <c r="N61" s="55"/>
      <c r="P61" s="26"/>
      <c r="Q61" s="25"/>
      <c r="R61" s="55"/>
      <c r="S61" s="148"/>
      <c r="T61" s="25"/>
      <c r="U61" s="55"/>
      <c r="V61" s="26"/>
      <c r="W61" s="27"/>
      <c r="X61" s="26"/>
      <c r="Z61" s="164"/>
      <c r="AA61" s="70"/>
      <c r="AB61" s="70"/>
      <c r="AC61" s="384"/>
      <c r="AG61" s="20"/>
      <c r="AH61" s="20"/>
      <c r="AI61" s="20"/>
    </row>
    <row r="62" spans="1:16380" ht="3.75" customHeight="1" x14ac:dyDescent="0.25">
      <c r="A62" s="50"/>
      <c r="B62" s="388"/>
      <c r="C62" s="41"/>
      <c r="D62" s="146"/>
      <c r="E62" s="147"/>
      <c r="F62" s="42"/>
      <c r="G62" s="145"/>
      <c r="H62" s="102"/>
      <c r="I62" s="103"/>
      <c r="J62" s="104"/>
      <c r="K62" s="104"/>
      <c r="L62" s="104"/>
      <c r="M62" s="105"/>
      <c r="N62" s="55"/>
      <c r="P62" s="26"/>
      <c r="Q62" s="25"/>
      <c r="R62" s="55"/>
      <c r="S62" s="148"/>
      <c r="T62" s="25"/>
      <c r="U62" s="55"/>
      <c r="V62" s="26"/>
      <c r="W62" s="27"/>
      <c r="X62" s="26"/>
      <c r="Z62" s="164"/>
      <c r="AA62" s="70"/>
      <c r="AB62" s="70"/>
      <c r="AC62" s="384"/>
      <c r="AG62" s="20"/>
      <c r="AH62" s="20"/>
      <c r="AI62" s="20"/>
    </row>
    <row r="63" spans="1:16380" x14ac:dyDescent="0.25">
      <c r="A63" s="50" t="s">
        <v>276</v>
      </c>
      <c r="B63" s="144" t="s">
        <v>167</v>
      </c>
      <c r="C63" s="41">
        <v>2</v>
      </c>
      <c r="D63" s="23"/>
      <c r="E63" s="23"/>
      <c r="F63" s="42"/>
      <c r="G63" s="145">
        <v>5</v>
      </c>
      <c r="H63" s="102">
        <v>150</v>
      </c>
      <c r="I63" s="103">
        <f>SUM(J63:L63)</f>
        <v>27</v>
      </c>
      <c r="J63" s="104">
        <v>13</v>
      </c>
      <c r="K63" s="104"/>
      <c r="L63" s="104">
        <v>14</v>
      </c>
      <c r="M63" s="105">
        <v>96</v>
      </c>
      <c r="N63" s="55">
        <v>3</v>
      </c>
      <c r="P63" s="26"/>
      <c r="Q63" s="25"/>
      <c r="R63" s="55"/>
      <c r="S63" s="26"/>
      <c r="T63" s="25"/>
      <c r="U63" s="55"/>
      <c r="V63" s="26"/>
      <c r="W63" s="27"/>
      <c r="X63" s="26"/>
      <c r="Z63" s="164" t="s">
        <v>15</v>
      </c>
      <c r="AA63" s="70" t="b">
        <v>1</v>
      </c>
      <c r="AB63" s="70" t="b">
        <v>0</v>
      </c>
      <c r="AC63" s="384" t="b">
        <v>0</v>
      </c>
      <c r="AD63" s="164" t="s">
        <v>317</v>
      </c>
      <c r="AE63" s="164" t="s">
        <v>15</v>
      </c>
      <c r="AF63" s="164" t="s">
        <v>324</v>
      </c>
      <c r="AG63" s="20"/>
      <c r="AH63" s="20"/>
      <c r="AI63" s="20"/>
    </row>
    <row r="64" spans="1:16380" ht="3.75" customHeight="1" x14ac:dyDescent="0.25">
      <c r="A64" s="389"/>
      <c r="B64" s="390"/>
      <c r="C64" s="391"/>
      <c r="D64" s="392"/>
      <c r="E64" s="392"/>
      <c r="F64" s="393"/>
      <c r="G64" s="394"/>
      <c r="H64" s="102"/>
      <c r="I64" s="395"/>
      <c r="J64" s="395"/>
      <c r="K64" s="395"/>
      <c r="L64" s="395"/>
      <c r="M64" s="395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AA64" s="19"/>
      <c r="AB64" s="19"/>
      <c r="AC64" s="19"/>
      <c r="AG64" s="20"/>
      <c r="AH64" s="20"/>
      <c r="AI64" s="20"/>
    </row>
    <row r="65" spans="1:35" ht="3.75" customHeight="1" thickBot="1" x14ac:dyDescent="0.3">
      <c r="A65" s="389"/>
      <c r="B65" s="390"/>
      <c r="C65" s="391"/>
      <c r="D65" s="392"/>
      <c r="E65" s="392"/>
      <c r="F65" s="393"/>
      <c r="G65" s="394"/>
      <c r="H65" s="102"/>
      <c r="I65" s="395"/>
      <c r="J65" s="395"/>
      <c r="K65" s="395"/>
      <c r="L65" s="395"/>
      <c r="M65" s="395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AA65" s="19"/>
      <c r="AB65" s="19"/>
      <c r="AC65" s="19"/>
      <c r="AG65" s="20"/>
      <c r="AH65" s="20"/>
      <c r="AI65" s="20"/>
    </row>
    <row r="66" spans="1:35" x14ac:dyDescent="0.25">
      <c r="A66" s="386" t="s">
        <v>100</v>
      </c>
      <c r="B66" s="168" t="s">
        <v>162</v>
      </c>
      <c r="C66" s="168"/>
      <c r="D66" s="169" t="s">
        <v>120</v>
      </c>
      <c r="E66" s="168"/>
      <c r="F66" s="168"/>
      <c r="G66" s="169">
        <v>4.5</v>
      </c>
      <c r="H66" s="170">
        <f>G66*30</f>
        <v>135</v>
      </c>
      <c r="AD66" s="164" t="s">
        <v>318</v>
      </c>
      <c r="AE66" s="164" t="s">
        <v>15</v>
      </c>
      <c r="AF66" s="164" t="s">
        <v>324</v>
      </c>
    </row>
  </sheetData>
  <mergeCells count="24">
    <mergeCell ref="A1:X1"/>
    <mergeCell ref="A2:A7"/>
    <mergeCell ref="B2:B7"/>
    <mergeCell ref="C2:F2"/>
    <mergeCell ref="G2:G7"/>
    <mergeCell ref="H2:M2"/>
    <mergeCell ref="N2:X3"/>
    <mergeCell ref="C3:C7"/>
    <mergeCell ref="D3:D7"/>
    <mergeCell ref="E3:F3"/>
    <mergeCell ref="H3:H7"/>
    <mergeCell ref="I3:L3"/>
    <mergeCell ref="M3:M7"/>
    <mergeCell ref="E4:E7"/>
    <mergeCell ref="F4:F7"/>
    <mergeCell ref="I4:I7"/>
    <mergeCell ref="T4:V4"/>
    <mergeCell ref="W4:X4"/>
    <mergeCell ref="N6:X6"/>
    <mergeCell ref="J4:J7"/>
    <mergeCell ref="K4:K7"/>
    <mergeCell ref="L4:L7"/>
    <mergeCell ref="N4:P4"/>
    <mergeCell ref="Q4:S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36"/>
  <sheetViews>
    <sheetView view="pageBreakPreview" zoomScale="75" zoomScaleNormal="100" zoomScaleSheetLayoutView="75" workbookViewId="0">
      <selection sqref="A1:X1"/>
    </sheetView>
  </sheetViews>
  <sheetFormatPr defaultRowHeight="15.75" x14ac:dyDescent="0.25"/>
  <cols>
    <col min="1" max="1" width="11.28515625" style="30" customWidth="1"/>
    <col min="2" max="2" width="46.5703125" style="31" customWidth="1"/>
    <col min="3" max="3" width="6.7109375" style="32" customWidth="1"/>
    <col min="4" max="4" width="12" style="33" customWidth="1"/>
    <col min="5" max="5" width="7.28515625" style="33" hidden="1" customWidth="1"/>
    <col min="6" max="6" width="6.42578125" style="32" hidden="1" customWidth="1"/>
    <col min="7" max="7" width="11.140625" style="32" hidden="1" customWidth="1"/>
    <col min="8" max="8" width="9.85546875" style="32" hidden="1" customWidth="1"/>
    <col min="9" max="9" width="8.7109375" style="31" hidden="1" customWidth="1"/>
    <col min="10" max="10" width="8" style="31" customWidth="1"/>
    <col min="11" max="11" width="5.85546875" style="31" customWidth="1"/>
    <col min="12" max="12" width="7.85546875" style="31" customWidth="1"/>
    <col min="13" max="13" width="8.85546875" style="31" hidden="1" customWidth="1"/>
    <col min="14" max="14" width="13" style="31" customWidth="1"/>
    <col min="15" max="22" width="3.85546875" style="31" hidden="1" customWidth="1"/>
    <col min="23" max="24" width="4" style="31" hidden="1" customWidth="1"/>
    <col min="25" max="29" width="0" style="20" hidden="1" customWidth="1"/>
    <col min="30" max="32" width="0" style="164" hidden="1" customWidth="1"/>
    <col min="33" max="33" width="12.7109375" style="398" hidden="1" customWidth="1"/>
    <col min="34" max="35" width="12.7109375" style="164" hidden="1" customWidth="1"/>
    <col min="36" max="36" width="50" style="20" customWidth="1"/>
    <col min="37" max="16384" width="9.140625" style="20"/>
  </cols>
  <sheetData>
    <row r="1" spans="1:16380" s="17" customFormat="1" ht="18.75" thickBot="1" x14ac:dyDescent="0.3">
      <c r="A1" s="678" t="s">
        <v>331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AD1" s="159"/>
      <c r="AE1" s="159"/>
      <c r="AF1" s="159"/>
      <c r="AG1" s="397"/>
      <c r="AH1" s="159"/>
      <c r="AI1" s="159"/>
    </row>
    <row r="2" spans="1:16380" s="17" customFormat="1" ht="15.75" customHeight="1" x14ac:dyDescent="0.25">
      <c r="A2" s="679" t="s">
        <v>160</v>
      </c>
      <c r="B2" s="682" t="s">
        <v>67</v>
      </c>
      <c r="C2" s="685" t="s">
        <v>68</v>
      </c>
      <c r="D2" s="686"/>
      <c r="E2" s="686"/>
      <c r="F2" s="687"/>
      <c r="G2" s="688" t="s">
        <v>69</v>
      </c>
      <c r="H2" s="691" t="s">
        <v>70</v>
      </c>
      <c r="I2" s="692"/>
      <c r="J2" s="692"/>
      <c r="K2" s="692"/>
      <c r="L2" s="692"/>
      <c r="M2" s="693"/>
      <c r="N2" s="694" t="s">
        <v>332</v>
      </c>
      <c r="O2" s="695"/>
      <c r="P2" s="695"/>
      <c r="Q2" s="695"/>
      <c r="R2" s="695"/>
      <c r="S2" s="695"/>
      <c r="T2" s="695"/>
      <c r="U2" s="695"/>
      <c r="V2" s="695"/>
      <c r="W2" s="695"/>
      <c r="X2" s="696"/>
      <c r="AD2" s="159"/>
      <c r="AE2" s="159"/>
      <c r="AF2" s="159"/>
      <c r="AG2" s="397"/>
      <c r="AH2" s="159"/>
      <c r="AI2" s="401"/>
      <c r="AJ2" s="781" t="s">
        <v>333</v>
      </c>
    </row>
    <row r="3" spans="1:16380" s="17" customFormat="1" x14ac:dyDescent="0.25">
      <c r="A3" s="680"/>
      <c r="B3" s="683"/>
      <c r="C3" s="700" t="s">
        <v>71</v>
      </c>
      <c r="D3" s="702" t="s">
        <v>72</v>
      </c>
      <c r="E3" s="704" t="s">
        <v>73</v>
      </c>
      <c r="F3" s="705"/>
      <c r="G3" s="689"/>
      <c r="H3" s="720" t="s">
        <v>6</v>
      </c>
      <c r="I3" s="723" t="s">
        <v>74</v>
      </c>
      <c r="J3" s="724"/>
      <c r="K3" s="724"/>
      <c r="L3" s="725"/>
      <c r="M3" s="726" t="s">
        <v>75</v>
      </c>
      <c r="N3" s="782"/>
      <c r="O3" s="783"/>
      <c r="P3" s="783"/>
      <c r="Q3" s="783"/>
      <c r="R3" s="783"/>
      <c r="S3" s="783"/>
      <c r="T3" s="783"/>
      <c r="U3" s="783"/>
      <c r="V3" s="783"/>
      <c r="W3" s="783"/>
      <c r="X3" s="784"/>
      <c r="AD3" s="159"/>
      <c r="AE3" s="159"/>
      <c r="AF3" s="159"/>
      <c r="AG3" s="397"/>
      <c r="AH3" s="159"/>
      <c r="AI3" s="401"/>
      <c r="AJ3" s="781"/>
    </row>
    <row r="4" spans="1:16380" s="17" customFormat="1" x14ac:dyDescent="0.25">
      <c r="A4" s="680"/>
      <c r="B4" s="683"/>
      <c r="C4" s="700"/>
      <c r="D4" s="702"/>
      <c r="E4" s="702" t="s">
        <v>76</v>
      </c>
      <c r="F4" s="730" t="s">
        <v>77</v>
      </c>
      <c r="G4" s="689"/>
      <c r="H4" s="721"/>
      <c r="I4" s="732" t="s">
        <v>21</v>
      </c>
      <c r="J4" s="732" t="s">
        <v>25</v>
      </c>
      <c r="K4" s="732" t="s">
        <v>78</v>
      </c>
      <c r="L4" s="732" t="s">
        <v>79</v>
      </c>
      <c r="M4" s="727"/>
      <c r="N4" s="782"/>
      <c r="O4" s="783"/>
      <c r="P4" s="783"/>
      <c r="Q4" s="783"/>
      <c r="R4" s="783"/>
      <c r="S4" s="783"/>
      <c r="T4" s="783"/>
      <c r="U4" s="783"/>
      <c r="V4" s="783"/>
      <c r="W4" s="783"/>
      <c r="X4" s="784"/>
      <c r="AD4" s="159"/>
      <c r="AE4" s="159"/>
      <c r="AF4" s="159"/>
      <c r="AG4" s="397"/>
      <c r="AH4" s="159"/>
      <c r="AI4" s="401"/>
      <c r="AJ4" s="781"/>
    </row>
    <row r="5" spans="1:16380" s="17" customFormat="1" x14ac:dyDescent="0.25">
      <c r="A5" s="680"/>
      <c r="B5" s="683"/>
      <c r="C5" s="700"/>
      <c r="D5" s="702"/>
      <c r="E5" s="702"/>
      <c r="F5" s="730"/>
      <c r="G5" s="689"/>
      <c r="H5" s="721"/>
      <c r="I5" s="733"/>
      <c r="J5" s="733"/>
      <c r="K5" s="733"/>
      <c r="L5" s="733"/>
      <c r="M5" s="727"/>
      <c r="N5" s="782"/>
      <c r="O5" s="783"/>
      <c r="P5" s="783"/>
      <c r="Q5" s="783"/>
      <c r="R5" s="783"/>
      <c r="S5" s="783"/>
      <c r="T5" s="783"/>
      <c r="U5" s="783"/>
      <c r="V5" s="783"/>
      <c r="W5" s="783"/>
      <c r="X5" s="784"/>
      <c r="AD5" s="159"/>
      <c r="AE5" s="159"/>
      <c r="AF5" s="159"/>
      <c r="AG5" s="397"/>
      <c r="AH5" s="159"/>
      <c r="AI5" s="401"/>
      <c r="AJ5" s="781"/>
    </row>
    <row r="6" spans="1:16380" s="17" customFormat="1" x14ac:dyDescent="0.25">
      <c r="A6" s="680"/>
      <c r="B6" s="683"/>
      <c r="C6" s="700"/>
      <c r="D6" s="702"/>
      <c r="E6" s="702"/>
      <c r="F6" s="730"/>
      <c r="G6" s="689"/>
      <c r="H6" s="721"/>
      <c r="I6" s="733"/>
      <c r="J6" s="733"/>
      <c r="K6" s="733"/>
      <c r="L6" s="733"/>
      <c r="M6" s="728"/>
      <c r="N6" s="782"/>
      <c r="O6" s="783"/>
      <c r="P6" s="783"/>
      <c r="Q6" s="783"/>
      <c r="R6" s="783"/>
      <c r="S6" s="783"/>
      <c r="T6" s="783"/>
      <c r="U6" s="783"/>
      <c r="V6" s="783"/>
      <c r="W6" s="783"/>
      <c r="X6" s="784"/>
      <c r="AD6" s="159"/>
      <c r="AE6" s="159"/>
      <c r="AF6" s="159"/>
      <c r="AG6" s="397"/>
      <c r="AH6" s="159"/>
      <c r="AI6" s="401"/>
      <c r="AJ6" s="781"/>
    </row>
    <row r="7" spans="1:16380" s="17" customFormat="1" ht="16.5" thickBot="1" x14ac:dyDescent="0.3">
      <c r="A7" s="681"/>
      <c r="B7" s="684"/>
      <c r="C7" s="701"/>
      <c r="D7" s="703"/>
      <c r="E7" s="703"/>
      <c r="F7" s="731"/>
      <c r="G7" s="690"/>
      <c r="H7" s="722"/>
      <c r="I7" s="734"/>
      <c r="J7" s="734"/>
      <c r="K7" s="734"/>
      <c r="L7" s="734"/>
      <c r="M7" s="729"/>
      <c r="N7" s="697"/>
      <c r="O7" s="698"/>
      <c r="P7" s="698"/>
      <c r="Q7" s="698"/>
      <c r="R7" s="698"/>
      <c r="S7" s="698"/>
      <c r="T7" s="698"/>
      <c r="U7" s="698"/>
      <c r="V7" s="698"/>
      <c r="W7" s="698"/>
      <c r="X7" s="699"/>
      <c r="AD7" s="159"/>
      <c r="AE7" s="159"/>
      <c r="AF7" s="159"/>
      <c r="AG7" s="397"/>
      <c r="AH7" s="159"/>
      <c r="AI7" s="401"/>
      <c r="AJ7" s="781"/>
    </row>
    <row r="8" spans="1:16380" s="413" customFormat="1" ht="19.5" thickBot="1" x14ac:dyDescent="0.3">
      <c r="A8" s="402">
        <v>1</v>
      </c>
      <c r="B8" s="403">
        <v>2</v>
      </c>
      <c r="C8" s="404">
        <v>3</v>
      </c>
      <c r="D8" s="402">
        <v>4</v>
      </c>
      <c r="E8" s="402">
        <v>5</v>
      </c>
      <c r="F8" s="402">
        <v>6</v>
      </c>
      <c r="G8" s="402">
        <v>7</v>
      </c>
      <c r="H8" s="402">
        <v>8</v>
      </c>
      <c r="I8" s="402">
        <v>9</v>
      </c>
      <c r="J8" s="402">
        <v>10</v>
      </c>
      <c r="K8" s="402">
        <v>11</v>
      </c>
      <c r="L8" s="402">
        <v>12</v>
      </c>
      <c r="M8" s="405">
        <v>13</v>
      </c>
      <c r="N8" s="406">
        <v>14</v>
      </c>
      <c r="O8" s="407">
        <v>15</v>
      </c>
      <c r="P8" s="406">
        <v>16</v>
      </c>
      <c r="Q8" s="407">
        <v>17</v>
      </c>
      <c r="R8" s="406">
        <v>18</v>
      </c>
      <c r="S8" s="407">
        <v>19</v>
      </c>
      <c r="T8" s="406">
        <v>20</v>
      </c>
      <c r="U8" s="407">
        <v>21</v>
      </c>
      <c r="V8" s="406">
        <v>22</v>
      </c>
      <c r="W8" s="407">
        <v>23</v>
      </c>
      <c r="X8" s="403">
        <v>24</v>
      </c>
      <c r="Y8" s="408">
        <v>25</v>
      </c>
      <c r="Z8" s="409">
        <v>26</v>
      </c>
      <c r="AA8" s="408">
        <v>27</v>
      </c>
      <c r="AB8" s="409">
        <v>28</v>
      </c>
      <c r="AC8" s="408">
        <v>29</v>
      </c>
      <c r="AD8" s="410"/>
      <c r="AE8" s="410" t="s">
        <v>312</v>
      </c>
      <c r="AF8" s="410" t="s">
        <v>319</v>
      </c>
      <c r="AG8" s="411" t="s">
        <v>313</v>
      </c>
      <c r="AH8" s="410" t="s">
        <v>314</v>
      </c>
      <c r="AI8" s="412" t="s">
        <v>315</v>
      </c>
      <c r="AJ8" s="410"/>
    </row>
    <row r="9" spans="1:16380" s="418" customFormat="1" ht="18.75" x14ac:dyDescent="0.25">
      <c r="A9" s="414"/>
      <c r="B9" s="415" t="s">
        <v>313</v>
      </c>
      <c r="C9" s="416"/>
      <c r="D9" s="417"/>
      <c r="E9" s="417"/>
      <c r="F9" s="416"/>
      <c r="G9" s="416"/>
      <c r="H9" s="416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AD9" s="419"/>
      <c r="AE9" s="419"/>
      <c r="AF9" s="419"/>
      <c r="AG9" s="420"/>
      <c r="AH9" s="419"/>
      <c r="AI9" s="421"/>
      <c r="AJ9" s="419"/>
    </row>
    <row r="10" spans="1:16380" s="418" customFormat="1" ht="36" customHeight="1" x14ac:dyDescent="0.25">
      <c r="A10" s="422" t="s">
        <v>87</v>
      </c>
      <c r="B10" s="423" t="s">
        <v>16</v>
      </c>
      <c r="C10" s="424"/>
      <c r="D10" s="425">
        <v>1</v>
      </c>
      <c r="E10" s="426"/>
      <c r="F10" s="427"/>
      <c r="G10" s="428">
        <v>4</v>
      </c>
      <c r="H10" s="429">
        <v>120</v>
      </c>
      <c r="I10" s="430">
        <v>45</v>
      </c>
      <c r="J10" s="431"/>
      <c r="K10" s="431"/>
      <c r="L10" s="431">
        <v>45</v>
      </c>
      <c r="M10" s="432">
        <v>75</v>
      </c>
      <c r="N10" s="433">
        <v>3</v>
      </c>
      <c r="O10" s="434"/>
      <c r="P10" s="435"/>
      <c r="Q10" s="436"/>
      <c r="R10" s="434"/>
      <c r="S10" s="435"/>
      <c r="T10" s="436"/>
      <c r="U10" s="434"/>
      <c r="V10" s="435"/>
      <c r="W10" s="436"/>
      <c r="X10" s="435"/>
      <c r="Y10" s="437"/>
      <c r="Z10" s="438" t="s">
        <v>15</v>
      </c>
      <c r="AA10" s="438" t="b">
        <v>0</v>
      </c>
      <c r="AB10" s="438" t="b">
        <v>1</v>
      </c>
      <c r="AC10" s="439" t="b">
        <v>1</v>
      </c>
      <c r="AD10" s="438" t="s">
        <v>316</v>
      </c>
      <c r="AE10" s="438" t="s">
        <v>15</v>
      </c>
      <c r="AF10" s="438" t="s">
        <v>320</v>
      </c>
      <c r="AG10" s="437"/>
      <c r="AH10" s="437"/>
      <c r="AI10" s="437"/>
      <c r="AJ10" s="438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7"/>
      <c r="BN10" s="437"/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437"/>
      <c r="CT10" s="437"/>
      <c r="CU10" s="437"/>
      <c r="CV10" s="437"/>
      <c r="CW10" s="437"/>
      <c r="CX10" s="437"/>
      <c r="CY10" s="437"/>
      <c r="CZ10" s="437"/>
      <c r="DA10" s="437"/>
      <c r="DB10" s="437"/>
      <c r="DC10" s="437"/>
      <c r="DD10" s="437"/>
      <c r="DE10" s="437"/>
      <c r="DF10" s="437"/>
      <c r="DG10" s="437"/>
      <c r="DH10" s="437"/>
      <c r="DI10" s="437"/>
      <c r="DJ10" s="437"/>
      <c r="DK10" s="437"/>
      <c r="DL10" s="437"/>
      <c r="DM10" s="437"/>
      <c r="DN10" s="437"/>
      <c r="DO10" s="437"/>
      <c r="DP10" s="437"/>
      <c r="DQ10" s="437"/>
      <c r="DR10" s="437"/>
      <c r="DS10" s="437"/>
      <c r="DT10" s="437"/>
      <c r="DU10" s="437"/>
      <c r="DV10" s="437"/>
      <c r="DW10" s="437"/>
      <c r="DX10" s="437"/>
      <c r="DY10" s="437"/>
      <c r="DZ10" s="437"/>
      <c r="EA10" s="437"/>
      <c r="EB10" s="437"/>
      <c r="EC10" s="437"/>
      <c r="ED10" s="437"/>
      <c r="EE10" s="437"/>
      <c r="EF10" s="437"/>
      <c r="EG10" s="437"/>
      <c r="EH10" s="437"/>
      <c r="EI10" s="437"/>
      <c r="EJ10" s="437"/>
      <c r="EK10" s="437"/>
      <c r="EL10" s="437"/>
      <c r="EM10" s="437"/>
      <c r="EN10" s="437"/>
      <c r="EO10" s="437"/>
      <c r="EP10" s="437"/>
      <c r="EQ10" s="437"/>
      <c r="ER10" s="437"/>
      <c r="ES10" s="437"/>
      <c r="ET10" s="437"/>
      <c r="EU10" s="437"/>
      <c r="EV10" s="437"/>
      <c r="EW10" s="437"/>
      <c r="EX10" s="437"/>
      <c r="EY10" s="437"/>
      <c r="EZ10" s="437"/>
      <c r="FA10" s="437"/>
      <c r="FB10" s="437"/>
      <c r="FC10" s="437"/>
      <c r="FD10" s="437"/>
      <c r="FE10" s="437"/>
      <c r="FF10" s="437"/>
      <c r="FG10" s="437"/>
      <c r="FH10" s="437"/>
      <c r="FI10" s="437"/>
      <c r="FJ10" s="437"/>
      <c r="FK10" s="437"/>
      <c r="FL10" s="437"/>
      <c r="FM10" s="437"/>
      <c r="FN10" s="437"/>
      <c r="FO10" s="437"/>
      <c r="FP10" s="437"/>
      <c r="FQ10" s="437"/>
      <c r="FR10" s="437"/>
      <c r="FS10" s="437"/>
      <c r="FT10" s="437"/>
      <c r="FU10" s="437"/>
      <c r="FV10" s="437"/>
      <c r="FW10" s="437"/>
      <c r="FX10" s="437"/>
      <c r="FY10" s="437"/>
      <c r="FZ10" s="437"/>
      <c r="GA10" s="437"/>
      <c r="GB10" s="437"/>
      <c r="GC10" s="437"/>
      <c r="GD10" s="437"/>
      <c r="GE10" s="437"/>
      <c r="GF10" s="437"/>
      <c r="GG10" s="437"/>
      <c r="GH10" s="437"/>
      <c r="GI10" s="437"/>
      <c r="GJ10" s="437"/>
      <c r="GK10" s="437"/>
      <c r="GL10" s="437"/>
      <c r="GM10" s="437"/>
      <c r="GN10" s="437"/>
      <c r="GO10" s="437"/>
      <c r="GP10" s="437"/>
      <c r="GQ10" s="437"/>
      <c r="GR10" s="437"/>
      <c r="GS10" s="437"/>
      <c r="GT10" s="437"/>
      <c r="GU10" s="437"/>
      <c r="GV10" s="437"/>
      <c r="GW10" s="437"/>
      <c r="GX10" s="437"/>
      <c r="GY10" s="437"/>
      <c r="GZ10" s="437"/>
      <c r="HA10" s="437"/>
      <c r="HB10" s="437"/>
      <c r="HC10" s="437"/>
      <c r="HD10" s="437"/>
      <c r="HE10" s="437"/>
      <c r="HF10" s="437"/>
      <c r="HG10" s="437"/>
      <c r="HH10" s="437"/>
      <c r="HI10" s="437"/>
      <c r="HJ10" s="437"/>
      <c r="HK10" s="437"/>
      <c r="HL10" s="437"/>
      <c r="HM10" s="437"/>
      <c r="HN10" s="437"/>
      <c r="HO10" s="437"/>
      <c r="HP10" s="437"/>
      <c r="HQ10" s="437"/>
      <c r="HR10" s="437"/>
      <c r="HS10" s="437"/>
      <c r="HT10" s="437"/>
      <c r="HU10" s="437"/>
      <c r="HV10" s="437"/>
      <c r="HW10" s="437"/>
      <c r="HX10" s="437"/>
      <c r="HY10" s="437"/>
      <c r="HZ10" s="437"/>
      <c r="IA10" s="437"/>
      <c r="IB10" s="437"/>
      <c r="IC10" s="437"/>
      <c r="ID10" s="437"/>
      <c r="IE10" s="437"/>
      <c r="IF10" s="437"/>
      <c r="IG10" s="437"/>
      <c r="IH10" s="437"/>
      <c r="II10" s="437"/>
      <c r="IJ10" s="437"/>
      <c r="IK10" s="437"/>
      <c r="IL10" s="437"/>
      <c r="IM10" s="437"/>
      <c r="IN10" s="437"/>
      <c r="IO10" s="437"/>
      <c r="IP10" s="437"/>
      <c r="IQ10" s="437"/>
      <c r="IR10" s="437"/>
      <c r="IS10" s="437"/>
      <c r="IT10" s="437"/>
      <c r="IU10" s="437"/>
      <c r="IV10" s="437"/>
      <c r="IW10" s="437"/>
      <c r="IX10" s="437"/>
      <c r="IY10" s="437"/>
      <c r="IZ10" s="437"/>
      <c r="JA10" s="437"/>
      <c r="JB10" s="437"/>
      <c r="JC10" s="437"/>
      <c r="JD10" s="437"/>
      <c r="JE10" s="437"/>
      <c r="JF10" s="437"/>
      <c r="JG10" s="437"/>
      <c r="JH10" s="437"/>
      <c r="JI10" s="437"/>
      <c r="JJ10" s="437"/>
      <c r="JK10" s="437"/>
      <c r="JL10" s="437"/>
      <c r="JM10" s="437"/>
      <c r="JN10" s="437"/>
      <c r="JO10" s="437"/>
      <c r="JP10" s="437"/>
      <c r="JQ10" s="437"/>
      <c r="JR10" s="437"/>
      <c r="JS10" s="437"/>
      <c r="JT10" s="437"/>
      <c r="JU10" s="437"/>
      <c r="JV10" s="437"/>
      <c r="JW10" s="437"/>
      <c r="JX10" s="437"/>
      <c r="JY10" s="437"/>
      <c r="JZ10" s="437"/>
      <c r="KA10" s="437"/>
      <c r="KB10" s="437"/>
      <c r="KC10" s="437"/>
      <c r="KD10" s="437"/>
      <c r="KE10" s="437"/>
      <c r="KF10" s="437"/>
      <c r="KG10" s="437"/>
      <c r="KH10" s="437"/>
      <c r="KI10" s="437"/>
      <c r="KJ10" s="437"/>
      <c r="KK10" s="437"/>
      <c r="KL10" s="437"/>
      <c r="KM10" s="437"/>
      <c r="KN10" s="437"/>
      <c r="KO10" s="437"/>
      <c r="KP10" s="437"/>
      <c r="KQ10" s="437"/>
      <c r="KR10" s="437"/>
      <c r="KS10" s="437"/>
      <c r="KT10" s="437"/>
      <c r="KU10" s="437"/>
      <c r="KV10" s="437"/>
      <c r="KW10" s="437"/>
      <c r="KX10" s="437"/>
      <c r="KY10" s="437"/>
      <c r="KZ10" s="437"/>
      <c r="LA10" s="437"/>
      <c r="LB10" s="437"/>
      <c r="LC10" s="437"/>
      <c r="LD10" s="437"/>
      <c r="LE10" s="437"/>
      <c r="LF10" s="437"/>
      <c r="LG10" s="437"/>
      <c r="LH10" s="437"/>
      <c r="LI10" s="437"/>
      <c r="LJ10" s="437"/>
      <c r="LK10" s="437"/>
      <c r="LL10" s="437"/>
      <c r="LM10" s="437"/>
      <c r="LN10" s="437"/>
      <c r="LO10" s="437"/>
      <c r="LP10" s="437"/>
      <c r="LQ10" s="437"/>
      <c r="LR10" s="437"/>
      <c r="LS10" s="437"/>
      <c r="LT10" s="437"/>
      <c r="LU10" s="437"/>
      <c r="LV10" s="437"/>
      <c r="LW10" s="437"/>
      <c r="LX10" s="437"/>
      <c r="LY10" s="437"/>
      <c r="LZ10" s="437"/>
      <c r="MA10" s="437"/>
      <c r="MB10" s="437"/>
      <c r="MC10" s="437"/>
      <c r="MD10" s="437"/>
      <c r="ME10" s="437"/>
      <c r="MF10" s="437"/>
      <c r="MG10" s="437"/>
      <c r="MH10" s="437"/>
      <c r="MI10" s="437"/>
      <c r="MJ10" s="437"/>
      <c r="MK10" s="437"/>
      <c r="ML10" s="437"/>
      <c r="MM10" s="437"/>
      <c r="MN10" s="437"/>
      <c r="MO10" s="437"/>
      <c r="MP10" s="437"/>
      <c r="MQ10" s="437"/>
      <c r="MR10" s="437"/>
      <c r="MS10" s="437"/>
      <c r="MT10" s="437"/>
      <c r="MU10" s="437"/>
      <c r="MV10" s="437"/>
      <c r="MW10" s="437"/>
      <c r="MX10" s="437"/>
      <c r="MY10" s="437"/>
      <c r="MZ10" s="437"/>
      <c r="NA10" s="437"/>
      <c r="NB10" s="437"/>
      <c r="NC10" s="437"/>
      <c r="ND10" s="437"/>
      <c r="NE10" s="437"/>
      <c r="NF10" s="437"/>
      <c r="NG10" s="437"/>
      <c r="NH10" s="437"/>
      <c r="NI10" s="437"/>
      <c r="NJ10" s="437"/>
      <c r="NK10" s="437"/>
      <c r="NL10" s="437"/>
      <c r="NM10" s="437"/>
      <c r="NN10" s="437"/>
      <c r="NO10" s="437"/>
      <c r="NP10" s="437"/>
      <c r="NQ10" s="437"/>
      <c r="NR10" s="437"/>
      <c r="NS10" s="437"/>
      <c r="NT10" s="437"/>
      <c r="NU10" s="437"/>
      <c r="NV10" s="437"/>
      <c r="NW10" s="437"/>
      <c r="NX10" s="437"/>
      <c r="NY10" s="437"/>
      <c r="NZ10" s="437"/>
      <c r="OA10" s="437"/>
      <c r="OB10" s="437"/>
      <c r="OC10" s="437"/>
      <c r="OD10" s="437"/>
      <c r="OE10" s="437"/>
      <c r="OF10" s="437"/>
      <c r="OG10" s="437"/>
      <c r="OH10" s="437"/>
      <c r="OI10" s="437"/>
      <c r="OJ10" s="437"/>
      <c r="OK10" s="437"/>
      <c r="OL10" s="437"/>
      <c r="OM10" s="437"/>
      <c r="ON10" s="437"/>
      <c r="OO10" s="437"/>
      <c r="OP10" s="437"/>
      <c r="OQ10" s="437"/>
      <c r="OR10" s="437"/>
      <c r="OS10" s="437"/>
      <c r="OT10" s="437"/>
      <c r="OU10" s="437"/>
      <c r="OV10" s="437"/>
      <c r="OW10" s="437"/>
      <c r="OX10" s="437"/>
      <c r="OY10" s="437"/>
      <c r="OZ10" s="437"/>
      <c r="PA10" s="437"/>
      <c r="PB10" s="437"/>
      <c r="PC10" s="437"/>
      <c r="PD10" s="437"/>
      <c r="PE10" s="437"/>
      <c r="PF10" s="437"/>
      <c r="PG10" s="437"/>
      <c r="PH10" s="437"/>
      <c r="PI10" s="437"/>
      <c r="PJ10" s="437"/>
      <c r="PK10" s="437"/>
      <c r="PL10" s="437"/>
      <c r="PM10" s="437"/>
      <c r="PN10" s="437"/>
      <c r="PO10" s="437"/>
      <c r="PP10" s="437"/>
      <c r="PQ10" s="437"/>
      <c r="PR10" s="437"/>
      <c r="PS10" s="437"/>
      <c r="PT10" s="437"/>
      <c r="PU10" s="437"/>
      <c r="PV10" s="437"/>
      <c r="PW10" s="437"/>
      <c r="PX10" s="437"/>
      <c r="PY10" s="437"/>
      <c r="PZ10" s="437"/>
      <c r="QA10" s="437"/>
      <c r="QB10" s="437"/>
      <c r="QC10" s="437"/>
      <c r="QD10" s="437"/>
      <c r="QE10" s="437"/>
      <c r="QF10" s="437"/>
      <c r="QG10" s="437"/>
      <c r="QH10" s="437"/>
      <c r="QI10" s="437"/>
      <c r="QJ10" s="437"/>
      <c r="QK10" s="437"/>
      <c r="QL10" s="437"/>
      <c r="QM10" s="437"/>
      <c r="QN10" s="437"/>
      <c r="QO10" s="437"/>
      <c r="QP10" s="437"/>
      <c r="QQ10" s="437"/>
      <c r="QR10" s="437"/>
      <c r="QS10" s="437"/>
      <c r="QT10" s="437"/>
      <c r="QU10" s="437"/>
      <c r="QV10" s="437"/>
      <c r="QW10" s="437"/>
      <c r="QX10" s="437"/>
      <c r="QY10" s="437"/>
      <c r="QZ10" s="437"/>
      <c r="RA10" s="437"/>
      <c r="RB10" s="437"/>
      <c r="RC10" s="437"/>
      <c r="RD10" s="437"/>
      <c r="RE10" s="437"/>
      <c r="RF10" s="437"/>
      <c r="RG10" s="437"/>
      <c r="RH10" s="437"/>
      <c r="RI10" s="437"/>
      <c r="RJ10" s="437"/>
      <c r="RK10" s="437"/>
      <c r="RL10" s="437"/>
      <c r="RM10" s="437"/>
      <c r="RN10" s="437"/>
      <c r="RO10" s="437"/>
      <c r="RP10" s="437"/>
      <c r="RQ10" s="437"/>
      <c r="RR10" s="437"/>
      <c r="RS10" s="437"/>
      <c r="RT10" s="437"/>
      <c r="RU10" s="437"/>
      <c r="RV10" s="437"/>
      <c r="RW10" s="437"/>
      <c r="RX10" s="437"/>
      <c r="RY10" s="437"/>
      <c r="RZ10" s="437"/>
      <c r="SA10" s="437"/>
      <c r="SB10" s="437"/>
      <c r="SC10" s="437"/>
      <c r="SD10" s="437"/>
      <c r="SE10" s="437"/>
      <c r="SF10" s="437"/>
      <c r="SG10" s="437"/>
      <c r="SH10" s="437"/>
      <c r="SI10" s="437"/>
      <c r="SJ10" s="437"/>
      <c r="SK10" s="437"/>
      <c r="SL10" s="437"/>
      <c r="SM10" s="437"/>
      <c r="SN10" s="437"/>
      <c r="SO10" s="437"/>
      <c r="SP10" s="437"/>
      <c r="SQ10" s="437"/>
      <c r="SR10" s="437"/>
      <c r="SS10" s="437"/>
      <c r="ST10" s="437"/>
      <c r="SU10" s="437"/>
      <c r="SV10" s="437"/>
      <c r="SW10" s="437"/>
      <c r="SX10" s="437"/>
      <c r="SY10" s="437"/>
      <c r="SZ10" s="437"/>
      <c r="TA10" s="437"/>
      <c r="TB10" s="437"/>
      <c r="TC10" s="437"/>
      <c r="TD10" s="437"/>
      <c r="TE10" s="437"/>
      <c r="TF10" s="437"/>
      <c r="TG10" s="437"/>
      <c r="TH10" s="437"/>
      <c r="TI10" s="437"/>
      <c r="TJ10" s="437"/>
      <c r="TK10" s="437"/>
      <c r="TL10" s="437"/>
      <c r="TM10" s="437"/>
      <c r="TN10" s="437"/>
      <c r="TO10" s="437"/>
      <c r="TP10" s="437"/>
      <c r="TQ10" s="437"/>
      <c r="TR10" s="437"/>
      <c r="TS10" s="437"/>
      <c r="TT10" s="437"/>
      <c r="TU10" s="437"/>
      <c r="TV10" s="437"/>
      <c r="TW10" s="437"/>
      <c r="TX10" s="437"/>
      <c r="TY10" s="437"/>
      <c r="TZ10" s="437"/>
      <c r="UA10" s="437"/>
      <c r="UB10" s="437"/>
      <c r="UC10" s="437"/>
      <c r="UD10" s="437"/>
      <c r="UE10" s="437"/>
      <c r="UF10" s="437"/>
      <c r="UG10" s="437"/>
      <c r="UH10" s="437"/>
      <c r="UI10" s="437"/>
      <c r="UJ10" s="437"/>
      <c r="UK10" s="437"/>
      <c r="UL10" s="437"/>
      <c r="UM10" s="437"/>
      <c r="UN10" s="437"/>
      <c r="UO10" s="437"/>
      <c r="UP10" s="437"/>
      <c r="UQ10" s="437"/>
      <c r="UR10" s="437"/>
      <c r="US10" s="437"/>
      <c r="UT10" s="437"/>
      <c r="UU10" s="437"/>
      <c r="UV10" s="437"/>
      <c r="UW10" s="437"/>
      <c r="UX10" s="437"/>
      <c r="UY10" s="437"/>
      <c r="UZ10" s="437"/>
      <c r="VA10" s="437"/>
      <c r="VB10" s="437"/>
      <c r="VC10" s="437"/>
      <c r="VD10" s="437"/>
      <c r="VE10" s="437"/>
      <c r="VF10" s="437"/>
      <c r="VG10" s="437"/>
      <c r="VH10" s="437"/>
      <c r="VI10" s="437"/>
      <c r="VJ10" s="437"/>
      <c r="VK10" s="437"/>
      <c r="VL10" s="437"/>
      <c r="VM10" s="437"/>
      <c r="VN10" s="437"/>
      <c r="VO10" s="437"/>
      <c r="VP10" s="437"/>
      <c r="VQ10" s="437"/>
      <c r="VR10" s="437"/>
      <c r="VS10" s="437"/>
      <c r="VT10" s="437"/>
      <c r="VU10" s="437"/>
      <c r="VV10" s="437"/>
      <c r="VW10" s="437"/>
      <c r="VX10" s="437"/>
      <c r="VY10" s="437"/>
      <c r="VZ10" s="437"/>
      <c r="WA10" s="437"/>
      <c r="WB10" s="437"/>
      <c r="WC10" s="437"/>
      <c r="WD10" s="437"/>
      <c r="WE10" s="437"/>
      <c r="WF10" s="437"/>
      <c r="WG10" s="437"/>
      <c r="WH10" s="437"/>
      <c r="WI10" s="437"/>
      <c r="WJ10" s="437"/>
      <c r="WK10" s="437"/>
      <c r="WL10" s="437"/>
      <c r="WM10" s="437"/>
      <c r="WN10" s="437"/>
      <c r="WO10" s="437"/>
      <c r="WP10" s="437"/>
      <c r="WQ10" s="437"/>
      <c r="WR10" s="437"/>
      <c r="WS10" s="437"/>
      <c r="WT10" s="437"/>
      <c r="WU10" s="437"/>
      <c r="WV10" s="437"/>
      <c r="WW10" s="437"/>
      <c r="WX10" s="437"/>
      <c r="WY10" s="437"/>
      <c r="WZ10" s="437"/>
      <c r="XA10" s="437"/>
      <c r="XB10" s="437"/>
      <c r="XC10" s="437"/>
      <c r="XD10" s="437"/>
      <c r="XE10" s="437"/>
      <c r="XF10" s="437"/>
      <c r="XG10" s="437"/>
      <c r="XH10" s="437"/>
      <c r="XI10" s="437"/>
      <c r="XJ10" s="437"/>
      <c r="XK10" s="437"/>
      <c r="XL10" s="437"/>
      <c r="XM10" s="437"/>
      <c r="XN10" s="437"/>
      <c r="XO10" s="437"/>
      <c r="XP10" s="437"/>
      <c r="XQ10" s="437"/>
      <c r="XR10" s="437"/>
      <c r="XS10" s="437"/>
      <c r="XT10" s="437"/>
      <c r="XU10" s="437"/>
      <c r="XV10" s="437"/>
      <c r="XW10" s="437"/>
      <c r="XX10" s="437"/>
      <c r="XY10" s="437"/>
      <c r="XZ10" s="437"/>
      <c r="YA10" s="437"/>
      <c r="YB10" s="437"/>
      <c r="YC10" s="437"/>
      <c r="YD10" s="437"/>
      <c r="YE10" s="437"/>
      <c r="YF10" s="437"/>
      <c r="YG10" s="437"/>
      <c r="YH10" s="437"/>
      <c r="YI10" s="437"/>
      <c r="YJ10" s="437"/>
      <c r="YK10" s="437"/>
      <c r="YL10" s="437"/>
      <c r="YM10" s="437"/>
      <c r="YN10" s="437"/>
      <c r="YO10" s="437"/>
      <c r="YP10" s="437"/>
      <c r="YQ10" s="437"/>
      <c r="YR10" s="437"/>
      <c r="YS10" s="437"/>
      <c r="YT10" s="437"/>
      <c r="YU10" s="437"/>
      <c r="YV10" s="437"/>
      <c r="YW10" s="437"/>
      <c r="YX10" s="437"/>
      <c r="YY10" s="437"/>
      <c r="YZ10" s="437"/>
      <c r="ZA10" s="437"/>
      <c r="ZB10" s="437"/>
      <c r="ZC10" s="437"/>
      <c r="ZD10" s="437"/>
      <c r="ZE10" s="437"/>
      <c r="ZF10" s="437"/>
      <c r="ZG10" s="437"/>
      <c r="ZH10" s="437"/>
      <c r="ZI10" s="437"/>
      <c r="ZJ10" s="437"/>
      <c r="ZK10" s="437"/>
      <c r="ZL10" s="437"/>
      <c r="ZM10" s="437"/>
      <c r="ZN10" s="437"/>
      <c r="ZO10" s="437"/>
      <c r="ZP10" s="437"/>
      <c r="ZQ10" s="437"/>
      <c r="ZR10" s="437"/>
      <c r="ZS10" s="437"/>
      <c r="ZT10" s="437"/>
      <c r="ZU10" s="437"/>
      <c r="ZV10" s="437"/>
      <c r="ZW10" s="437"/>
      <c r="ZX10" s="437"/>
      <c r="ZY10" s="437"/>
      <c r="ZZ10" s="437"/>
      <c r="AAA10" s="437"/>
      <c r="AAB10" s="437"/>
      <c r="AAC10" s="437"/>
      <c r="AAD10" s="437"/>
      <c r="AAE10" s="437"/>
      <c r="AAF10" s="437"/>
      <c r="AAG10" s="437"/>
      <c r="AAH10" s="437"/>
      <c r="AAI10" s="437"/>
      <c r="AAJ10" s="437"/>
      <c r="AAK10" s="437"/>
      <c r="AAL10" s="437"/>
      <c r="AAM10" s="437"/>
      <c r="AAN10" s="437"/>
      <c r="AAO10" s="437"/>
      <c r="AAP10" s="437"/>
      <c r="AAQ10" s="437"/>
      <c r="AAR10" s="437"/>
      <c r="AAS10" s="437"/>
      <c r="AAT10" s="437"/>
      <c r="AAU10" s="437"/>
      <c r="AAV10" s="437"/>
      <c r="AAW10" s="437"/>
      <c r="AAX10" s="437"/>
      <c r="AAY10" s="437"/>
      <c r="AAZ10" s="437"/>
      <c r="ABA10" s="437"/>
      <c r="ABB10" s="437"/>
      <c r="ABC10" s="437"/>
      <c r="ABD10" s="437"/>
      <c r="ABE10" s="437"/>
      <c r="ABF10" s="437"/>
      <c r="ABG10" s="437"/>
      <c r="ABH10" s="437"/>
      <c r="ABI10" s="437"/>
      <c r="ABJ10" s="437"/>
      <c r="ABK10" s="437"/>
      <c r="ABL10" s="437"/>
      <c r="ABM10" s="437"/>
      <c r="ABN10" s="437"/>
      <c r="ABO10" s="437"/>
      <c r="ABP10" s="437"/>
      <c r="ABQ10" s="437"/>
      <c r="ABR10" s="437"/>
      <c r="ABS10" s="437"/>
      <c r="ABT10" s="437"/>
      <c r="ABU10" s="437"/>
      <c r="ABV10" s="437"/>
      <c r="ABW10" s="437"/>
      <c r="ABX10" s="437"/>
      <c r="ABY10" s="437"/>
      <c r="ABZ10" s="437"/>
      <c r="ACA10" s="437"/>
      <c r="ACB10" s="437"/>
      <c r="ACC10" s="437"/>
      <c r="ACD10" s="437"/>
      <c r="ACE10" s="437"/>
      <c r="ACF10" s="437"/>
      <c r="ACG10" s="437"/>
      <c r="ACH10" s="437"/>
      <c r="ACI10" s="437"/>
      <c r="ACJ10" s="437"/>
      <c r="ACK10" s="437"/>
      <c r="ACL10" s="437"/>
      <c r="ACM10" s="437"/>
      <c r="ACN10" s="437"/>
      <c r="ACO10" s="437"/>
      <c r="ACP10" s="437"/>
      <c r="ACQ10" s="437"/>
      <c r="ACR10" s="437"/>
      <c r="ACS10" s="437"/>
      <c r="ACT10" s="437"/>
      <c r="ACU10" s="437"/>
      <c r="ACV10" s="437"/>
      <c r="ACW10" s="437"/>
      <c r="ACX10" s="437"/>
      <c r="ACY10" s="437"/>
      <c r="ACZ10" s="437"/>
      <c r="ADA10" s="437"/>
      <c r="ADB10" s="437"/>
      <c r="ADC10" s="437"/>
      <c r="ADD10" s="437"/>
      <c r="ADE10" s="437"/>
      <c r="ADF10" s="437"/>
      <c r="ADG10" s="437"/>
      <c r="ADH10" s="437"/>
      <c r="ADI10" s="437"/>
      <c r="ADJ10" s="437"/>
      <c r="ADK10" s="437"/>
      <c r="ADL10" s="437"/>
      <c r="ADM10" s="437"/>
      <c r="ADN10" s="437"/>
      <c r="ADO10" s="437"/>
      <c r="ADP10" s="437"/>
      <c r="ADQ10" s="437"/>
      <c r="ADR10" s="437"/>
      <c r="ADS10" s="437"/>
      <c r="ADT10" s="437"/>
      <c r="ADU10" s="437"/>
      <c r="ADV10" s="437"/>
      <c r="ADW10" s="437"/>
      <c r="ADX10" s="437"/>
      <c r="ADY10" s="437"/>
      <c r="ADZ10" s="437"/>
      <c r="AEA10" s="437"/>
      <c r="AEB10" s="437"/>
      <c r="AEC10" s="437"/>
      <c r="AED10" s="437"/>
      <c r="AEE10" s="437"/>
      <c r="AEF10" s="437"/>
      <c r="AEG10" s="437"/>
      <c r="AEH10" s="437"/>
      <c r="AEI10" s="437"/>
      <c r="AEJ10" s="437"/>
      <c r="AEK10" s="437"/>
      <c r="AEL10" s="437"/>
      <c r="AEM10" s="437"/>
      <c r="AEN10" s="437"/>
      <c r="AEO10" s="437"/>
      <c r="AEP10" s="437"/>
      <c r="AEQ10" s="437"/>
      <c r="AER10" s="437"/>
      <c r="AES10" s="437"/>
      <c r="AET10" s="437"/>
      <c r="AEU10" s="437"/>
      <c r="AEV10" s="437"/>
      <c r="AEW10" s="437"/>
      <c r="AEX10" s="437"/>
      <c r="AEY10" s="437"/>
      <c r="AEZ10" s="437"/>
      <c r="AFA10" s="437"/>
      <c r="AFB10" s="437"/>
      <c r="AFC10" s="437"/>
      <c r="AFD10" s="437"/>
      <c r="AFE10" s="437"/>
      <c r="AFF10" s="437"/>
      <c r="AFG10" s="437"/>
      <c r="AFH10" s="437"/>
      <c r="AFI10" s="437"/>
      <c r="AFJ10" s="437"/>
      <c r="AFK10" s="437"/>
      <c r="AFL10" s="437"/>
      <c r="AFM10" s="437"/>
      <c r="AFN10" s="437"/>
      <c r="AFO10" s="437"/>
      <c r="AFP10" s="437"/>
      <c r="AFQ10" s="437"/>
      <c r="AFR10" s="437"/>
      <c r="AFS10" s="437"/>
      <c r="AFT10" s="437"/>
      <c r="AFU10" s="437"/>
      <c r="AFV10" s="437"/>
      <c r="AFW10" s="437"/>
      <c r="AFX10" s="437"/>
      <c r="AFY10" s="437"/>
      <c r="AFZ10" s="437"/>
      <c r="AGA10" s="437"/>
      <c r="AGB10" s="437"/>
      <c r="AGC10" s="437"/>
      <c r="AGD10" s="437"/>
      <c r="AGE10" s="437"/>
      <c r="AGF10" s="437"/>
      <c r="AGG10" s="437"/>
      <c r="AGH10" s="437"/>
      <c r="AGI10" s="437"/>
      <c r="AGJ10" s="437"/>
      <c r="AGK10" s="437"/>
      <c r="AGL10" s="437"/>
      <c r="AGM10" s="437"/>
      <c r="AGN10" s="437"/>
      <c r="AGO10" s="437"/>
      <c r="AGP10" s="437"/>
      <c r="AGQ10" s="437"/>
      <c r="AGR10" s="437"/>
      <c r="AGS10" s="437"/>
      <c r="AGT10" s="437"/>
      <c r="AGU10" s="437"/>
      <c r="AGV10" s="437"/>
      <c r="AGW10" s="437"/>
      <c r="AGX10" s="437"/>
      <c r="AGY10" s="437"/>
      <c r="AGZ10" s="437"/>
      <c r="AHA10" s="437"/>
      <c r="AHB10" s="437"/>
      <c r="AHC10" s="437"/>
      <c r="AHD10" s="437"/>
      <c r="AHE10" s="437"/>
      <c r="AHF10" s="437"/>
      <c r="AHG10" s="437"/>
      <c r="AHH10" s="437"/>
      <c r="AHI10" s="437"/>
      <c r="AHJ10" s="437"/>
      <c r="AHK10" s="437"/>
      <c r="AHL10" s="437"/>
      <c r="AHM10" s="437"/>
      <c r="AHN10" s="437"/>
      <c r="AHO10" s="437"/>
      <c r="AHP10" s="437"/>
      <c r="AHQ10" s="437"/>
      <c r="AHR10" s="437"/>
      <c r="AHS10" s="437"/>
      <c r="AHT10" s="437"/>
      <c r="AHU10" s="437"/>
      <c r="AHV10" s="437"/>
      <c r="AHW10" s="437"/>
      <c r="AHX10" s="437"/>
      <c r="AHY10" s="437"/>
      <c r="AHZ10" s="437"/>
      <c r="AIA10" s="437"/>
      <c r="AIB10" s="437"/>
      <c r="AIC10" s="437"/>
      <c r="AID10" s="437"/>
      <c r="AIE10" s="437"/>
      <c r="AIF10" s="437"/>
      <c r="AIG10" s="437"/>
      <c r="AIH10" s="437"/>
      <c r="AII10" s="437"/>
      <c r="AIJ10" s="437"/>
      <c r="AIK10" s="437"/>
      <c r="AIL10" s="437"/>
      <c r="AIM10" s="437"/>
      <c r="AIN10" s="437"/>
      <c r="AIO10" s="437"/>
      <c r="AIP10" s="437"/>
      <c r="AIQ10" s="437"/>
      <c r="AIR10" s="437"/>
      <c r="AIS10" s="437"/>
      <c r="AIT10" s="437"/>
      <c r="AIU10" s="437"/>
      <c r="AIV10" s="437"/>
      <c r="AIW10" s="437"/>
      <c r="AIX10" s="437"/>
      <c r="AIY10" s="437"/>
      <c r="AIZ10" s="437"/>
      <c r="AJA10" s="437"/>
      <c r="AJB10" s="437"/>
      <c r="AJC10" s="437"/>
      <c r="AJD10" s="437"/>
      <c r="AJE10" s="437"/>
      <c r="AJF10" s="437"/>
      <c r="AJG10" s="437"/>
      <c r="AJH10" s="437"/>
      <c r="AJI10" s="437"/>
      <c r="AJJ10" s="437"/>
      <c r="AJK10" s="437"/>
      <c r="AJL10" s="437"/>
      <c r="AJM10" s="437"/>
      <c r="AJN10" s="437"/>
      <c r="AJO10" s="437"/>
      <c r="AJP10" s="437"/>
      <c r="AJQ10" s="437"/>
      <c r="AJR10" s="437"/>
      <c r="AJS10" s="437"/>
      <c r="AJT10" s="437"/>
      <c r="AJU10" s="437"/>
      <c r="AJV10" s="437"/>
      <c r="AJW10" s="437"/>
      <c r="AJX10" s="437"/>
      <c r="AJY10" s="437"/>
      <c r="AJZ10" s="437"/>
      <c r="AKA10" s="437"/>
      <c r="AKB10" s="437"/>
      <c r="AKC10" s="437"/>
      <c r="AKD10" s="437"/>
      <c r="AKE10" s="437"/>
      <c r="AKF10" s="437"/>
      <c r="AKG10" s="437"/>
      <c r="AKH10" s="437"/>
      <c r="AKI10" s="437"/>
      <c r="AKJ10" s="437"/>
      <c r="AKK10" s="437"/>
      <c r="AKL10" s="437"/>
      <c r="AKM10" s="437"/>
      <c r="AKN10" s="437"/>
      <c r="AKO10" s="437"/>
      <c r="AKP10" s="437"/>
      <c r="AKQ10" s="437"/>
      <c r="AKR10" s="437"/>
      <c r="AKS10" s="437"/>
      <c r="AKT10" s="437"/>
      <c r="AKU10" s="437"/>
      <c r="AKV10" s="437"/>
      <c r="AKW10" s="437"/>
      <c r="AKX10" s="437"/>
      <c r="AKY10" s="437"/>
      <c r="AKZ10" s="437"/>
      <c r="ALA10" s="437"/>
      <c r="ALB10" s="437"/>
      <c r="ALC10" s="437"/>
      <c r="ALD10" s="437"/>
      <c r="ALE10" s="437"/>
      <c r="ALF10" s="437"/>
      <c r="ALG10" s="437"/>
      <c r="ALH10" s="437"/>
      <c r="ALI10" s="437"/>
      <c r="ALJ10" s="437"/>
      <c r="ALK10" s="437"/>
      <c r="ALL10" s="437"/>
      <c r="ALM10" s="437"/>
      <c r="ALN10" s="437"/>
      <c r="ALO10" s="437"/>
      <c r="ALP10" s="437"/>
      <c r="ALQ10" s="437"/>
      <c r="ALR10" s="437"/>
      <c r="ALS10" s="437"/>
      <c r="ALT10" s="437"/>
      <c r="ALU10" s="437"/>
      <c r="ALV10" s="437"/>
      <c r="ALW10" s="437"/>
      <c r="ALX10" s="437"/>
      <c r="ALY10" s="437"/>
      <c r="ALZ10" s="437"/>
      <c r="AMA10" s="437"/>
      <c r="AMB10" s="437"/>
      <c r="AMC10" s="437"/>
      <c r="AMD10" s="437"/>
      <c r="AME10" s="437"/>
      <c r="AMF10" s="437"/>
      <c r="AMG10" s="437"/>
      <c r="AMH10" s="437"/>
      <c r="AMI10" s="437"/>
      <c r="AMJ10" s="437"/>
      <c r="AMK10" s="437"/>
      <c r="AML10" s="437"/>
      <c r="AMM10" s="437"/>
      <c r="AMN10" s="437"/>
      <c r="AMO10" s="437"/>
      <c r="AMP10" s="437"/>
      <c r="AMQ10" s="437"/>
      <c r="AMR10" s="437"/>
      <c r="AMS10" s="437"/>
      <c r="AMT10" s="437"/>
      <c r="AMU10" s="437"/>
      <c r="AMV10" s="437"/>
      <c r="AMW10" s="437"/>
      <c r="AMX10" s="437"/>
      <c r="AMY10" s="437"/>
      <c r="AMZ10" s="437"/>
      <c r="ANA10" s="437"/>
      <c r="ANB10" s="437"/>
      <c r="ANC10" s="437"/>
      <c r="AND10" s="437"/>
      <c r="ANE10" s="437"/>
      <c r="ANF10" s="437"/>
      <c r="ANG10" s="437"/>
      <c r="ANH10" s="437"/>
      <c r="ANI10" s="437"/>
      <c r="ANJ10" s="437"/>
      <c r="ANK10" s="437"/>
      <c r="ANL10" s="437"/>
      <c r="ANM10" s="437"/>
      <c r="ANN10" s="437"/>
      <c r="ANO10" s="437"/>
      <c r="ANP10" s="437"/>
      <c r="ANQ10" s="437"/>
      <c r="ANR10" s="437"/>
      <c r="ANS10" s="437"/>
      <c r="ANT10" s="437"/>
      <c r="ANU10" s="437"/>
      <c r="ANV10" s="437"/>
      <c r="ANW10" s="437"/>
      <c r="ANX10" s="437"/>
      <c r="ANY10" s="437"/>
      <c r="ANZ10" s="437"/>
      <c r="AOA10" s="437"/>
      <c r="AOB10" s="437"/>
      <c r="AOC10" s="437"/>
      <c r="AOD10" s="437"/>
      <c r="AOE10" s="437"/>
      <c r="AOF10" s="437"/>
      <c r="AOG10" s="437"/>
      <c r="AOH10" s="437"/>
      <c r="AOI10" s="437"/>
      <c r="AOJ10" s="437"/>
      <c r="AOK10" s="437"/>
      <c r="AOL10" s="437"/>
      <c r="AOM10" s="437"/>
      <c r="AON10" s="437"/>
      <c r="AOO10" s="437"/>
      <c r="AOP10" s="437"/>
      <c r="AOQ10" s="437"/>
      <c r="AOR10" s="437"/>
      <c r="AOS10" s="437"/>
      <c r="AOT10" s="437"/>
      <c r="AOU10" s="437"/>
      <c r="AOV10" s="437"/>
      <c r="AOW10" s="437"/>
      <c r="AOX10" s="437"/>
      <c r="AOY10" s="437"/>
      <c r="AOZ10" s="437"/>
      <c r="APA10" s="437"/>
      <c r="APB10" s="437"/>
      <c r="APC10" s="437"/>
      <c r="APD10" s="437"/>
      <c r="APE10" s="437"/>
      <c r="APF10" s="437"/>
      <c r="APG10" s="437"/>
      <c r="APH10" s="437"/>
      <c r="API10" s="437"/>
      <c r="APJ10" s="437"/>
      <c r="APK10" s="437"/>
      <c r="APL10" s="437"/>
      <c r="APM10" s="437"/>
      <c r="APN10" s="437"/>
      <c r="APO10" s="437"/>
      <c r="APP10" s="437"/>
      <c r="APQ10" s="437"/>
      <c r="APR10" s="437"/>
      <c r="APS10" s="437"/>
      <c r="APT10" s="437"/>
      <c r="APU10" s="437"/>
      <c r="APV10" s="437"/>
      <c r="APW10" s="437"/>
      <c r="APX10" s="437"/>
      <c r="APY10" s="437"/>
      <c r="APZ10" s="437"/>
      <c r="AQA10" s="437"/>
      <c r="AQB10" s="437"/>
      <c r="AQC10" s="437"/>
      <c r="AQD10" s="437"/>
      <c r="AQE10" s="437"/>
      <c r="AQF10" s="437"/>
      <c r="AQG10" s="437"/>
      <c r="AQH10" s="437"/>
      <c r="AQI10" s="437"/>
      <c r="AQJ10" s="437"/>
      <c r="AQK10" s="437"/>
      <c r="AQL10" s="437"/>
      <c r="AQM10" s="437"/>
      <c r="AQN10" s="437"/>
      <c r="AQO10" s="437"/>
      <c r="AQP10" s="437"/>
      <c r="AQQ10" s="437"/>
      <c r="AQR10" s="437"/>
      <c r="AQS10" s="437"/>
      <c r="AQT10" s="437"/>
      <c r="AQU10" s="437"/>
      <c r="AQV10" s="437"/>
      <c r="AQW10" s="437"/>
      <c r="AQX10" s="437"/>
      <c r="AQY10" s="437"/>
      <c r="AQZ10" s="437"/>
      <c r="ARA10" s="437"/>
      <c r="ARB10" s="437"/>
      <c r="ARC10" s="437"/>
      <c r="ARD10" s="437"/>
      <c r="ARE10" s="437"/>
      <c r="ARF10" s="437"/>
      <c r="ARG10" s="437"/>
      <c r="ARH10" s="437"/>
      <c r="ARI10" s="437"/>
      <c r="ARJ10" s="437"/>
      <c r="ARK10" s="437"/>
      <c r="ARL10" s="437"/>
      <c r="ARM10" s="437"/>
      <c r="ARN10" s="437"/>
      <c r="ARO10" s="437"/>
      <c r="ARP10" s="437"/>
      <c r="ARQ10" s="437"/>
      <c r="ARR10" s="437"/>
      <c r="ARS10" s="437"/>
      <c r="ART10" s="437"/>
      <c r="ARU10" s="437"/>
      <c r="ARV10" s="437"/>
      <c r="ARW10" s="437"/>
      <c r="ARX10" s="437"/>
      <c r="ARY10" s="437"/>
      <c r="ARZ10" s="437"/>
      <c r="ASA10" s="437"/>
      <c r="ASB10" s="437"/>
      <c r="ASC10" s="437"/>
      <c r="ASD10" s="437"/>
      <c r="ASE10" s="437"/>
      <c r="ASF10" s="437"/>
      <c r="ASG10" s="437"/>
      <c r="ASH10" s="437"/>
      <c r="ASI10" s="437"/>
      <c r="ASJ10" s="437"/>
      <c r="ASK10" s="437"/>
      <c r="ASL10" s="437"/>
      <c r="ASM10" s="437"/>
      <c r="ASN10" s="437"/>
      <c r="ASO10" s="437"/>
      <c r="ASP10" s="437"/>
      <c r="ASQ10" s="437"/>
      <c r="ASR10" s="437"/>
      <c r="ASS10" s="437"/>
      <c r="AST10" s="437"/>
      <c r="ASU10" s="437"/>
      <c r="ASV10" s="437"/>
      <c r="ASW10" s="437"/>
      <c r="ASX10" s="437"/>
      <c r="ASY10" s="437"/>
      <c r="ASZ10" s="437"/>
      <c r="ATA10" s="437"/>
      <c r="ATB10" s="437"/>
      <c r="ATC10" s="437"/>
      <c r="ATD10" s="437"/>
      <c r="ATE10" s="437"/>
      <c r="ATF10" s="437"/>
      <c r="ATG10" s="437"/>
      <c r="ATH10" s="437"/>
      <c r="ATI10" s="437"/>
      <c r="ATJ10" s="437"/>
      <c r="ATK10" s="437"/>
      <c r="ATL10" s="437"/>
      <c r="ATM10" s="437"/>
      <c r="ATN10" s="437"/>
      <c r="ATO10" s="437"/>
      <c r="ATP10" s="437"/>
      <c r="ATQ10" s="437"/>
      <c r="ATR10" s="437"/>
      <c r="ATS10" s="437"/>
      <c r="ATT10" s="437"/>
      <c r="ATU10" s="437"/>
      <c r="ATV10" s="437"/>
      <c r="ATW10" s="437"/>
      <c r="ATX10" s="437"/>
      <c r="ATY10" s="437"/>
      <c r="ATZ10" s="437"/>
      <c r="AUA10" s="437"/>
      <c r="AUB10" s="437"/>
      <c r="AUC10" s="437"/>
      <c r="AUD10" s="437"/>
      <c r="AUE10" s="437"/>
      <c r="AUF10" s="437"/>
      <c r="AUG10" s="437"/>
      <c r="AUH10" s="437"/>
      <c r="AUI10" s="437"/>
      <c r="AUJ10" s="437"/>
      <c r="AUK10" s="437"/>
      <c r="AUL10" s="437"/>
      <c r="AUM10" s="437"/>
      <c r="AUN10" s="437"/>
      <c r="AUO10" s="437"/>
      <c r="AUP10" s="437"/>
      <c r="AUQ10" s="437"/>
      <c r="AUR10" s="437"/>
      <c r="AUS10" s="437"/>
      <c r="AUT10" s="437"/>
      <c r="AUU10" s="437"/>
      <c r="AUV10" s="437"/>
      <c r="AUW10" s="437"/>
      <c r="AUX10" s="437"/>
      <c r="AUY10" s="437"/>
      <c r="AUZ10" s="437"/>
      <c r="AVA10" s="437"/>
      <c r="AVB10" s="437"/>
      <c r="AVC10" s="437"/>
      <c r="AVD10" s="437"/>
      <c r="AVE10" s="437"/>
      <c r="AVF10" s="437"/>
      <c r="AVG10" s="437"/>
      <c r="AVH10" s="437"/>
      <c r="AVI10" s="437"/>
      <c r="AVJ10" s="437"/>
      <c r="AVK10" s="437"/>
      <c r="AVL10" s="437"/>
      <c r="AVM10" s="437"/>
      <c r="AVN10" s="437"/>
      <c r="AVO10" s="437"/>
      <c r="AVP10" s="437"/>
      <c r="AVQ10" s="437"/>
      <c r="AVR10" s="437"/>
      <c r="AVS10" s="437"/>
      <c r="AVT10" s="437"/>
      <c r="AVU10" s="437"/>
      <c r="AVV10" s="437"/>
      <c r="AVW10" s="437"/>
      <c r="AVX10" s="437"/>
      <c r="AVY10" s="437"/>
      <c r="AVZ10" s="437"/>
      <c r="AWA10" s="437"/>
      <c r="AWB10" s="437"/>
      <c r="AWC10" s="437"/>
      <c r="AWD10" s="437"/>
      <c r="AWE10" s="437"/>
      <c r="AWF10" s="437"/>
      <c r="AWG10" s="437"/>
      <c r="AWH10" s="437"/>
      <c r="AWI10" s="437"/>
      <c r="AWJ10" s="437"/>
      <c r="AWK10" s="437"/>
      <c r="AWL10" s="437"/>
      <c r="AWM10" s="437"/>
      <c r="AWN10" s="437"/>
      <c r="AWO10" s="437"/>
      <c r="AWP10" s="437"/>
      <c r="AWQ10" s="437"/>
      <c r="AWR10" s="437"/>
      <c r="AWS10" s="437"/>
      <c r="AWT10" s="437"/>
      <c r="AWU10" s="437"/>
      <c r="AWV10" s="437"/>
      <c r="AWW10" s="437"/>
      <c r="AWX10" s="437"/>
      <c r="AWY10" s="437"/>
      <c r="AWZ10" s="437"/>
      <c r="AXA10" s="437"/>
      <c r="AXB10" s="437"/>
      <c r="AXC10" s="437"/>
      <c r="AXD10" s="437"/>
      <c r="AXE10" s="437"/>
      <c r="AXF10" s="437"/>
      <c r="AXG10" s="437"/>
      <c r="AXH10" s="437"/>
      <c r="AXI10" s="437"/>
      <c r="AXJ10" s="437"/>
      <c r="AXK10" s="437"/>
      <c r="AXL10" s="437"/>
      <c r="AXM10" s="437"/>
      <c r="AXN10" s="437"/>
      <c r="AXO10" s="437"/>
      <c r="AXP10" s="437"/>
      <c r="AXQ10" s="437"/>
      <c r="AXR10" s="437"/>
      <c r="AXS10" s="437"/>
      <c r="AXT10" s="437"/>
      <c r="AXU10" s="437"/>
      <c r="AXV10" s="437"/>
      <c r="AXW10" s="437"/>
      <c r="AXX10" s="437"/>
      <c r="AXY10" s="437"/>
      <c r="AXZ10" s="437"/>
      <c r="AYA10" s="437"/>
      <c r="AYB10" s="437"/>
      <c r="AYC10" s="437"/>
      <c r="AYD10" s="437"/>
      <c r="AYE10" s="437"/>
      <c r="AYF10" s="437"/>
      <c r="AYG10" s="437"/>
      <c r="AYH10" s="437"/>
      <c r="AYI10" s="437"/>
      <c r="AYJ10" s="437"/>
      <c r="AYK10" s="437"/>
      <c r="AYL10" s="437"/>
      <c r="AYM10" s="437"/>
      <c r="AYN10" s="437"/>
      <c r="AYO10" s="437"/>
      <c r="AYP10" s="437"/>
      <c r="AYQ10" s="437"/>
      <c r="AYR10" s="437"/>
      <c r="AYS10" s="437"/>
      <c r="AYT10" s="437"/>
      <c r="AYU10" s="437"/>
      <c r="AYV10" s="437"/>
      <c r="AYW10" s="437"/>
      <c r="AYX10" s="437"/>
      <c r="AYY10" s="437"/>
      <c r="AYZ10" s="437"/>
      <c r="AZA10" s="437"/>
      <c r="AZB10" s="437"/>
      <c r="AZC10" s="437"/>
      <c r="AZD10" s="437"/>
      <c r="AZE10" s="437"/>
      <c r="AZF10" s="437"/>
      <c r="AZG10" s="437"/>
      <c r="AZH10" s="437"/>
      <c r="AZI10" s="437"/>
      <c r="AZJ10" s="437"/>
      <c r="AZK10" s="437"/>
      <c r="AZL10" s="437"/>
      <c r="AZM10" s="437"/>
      <c r="AZN10" s="437"/>
      <c r="AZO10" s="437"/>
      <c r="AZP10" s="437"/>
      <c r="AZQ10" s="437"/>
      <c r="AZR10" s="437"/>
      <c r="AZS10" s="437"/>
      <c r="AZT10" s="437"/>
      <c r="AZU10" s="437"/>
      <c r="AZV10" s="437"/>
      <c r="AZW10" s="437"/>
      <c r="AZX10" s="437"/>
      <c r="AZY10" s="437"/>
      <c r="AZZ10" s="437"/>
      <c r="BAA10" s="437"/>
      <c r="BAB10" s="437"/>
      <c r="BAC10" s="437"/>
      <c r="BAD10" s="437"/>
      <c r="BAE10" s="437"/>
      <c r="BAF10" s="437"/>
      <c r="BAG10" s="437"/>
      <c r="BAH10" s="437"/>
      <c r="BAI10" s="437"/>
      <c r="BAJ10" s="437"/>
      <c r="BAK10" s="437"/>
      <c r="BAL10" s="437"/>
      <c r="BAM10" s="437"/>
      <c r="BAN10" s="437"/>
      <c r="BAO10" s="437"/>
      <c r="BAP10" s="437"/>
      <c r="BAQ10" s="437"/>
      <c r="BAR10" s="437"/>
      <c r="BAS10" s="437"/>
      <c r="BAT10" s="437"/>
      <c r="BAU10" s="437"/>
      <c r="BAV10" s="437"/>
      <c r="BAW10" s="437"/>
      <c r="BAX10" s="437"/>
      <c r="BAY10" s="437"/>
      <c r="BAZ10" s="437"/>
      <c r="BBA10" s="437"/>
      <c r="BBB10" s="437"/>
      <c r="BBC10" s="437"/>
      <c r="BBD10" s="437"/>
      <c r="BBE10" s="437"/>
      <c r="BBF10" s="437"/>
      <c r="BBG10" s="437"/>
      <c r="BBH10" s="437"/>
      <c r="BBI10" s="437"/>
      <c r="BBJ10" s="437"/>
      <c r="BBK10" s="437"/>
      <c r="BBL10" s="437"/>
      <c r="BBM10" s="437"/>
      <c r="BBN10" s="437"/>
      <c r="BBO10" s="437"/>
      <c r="BBP10" s="437"/>
      <c r="BBQ10" s="437"/>
      <c r="BBR10" s="437"/>
      <c r="BBS10" s="437"/>
      <c r="BBT10" s="437"/>
      <c r="BBU10" s="437"/>
      <c r="BBV10" s="437"/>
      <c r="BBW10" s="437"/>
      <c r="BBX10" s="437"/>
      <c r="BBY10" s="437"/>
      <c r="BBZ10" s="437"/>
      <c r="BCA10" s="437"/>
      <c r="BCB10" s="437"/>
      <c r="BCC10" s="437"/>
      <c r="BCD10" s="437"/>
      <c r="BCE10" s="437"/>
      <c r="BCF10" s="437"/>
      <c r="BCG10" s="437"/>
      <c r="BCH10" s="437"/>
      <c r="BCI10" s="437"/>
      <c r="BCJ10" s="437"/>
      <c r="BCK10" s="437"/>
      <c r="BCL10" s="437"/>
      <c r="BCM10" s="437"/>
      <c r="BCN10" s="437"/>
      <c r="BCO10" s="437"/>
      <c r="BCP10" s="437"/>
      <c r="BCQ10" s="437"/>
      <c r="BCR10" s="437"/>
      <c r="BCS10" s="437"/>
      <c r="BCT10" s="437"/>
      <c r="BCU10" s="437"/>
      <c r="BCV10" s="437"/>
      <c r="BCW10" s="437"/>
      <c r="BCX10" s="437"/>
      <c r="BCY10" s="437"/>
      <c r="BCZ10" s="437"/>
      <c r="BDA10" s="437"/>
      <c r="BDB10" s="437"/>
      <c r="BDC10" s="437"/>
      <c r="BDD10" s="437"/>
      <c r="BDE10" s="437"/>
      <c r="BDF10" s="437"/>
      <c r="BDG10" s="437"/>
      <c r="BDH10" s="437"/>
      <c r="BDI10" s="437"/>
      <c r="BDJ10" s="437"/>
      <c r="BDK10" s="437"/>
      <c r="BDL10" s="437"/>
      <c r="BDM10" s="437"/>
      <c r="BDN10" s="437"/>
      <c r="BDO10" s="437"/>
      <c r="BDP10" s="437"/>
      <c r="BDQ10" s="437"/>
      <c r="BDR10" s="437"/>
      <c r="BDS10" s="437"/>
      <c r="BDT10" s="437"/>
      <c r="BDU10" s="437"/>
      <c r="BDV10" s="437"/>
      <c r="BDW10" s="437"/>
      <c r="BDX10" s="437"/>
      <c r="BDY10" s="437"/>
      <c r="BDZ10" s="437"/>
      <c r="BEA10" s="437"/>
      <c r="BEB10" s="437"/>
      <c r="BEC10" s="437"/>
      <c r="BED10" s="437"/>
      <c r="BEE10" s="437"/>
      <c r="BEF10" s="437"/>
      <c r="BEG10" s="437"/>
      <c r="BEH10" s="437"/>
      <c r="BEI10" s="437"/>
      <c r="BEJ10" s="437"/>
      <c r="BEK10" s="437"/>
      <c r="BEL10" s="437"/>
      <c r="BEM10" s="437"/>
      <c r="BEN10" s="437"/>
      <c r="BEO10" s="437"/>
      <c r="BEP10" s="437"/>
      <c r="BEQ10" s="437"/>
      <c r="BER10" s="437"/>
      <c r="BES10" s="437"/>
      <c r="BET10" s="437"/>
      <c r="BEU10" s="437"/>
      <c r="BEV10" s="437"/>
      <c r="BEW10" s="437"/>
      <c r="BEX10" s="437"/>
      <c r="BEY10" s="437"/>
      <c r="BEZ10" s="437"/>
      <c r="BFA10" s="437"/>
      <c r="BFB10" s="437"/>
      <c r="BFC10" s="437"/>
      <c r="BFD10" s="437"/>
      <c r="BFE10" s="437"/>
      <c r="BFF10" s="437"/>
      <c r="BFG10" s="437"/>
      <c r="BFH10" s="437"/>
      <c r="BFI10" s="437"/>
      <c r="BFJ10" s="437"/>
      <c r="BFK10" s="437"/>
      <c r="BFL10" s="437"/>
      <c r="BFM10" s="437"/>
      <c r="BFN10" s="437"/>
      <c r="BFO10" s="437"/>
      <c r="BFP10" s="437"/>
      <c r="BFQ10" s="437"/>
      <c r="BFR10" s="437"/>
      <c r="BFS10" s="437"/>
      <c r="BFT10" s="437"/>
      <c r="BFU10" s="437"/>
      <c r="BFV10" s="437"/>
      <c r="BFW10" s="437"/>
      <c r="BFX10" s="437"/>
      <c r="BFY10" s="437"/>
      <c r="BFZ10" s="437"/>
      <c r="BGA10" s="437"/>
      <c r="BGB10" s="437"/>
      <c r="BGC10" s="437"/>
      <c r="BGD10" s="437"/>
      <c r="BGE10" s="437"/>
      <c r="BGF10" s="437"/>
      <c r="BGG10" s="437"/>
      <c r="BGH10" s="437"/>
      <c r="BGI10" s="437"/>
      <c r="BGJ10" s="437"/>
      <c r="BGK10" s="437"/>
      <c r="BGL10" s="437"/>
      <c r="BGM10" s="437"/>
      <c r="BGN10" s="437"/>
      <c r="BGO10" s="437"/>
      <c r="BGP10" s="437"/>
      <c r="BGQ10" s="437"/>
      <c r="BGR10" s="437"/>
      <c r="BGS10" s="437"/>
      <c r="BGT10" s="437"/>
      <c r="BGU10" s="437"/>
      <c r="BGV10" s="437"/>
      <c r="BGW10" s="437"/>
      <c r="BGX10" s="437"/>
      <c r="BGY10" s="437"/>
      <c r="BGZ10" s="437"/>
      <c r="BHA10" s="437"/>
      <c r="BHB10" s="437"/>
      <c r="BHC10" s="437"/>
      <c r="BHD10" s="437"/>
      <c r="BHE10" s="437"/>
      <c r="BHF10" s="437"/>
      <c r="BHG10" s="437"/>
      <c r="BHH10" s="437"/>
      <c r="BHI10" s="437"/>
      <c r="BHJ10" s="437"/>
      <c r="BHK10" s="437"/>
      <c r="BHL10" s="437"/>
      <c r="BHM10" s="437"/>
      <c r="BHN10" s="437"/>
      <c r="BHO10" s="437"/>
      <c r="BHP10" s="437"/>
      <c r="BHQ10" s="437"/>
      <c r="BHR10" s="437"/>
      <c r="BHS10" s="437"/>
      <c r="BHT10" s="437"/>
      <c r="BHU10" s="437"/>
      <c r="BHV10" s="437"/>
      <c r="BHW10" s="437"/>
      <c r="BHX10" s="437"/>
      <c r="BHY10" s="437"/>
      <c r="BHZ10" s="437"/>
      <c r="BIA10" s="437"/>
      <c r="BIB10" s="437"/>
      <c r="BIC10" s="437"/>
      <c r="BID10" s="437"/>
      <c r="BIE10" s="437"/>
      <c r="BIF10" s="437"/>
      <c r="BIG10" s="437"/>
      <c r="BIH10" s="437"/>
      <c r="BII10" s="437"/>
      <c r="BIJ10" s="437"/>
      <c r="BIK10" s="437"/>
      <c r="BIL10" s="437"/>
      <c r="BIM10" s="437"/>
      <c r="BIN10" s="437"/>
      <c r="BIO10" s="437"/>
      <c r="BIP10" s="437"/>
      <c r="BIQ10" s="437"/>
      <c r="BIR10" s="437"/>
      <c r="BIS10" s="437"/>
      <c r="BIT10" s="437"/>
      <c r="BIU10" s="437"/>
      <c r="BIV10" s="437"/>
      <c r="BIW10" s="437"/>
      <c r="BIX10" s="437"/>
      <c r="BIY10" s="437"/>
      <c r="BIZ10" s="437"/>
      <c r="BJA10" s="437"/>
      <c r="BJB10" s="437"/>
      <c r="BJC10" s="437"/>
      <c r="BJD10" s="437"/>
      <c r="BJE10" s="437"/>
      <c r="BJF10" s="437"/>
      <c r="BJG10" s="437"/>
      <c r="BJH10" s="437"/>
      <c r="BJI10" s="437"/>
      <c r="BJJ10" s="437"/>
      <c r="BJK10" s="437"/>
      <c r="BJL10" s="437"/>
      <c r="BJM10" s="437"/>
      <c r="BJN10" s="437"/>
      <c r="BJO10" s="437"/>
      <c r="BJP10" s="437"/>
      <c r="BJQ10" s="437"/>
      <c r="BJR10" s="437"/>
      <c r="BJS10" s="437"/>
      <c r="BJT10" s="437"/>
      <c r="BJU10" s="437"/>
      <c r="BJV10" s="437"/>
      <c r="BJW10" s="437"/>
      <c r="BJX10" s="437"/>
      <c r="BJY10" s="437"/>
      <c r="BJZ10" s="437"/>
      <c r="BKA10" s="437"/>
      <c r="BKB10" s="437"/>
      <c r="BKC10" s="437"/>
      <c r="BKD10" s="437"/>
      <c r="BKE10" s="437"/>
      <c r="BKF10" s="437"/>
      <c r="BKG10" s="437"/>
      <c r="BKH10" s="437"/>
      <c r="BKI10" s="437"/>
      <c r="BKJ10" s="437"/>
      <c r="BKK10" s="437"/>
      <c r="BKL10" s="437"/>
      <c r="BKM10" s="437"/>
      <c r="BKN10" s="437"/>
      <c r="BKO10" s="437"/>
      <c r="BKP10" s="437"/>
      <c r="BKQ10" s="437"/>
      <c r="BKR10" s="437"/>
      <c r="BKS10" s="437"/>
      <c r="BKT10" s="437"/>
      <c r="BKU10" s="437"/>
      <c r="BKV10" s="437"/>
      <c r="BKW10" s="437"/>
      <c r="BKX10" s="437"/>
      <c r="BKY10" s="437"/>
      <c r="BKZ10" s="437"/>
      <c r="BLA10" s="437"/>
      <c r="BLB10" s="437"/>
      <c r="BLC10" s="437"/>
      <c r="BLD10" s="437"/>
      <c r="BLE10" s="437"/>
      <c r="BLF10" s="437"/>
      <c r="BLG10" s="437"/>
      <c r="BLH10" s="437"/>
      <c r="BLI10" s="437"/>
      <c r="BLJ10" s="437"/>
      <c r="BLK10" s="437"/>
      <c r="BLL10" s="437"/>
      <c r="BLM10" s="437"/>
      <c r="BLN10" s="437"/>
      <c r="BLO10" s="437"/>
      <c r="BLP10" s="437"/>
      <c r="BLQ10" s="437"/>
      <c r="BLR10" s="437"/>
      <c r="BLS10" s="437"/>
      <c r="BLT10" s="437"/>
      <c r="BLU10" s="437"/>
      <c r="BLV10" s="437"/>
      <c r="BLW10" s="437"/>
      <c r="BLX10" s="437"/>
      <c r="BLY10" s="437"/>
      <c r="BLZ10" s="437"/>
      <c r="BMA10" s="437"/>
      <c r="BMB10" s="437"/>
      <c r="BMC10" s="437"/>
      <c r="BMD10" s="437"/>
      <c r="BME10" s="437"/>
      <c r="BMF10" s="437"/>
      <c r="BMG10" s="437"/>
      <c r="BMH10" s="437"/>
      <c r="BMI10" s="437"/>
      <c r="BMJ10" s="437"/>
      <c r="BMK10" s="437"/>
      <c r="BML10" s="437"/>
      <c r="BMM10" s="437"/>
      <c r="BMN10" s="437"/>
      <c r="BMO10" s="437"/>
      <c r="BMP10" s="437"/>
      <c r="BMQ10" s="437"/>
      <c r="BMR10" s="437"/>
      <c r="BMS10" s="437"/>
      <c r="BMT10" s="437"/>
      <c r="BMU10" s="437"/>
      <c r="BMV10" s="437"/>
      <c r="BMW10" s="437"/>
      <c r="BMX10" s="437"/>
      <c r="BMY10" s="437"/>
      <c r="BMZ10" s="437"/>
      <c r="BNA10" s="437"/>
      <c r="BNB10" s="437"/>
      <c r="BNC10" s="437"/>
      <c r="BND10" s="437"/>
      <c r="BNE10" s="437"/>
      <c r="BNF10" s="437"/>
      <c r="BNG10" s="437"/>
      <c r="BNH10" s="437"/>
      <c r="BNI10" s="437"/>
      <c r="BNJ10" s="437"/>
      <c r="BNK10" s="437"/>
      <c r="BNL10" s="437"/>
      <c r="BNM10" s="437"/>
      <c r="BNN10" s="437"/>
      <c r="BNO10" s="437"/>
      <c r="BNP10" s="437"/>
      <c r="BNQ10" s="437"/>
      <c r="BNR10" s="437"/>
      <c r="BNS10" s="437"/>
      <c r="BNT10" s="437"/>
      <c r="BNU10" s="437"/>
      <c r="BNV10" s="437"/>
      <c r="BNW10" s="437"/>
      <c r="BNX10" s="437"/>
      <c r="BNY10" s="437"/>
      <c r="BNZ10" s="437"/>
      <c r="BOA10" s="437"/>
      <c r="BOB10" s="437"/>
      <c r="BOC10" s="437"/>
      <c r="BOD10" s="437"/>
      <c r="BOE10" s="437"/>
      <c r="BOF10" s="437"/>
      <c r="BOG10" s="437"/>
      <c r="BOH10" s="437"/>
      <c r="BOI10" s="437"/>
      <c r="BOJ10" s="437"/>
      <c r="BOK10" s="437"/>
      <c r="BOL10" s="437"/>
      <c r="BOM10" s="437"/>
      <c r="BON10" s="437"/>
      <c r="BOO10" s="437"/>
      <c r="BOP10" s="437"/>
      <c r="BOQ10" s="437"/>
      <c r="BOR10" s="437"/>
      <c r="BOS10" s="437"/>
      <c r="BOT10" s="437"/>
      <c r="BOU10" s="437"/>
      <c r="BOV10" s="437"/>
      <c r="BOW10" s="437"/>
      <c r="BOX10" s="437"/>
      <c r="BOY10" s="437"/>
      <c r="BOZ10" s="437"/>
      <c r="BPA10" s="437"/>
      <c r="BPB10" s="437"/>
      <c r="BPC10" s="437"/>
      <c r="BPD10" s="437"/>
      <c r="BPE10" s="437"/>
      <c r="BPF10" s="437"/>
      <c r="BPG10" s="437"/>
      <c r="BPH10" s="437"/>
      <c r="BPI10" s="437"/>
      <c r="BPJ10" s="437"/>
      <c r="BPK10" s="437"/>
      <c r="BPL10" s="437"/>
      <c r="BPM10" s="437"/>
      <c r="BPN10" s="437"/>
      <c r="BPO10" s="437"/>
      <c r="BPP10" s="437"/>
      <c r="BPQ10" s="437"/>
      <c r="BPR10" s="437"/>
      <c r="BPS10" s="437"/>
      <c r="BPT10" s="437"/>
      <c r="BPU10" s="437"/>
      <c r="BPV10" s="437"/>
      <c r="BPW10" s="437"/>
      <c r="BPX10" s="437"/>
      <c r="BPY10" s="437"/>
      <c r="BPZ10" s="437"/>
      <c r="BQA10" s="437"/>
      <c r="BQB10" s="437"/>
      <c r="BQC10" s="437"/>
      <c r="BQD10" s="437"/>
      <c r="BQE10" s="437"/>
      <c r="BQF10" s="437"/>
      <c r="BQG10" s="437"/>
      <c r="BQH10" s="437"/>
      <c r="BQI10" s="437"/>
      <c r="BQJ10" s="437"/>
      <c r="BQK10" s="437"/>
      <c r="BQL10" s="437"/>
      <c r="BQM10" s="437"/>
      <c r="BQN10" s="437"/>
      <c r="BQO10" s="437"/>
      <c r="BQP10" s="437"/>
      <c r="BQQ10" s="437"/>
      <c r="BQR10" s="437"/>
      <c r="BQS10" s="437"/>
      <c r="BQT10" s="437"/>
      <c r="BQU10" s="437"/>
      <c r="BQV10" s="437"/>
      <c r="BQW10" s="437"/>
      <c r="BQX10" s="437"/>
      <c r="BQY10" s="437"/>
      <c r="BQZ10" s="437"/>
      <c r="BRA10" s="437"/>
      <c r="BRB10" s="437"/>
      <c r="BRC10" s="437"/>
      <c r="BRD10" s="437"/>
      <c r="BRE10" s="437"/>
      <c r="BRF10" s="437"/>
      <c r="BRG10" s="437"/>
      <c r="BRH10" s="437"/>
      <c r="BRI10" s="437"/>
      <c r="BRJ10" s="437"/>
      <c r="BRK10" s="437"/>
      <c r="BRL10" s="437"/>
      <c r="BRM10" s="437"/>
      <c r="BRN10" s="437"/>
      <c r="BRO10" s="437"/>
      <c r="BRP10" s="437"/>
      <c r="BRQ10" s="437"/>
      <c r="BRR10" s="437"/>
      <c r="BRS10" s="437"/>
      <c r="BRT10" s="437"/>
      <c r="BRU10" s="437"/>
      <c r="BRV10" s="437"/>
      <c r="BRW10" s="437"/>
      <c r="BRX10" s="437"/>
      <c r="BRY10" s="437"/>
      <c r="BRZ10" s="437"/>
      <c r="BSA10" s="437"/>
      <c r="BSB10" s="437"/>
      <c r="BSC10" s="437"/>
      <c r="BSD10" s="437"/>
      <c r="BSE10" s="437"/>
      <c r="BSF10" s="437"/>
      <c r="BSG10" s="437"/>
      <c r="BSH10" s="437"/>
      <c r="BSI10" s="437"/>
      <c r="BSJ10" s="437"/>
      <c r="BSK10" s="437"/>
      <c r="BSL10" s="437"/>
      <c r="BSM10" s="437"/>
      <c r="BSN10" s="437"/>
      <c r="BSO10" s="437"/>
      <c r="BSP10" s="437"/>
      <c r="BSQ10" s="437"/>
      <c r="BSR10" s="437"/>
      <c r="BSS10" s="437"/>
      <c r="BST10" s="437"/>
      <c r="BSU10" s="437"/>
      <c r="BSV10" s="437"/>
      <c r="BSW10" s="437"/>
      <c r="BSX10" s="437"/>
      <c r="BSY10" s="437"/>
      <c r="BSZ10" s="437"/>
      <c r="BTA10" s="437"/>
      <c r="BTB10" s="437"/>
      <c r="BTC10" s="437"/>
      <c r="BTD10" s="437"/>
      <c r="BTE10" s="437"/>
      <c r="BTF10" s="437"/>
      <c r="BTG10" s="437"/>
      <c r="BTH10" s="437"/>
      <c r="BTI10" s="437"/>
      <c r="BTJ10" s="437"/>
      <c r="BTK10" s="437"/>
      <c r="BTL10" s="437"/>
      <c r="BTM10" s="437"/>
      <c r="BTN10" s="437"/>
      <c r="BTO10" s="437"/>
      <c r="BTP10" s="437"/>
      <c r="BTQ10" s="437"/>
      <c r="BTR10" s="437"/>
      <c r="BTS10" s="437"/>
      <c r="BTT10" s="437"/>
      <c r="BTU10" s="437"/>
      <c r="BTV10" s="437"/>
      <c r="BTW10" s="437"/>
      <c r="BTX10" s="437"/>
      <c r="BTY10" s="437"/>
      <c r="BTZ10" s="437"/>
      <c r="BUA10" s="437"/>
      <c r="BUB10" s="437"/>
      <c r="BUC10" s="437"/>
      <c r="BUD10" s="437"/>
      <c r="BUE10" s="437"/>
      <c r="BUF10" s="437"/>
      <c r="BUG10" s="437"/>
      <c r="BUH10" s="437"/>
      <c r="BUI10" s="437"/>
      <c r="BUJ10" s="437"/>
      <c r="BUK10" s="437"/>
      <c r="BUL10" s="437"/>
      <c r="BUM10" s="437"/>
      <c r="BUN10" s="437"/>
      <c r="BUO10" s="437"/>
      <c r="BUP10" s="437"/>
      <c r="BUQ10" s="437"/>
      <c r="BUR10" s="437"/>
      <c r="BUS10" s="437"/>
      <c r="BUT10" s="437"/>
      <c r="BUU10" s="437"/>
      <c r="BUV10" s="437"/>
      <c r="BUW10" s="437"/>
      <c r="BUX10" s="437"/>
      <c r="BUY10" s="437"/>
      <c r="BUZ10" s="437"/>
      <c r="BVA10" s="437"/>
      <c r="BVB10" s="437"/>
      <c r="BVC10" s="437"/>
      <c r="BVD10" s="437"/>
      <c r="BVE10" s="437"/>
      <c r="BVF10" s="437"/>
      <c r="BVG10" s="437"/>
      <c r="BVH10" s="437"/>
      <c r="BVI10" s="437"/>
      <c r="BVJ10" s="437"/>
      <c r="BVK10" s="437"/>
      <c r="BVL10" s="437"/>
      <c r="BVM10" s="437"/>
      <c r="BVN10" s="437"/>
      <c r="BVO10" s="437"/>
      <c r="BVP10" s="437"/>
      <c r="BVQ10" s="437"/>
      <c r="BVR10" s="437"/>
      <c r="BVS10" s="437"/>
      <c r="BVT10" s="437"/>
      <c r="BVU10" s="437"/>
      <c r="BVV10" s="437"/>
      <c r="BVW10" s="437"/>
      <c r="BVX10" s="437"/>
      <c r="BVY10" s="437"/>
      <c r="BVZ10" s="437"/>
      <c r="BWA10" s="437"/>
      <c r="BWB10" s="437"/>
      <c r="BWC10" s="437"/>
      <c r="BWD10" s="437"/>
      <c r="BWE10" s="437"/>
      <c r="BWF10" s="437"/>
      <c r="BWG10" s="437"/>
      <c r="BWH10" s="437"/>
      <c r="BWI10" s="437"/>
      <c r="BWJ10" s="437"/>
      <c r="BWK10" s="437"/>
      <c r="BWL10" s="437"/>
      <c r="BWM10" s="437"/>
      <c r="BWN10" s="437"/>
      <c r="BWO10" s="437"/>
      <c r="BWP10" s="437"/>
      <c r="BWQ10" s="437"/>
      <c r="BWR10" s="437"/>
      <c r="BWS10" s="437"/>
      <c r="BWT10" s="437"/>
      <c r="BWU10" s="437"/>
      <c r="BWV10" s="437"/>
      <c r="BWW10" s="437"/>
      <c r="BWX10" s="437"/>
      <c r="BWY10" s="437"/>
      <c r="BWZ10" s="437"/>
      <c r="BXA10" s="437"/>
      <c r="BXB10" s="437"/>
      <c r="BXC10" s="437"/>
      <c r="BXD10" s="437"/>
      <c r="BXE10" s="437"/>
      <c r="BXF10" s="437"/>
      <c r="BXG10" s="437"/>
      <c r="BXH10" s="437"/>
      <c r="BXI10" s="437"/>
      <c r="BXJ10" s="437"/>
      <c r="BXK10" s="437"/>
      <c r="BXL10" s="437"/>
      <c r="BXM10" s="437"/>
      <c r="BXN10" s="437"/>
      <c r="BXO10" s="437"/>
      <c r="BXP10" s="437"/>
      <c r="BXQ10" s="437"/>
      <c r="BXR10" s="437"/>
      <c r="BXS10" s="437"/>
      <c r="BXT10" s="437"/>
      <c r="BXU10" s="437"/>
      <c r="BXV10" s="437"/>
      <c r="BXW10" s="437"/>
      <c r="BXX10" s="437"/>
      <c r="BXY10" s="437"/>
      <c r="BXZ10" s="437"/>
      <c r="BYA10" s="437"/>
      <c r="BYB10" s="437"/>
      <c r="BYC10" s="437"/>
      <c r="BYD10" s="437"/>
      <c r="BYE10" s="437"/>
      <c r="BYF10" s="437"/>
      <c r="BYG10" s="437"/>
      <c r="BYH10" s="437"/>
      <c r="BYI10" s="437"/>
      <c r="BYJ10" s="437"/>
      <c r="BYK10" s="437"/>
      <c r="BYL10" s="437"/>
      <c r="BYM10" s="437"/>
      <c r="BYN10" s="437"/>
      <c r="BYO10" s="437"/>
      <c r="BYP10" s="437"/>
      <c r="BYQ10" s="437"/>
      <c r="BYR10" s="437"/>
      <c r="BYS10" s="437"/>
      <c r="BYT10" s="437"/>
      <c r="BYU10" s="437"/>
      <c r="BYV10" s="437"/>
      <c r="BYW10" s="437"/>
      <c r="BYX10" s="437"/>
      <c r="BYY10" s="437"/>
      <c r="BYZ10" s="437"/>
      <c r="BZA10" s="437"/>
      <c r="BZB10" s="437"/>
      <c r="BZC10" s="437"/>
      <c r="BZD10" s="437"/>
      <c r="BZE10" s="437"/>
      <c r="BZF10" s="437"/>
      <c r="BZG10" s="437"/>
      <c r="BZH10" s="437"/>
      <c r="BZI10" s="437"/>
      <c r="BZJ10" s="437"/>
      <c r="BZK10" s="437"/>
      <c r="BZL10" s="437"/>
      <c r="BZM10" s="437"/>
      <c r="BZN10" s="437"/>
      <c r="BZO10" s="437"/>
      <c r="BZP10" s="437"/>
      <c r="BZQ10" s="437"/>
      <c r="BZR10" s="437"/>
      <c r="BZS10" s="437"/>
      <c r="BZT10" s="437"/>
      <c r="BZU10" s="437"/>
      <c r="BZV10" s="437"/>
      <c r="BZW10" s="437"/>
      <c r="BZX10" s="437"/>
      <c r="BZY10" s="437"/>
      <c r="BZZ10" s="437"/>
      <c r="CAA10" s="437"/>
      <c r="CAB10" s="437"/>
      <c r="CAC10" s="437"/>
      <c r="CAD10" s="437"/>
      <c r="CAE10" s="437"/>
      <c r="CAF10" s="437"/>
      <c r="CAG10" s="437"/>
      <c r="CAH10" s="437"/>
      <c r="CAI10" s="437"/>
      <c r="CAJ10" s="437"/>
      <c r="CAK10" s="437"/>
      <c r="CAL10" s="437"/>
      <c r="CAM10" s="437"/>
      <c r="CAN10" s="437"/>
      <c r="CAO10" s="437"/>
      <c r="CAP10" s="437"/>
      <c r="CAQ10" s="437"/>
      <c r="CAR10" s="437"/>
      <c r="CAS10" s="437"/>
      <c r="CAT10" s="437"/>
      <c r="CAU10" s="437"/>
      <c r="CAV10" s="437"/>
      <c r="CAW10" s="437"/>
      <c r="CAX10" s="437"/>
      <c r="CAY10" s="437"/>
      <c r="CAZ10" s="437"/>
      <c r="CBA10" s="437"/>
      <c r="CBB10" s="437"/>
      <c r="CBC10" s="437"/>
      <c r="CBD10" s="437"/>
      <c r="CBE10" s="437"/>
      <c r="CBF10" s="437"/>
      <c r="CBG10" s="437"/>
      <c r="CBH10" s="437"/>
      <c r="CBI10" s="437"/>
      <c r="CBJ10" s="437"/>
      <c r="CBK10" s="437"/>
      <c r="CBL10" s="437"/>
      <c r="CBM10" s="437"/>
      <c r="CBN10" s="437"/>
      <c r="CBO10" s="437"/>
      <c r="CBP10" s="437"/>
      <c r="CBQ10" s="437"/>
      <c r="CBR10" s="437"/>
      <c r="CBS10" s="437"/>
      <c r="CBT10" s="437"/>
      <c r="CBU10" s="437"/>
      <c r="CBV10" s="437"/>
      <c r="CBW10" s="437"/>
      <c r="CBX10" s="437"/>
      <c r="CBY10" s="437"/>
      <c r="CBZ10" s="437"/>
      <c r="CCA10" s="437"/>
      <c r="CCB10" s="437"/>
      <c r="CCC10" s="437"/>
      <c r="CCD10" s="437"/>
      <c r="CCE10" s="437"/>
      <c r="CCF10" s="437"/>
      <c r="CCG10" s="437"/>
      <c r="CCH10" s="437"/>
      <c r="CCI10" s="437"/>
      <c r="CCJ10" s="437"/>
      <c r="CCK10" s="437"/>
      <c r="CCL10" s="437"/>
      <c r="CCM10" s="437"/>
      <c r="CCN10" s="437"/>
      <c r="CCO10" s="437"/>
      <c r="CCP10" s="437"/>
      <c r="CCQ10" s="437"/>
      <c r="CCR10" s="437"/>
      <c r="CCS10" s="437"/>
      <c r="CCT10" s="437"/>
      <c r="CCU10" s="437"/>
      <c r="CCV10" s="437"/>
      <c r="CCW10" s="437"/>
      <c r="CCX10" s="437"/>
      <c r="CCY10" s="437"/>
      <c r="CCZ10" s="437"/>
      <c r="CDA10" s="437"/>
      <c r="CDB10" s="437"/>
      <c r="CDC10" s="437"/>
      <c r="CDD10" s="437"/>
      <c r="CDE10" s="437"/>
      <c r="CDF10" s="437"/>
      <c r="CDG10" s="437"/>
      <c r="CDH10" s="437"/>
      <c r="CDI10" s="437"/>
      <c r="CDJ10" s="437"/>
      <c r="CDK10" s="437"/>
      <c r="CDL10" s="437"/>
      <c r="CDM10" s="437"/>
      <c r="CDN10" s="437"/>
      <c r="CDO10" s="437"/>
      <c r="CDP10" s="437"/>
      <c r="CDQ10" s="437"/>
      <c r="CDR10" s="437"/>
      <c r="CDS10" s="437"/>
      <c r="CDT10" s="437"/>
      <c r="CDU10" s="437"/>
      <c r="CDV10" s="437"/>
      <c r="CDW10" s="437"/>
      <c r="CDX10" s="437"/>
      <c r="CDY10" s="437"/>
      <c r="CDZ10" s="437"/>
      <c r="CEA10" s="437"/>
      <c r="CEB10" s="437"/>
      <c r="CEC10" s="437"/>
      <c r="CED10" s="437"/>
      <c r="CEE10" s="437"/>
      <c r="CEF10" s="437"/>
      <c r="CEG10" s="437"/>
      <c r="CEH10" s="437"/>
      <c r="CEI10" s="437"/>
      <c r="CEJ10" s="437"/>
      <c r="CEK10" s="437"/>
      <c r="CEL10" s="437"/>
      <c r="CEM10" s="437"/>
      <c r="CEN10" s="437"/>
      <c r="CEO10" s="437"/>
      <c r="CEP10" s="437"/>
      <c r="CEQ10" s="437"/>
      <c r="CER10" s="437"/>
      <c r="CES10" s="437"/>
      <c r="CET10" s="437"/>
      <c r="CEU10" s="437"/>
      <c r="CEV10" s="437"/>
      <c r="CEW10" s="437"/>
      <c r="CEX10" s="437"/>
      <c r="CEY10" s="437"/>
      <c r="CEZ10" s="437"/>
      <c r="CFA10" s="437"/>
      <c r="CFB10" s="437"/>
      <c r="CFC10" s="437"/>
      <c r="CFD10" s="437"/>
      <c r="CFE10" s="437"/>
      <c r="CFF10" s="437"/>
      <c r="CFG10" s="437"/>
      <c r="CFH10" s="437"/>
      <c r="CFI10" s="437"/>
      <c r="CFJ10" s="437"/>
      <c r="CFK10" s="437"/>
      <c r="CFL10" s="437"/>
      <c r="CFM10" s="437"/>
      <c r="CFN10" s="437"/>
      <c r="CFO10" s="437"/>
      <c r="CFP10" s="437"/>
      <c r="CFQ10" s="437"/>
      <c r="CFR10" s="437"/>
      <c r="CFS10" s="437"/>
      <c r="CFT10" s="437"/>
      <c r="CFU10" s="437"/>
      <c r="CFV10" s="437"/>
      <c r="CFW10" s="437"/>
      <c r="CFX10" s="437"/>
      <c r="CFY10" s="437"/>
      <c r="CFZ10" s="437"/>
      <c r="CGA10" s="437"/>
      <c r="CGB10" s="437"/>
      <c r="CGC10" s="437"/>
      <c r="CGD10" s="437"/>
      <c r="CGE10" s="437"/>
      <c r="CGF10" s="437"/>
      <c r="CGG10" s="437"/>
      <c r="CGH10" s="437"/>
      <c r="CGI10" s="437"/>
      <c r="CGJ10" s="437"/>
      <c r="CGK10" s="437"/>
      <c r="CGL10" s="437"/>
      <c r="CGM10" s="437"/>
      <c r="CGN10" s="437"/>
      <c r="CGO10" s="437"/>
      <c r="CGP10" s="437"/>
      <c r="CGQ10" s="437"/>
      <c r="CGR10" s="437"/>
      <c r="CGS10" s="437"/>
      <c r="CGT10" s="437"/>
      <c r="CGU10" s="437"/>
      <c r="CGV10" s="437"/>
      <c r="CGW10" s="437"/>
      <c r="CGX10" s="437"/>
      <c r="CGY10" s="437"/>
      <c r="CGZ10" s="437"/>
      <c r="CHA10" s="437"/>
      <c r="CHB10" s="437"/>
      <c r="CHC10" s="437"/>
      <c r="CHD10" s="437"/>
      <c r="CHE10" s="437"/>
      <c r="CHF10" s="437"/>
      <c r="CHG10" s="437"/>
      <c r="CHH10" s="437"/>
      <c r="CHI10" s="437"/>
      <c r="CHJ10" s="437"/>
      <c r="CHK10" s="437"/>
      <c r="CHL10" s="437"/>
      <c r="CHM10" s="437"/>
      <c r="CHN10" s="437"/>
      <c r="CHO10" s="437"/>
      <c r="CHP10" s="437"/>
      <c r="CHQ10" s="437"/>
      <c r="CHR10" s="437"/>
      <c r="CHS10" s="437"/>
      <c r="CHT10" s="437"/>
      <c r="CHU10" s="437"/>
      <c r="CHV10" s="437"/>
      <c r="CHW10" s="437"/>
      <c r="CHX10" s="437"/>
      <c r="CHY10" s="437"/>
      <c r="CHZ10" s="437"/>
      <c r="CIA10" s="437"/>
      <c r="CIB10" s="437"/>
      <c r="CIC10" s="437"/>
      <c r="CID10" s="437"/>
      <c r="CIE10" s="437"/>
      <c r="CIF10" s="437"/>
      <c r="CIG10" s="437"/>
      <c r="CIH10" s="437"/>
      <c r="CII10" s="437"/>
      <c r="CIJ10" s="437"/>
      <c r="CIK10" s="437"/>
      <c r="CIL10" s="437"/>
      <c r="CIM10" s="437"/>
      <c r="CIN10" s="437"/>
      <c r="CIO10" s="437"/>
      <c r="CIP10" s="437"/>
      <c r="CIQ10" s="437"/>
      <c r="CIR10" s="437"/>
      <c r="CIS10" s="437"/>
      <c r="CIT10" s="437"/>
      <c r="CIU10" s="437"/>
      <c r="CIV10" s="437"/>
      <c r="CIW10" s="437"/>
      <c r="CIX10" s="437"/>
      <c r="CIY10" s="437"/>
      <c r="CIZ10" s="437"/>
      <c r="CJA10" s="437"/>
      <c r="CJB10" s="437"/>
      <c r="CJC10" s="437"/>
      <c r="CJD10" s="437"/>
      <c r="CJE10" s="437"/>
      <c r="CJF10" s="437"/>
      <c r="CJG10" s="437"/>
      <c r="CJH10" s="437"/>
      <c r="CJI10" s="437"/>
      <c r="CJJ10" s="437"/>
      <c r="CJK10" s="437"/>
      <c r="CJL10" s="437"/>
      <c r="CJM10" s="437"/>
      <c r="CJN10" s="437"/>
      <c r="CJO10" s="437"/>
      <c r="CJP10" s="437"/>
      <c r="CJQ10" s="437"/>
      <c r="CJR10" s="437"/>
      <c r="CJS10" s="437"/>
      <c r="CJT10" s="437"/>
      <c r="CJU10" s="437"/>
      <c r="CJV10" s="437"/>
      <c r="CJW10" s="437"/>
      <c r="CJX10" s="437"/>
      <c r="CJY10" s="437"/>
      <c r="CJZ10" s="437"/>
      <c r="CKA10" s="437"/>
      <c r="CKB10" s="437"/>
      <c r="CKC10" s="437"/>
      <c r="CKD10" s="437"/>
      <c r="CKE10" s="437"/>
      <c r="CKF10" s="437"/>
      <c r="CKG10" s="437"/>
      <c r="CKH10" s="437"/>
      <c r="CKI10" s="437"/>
      <c r="CKJ10" s="437"/>
      <c r="CKK10" s="437"/>
      <c r="CKL10" s="437"/>
      <c r="CKM10" s="437"/>
      <c r="CKN10" s="437"/>
      <c r="CKO10" s="437"/>
      <c r="CKP10" s="437"/>
      <c r="CKQ10" s="437"/>
      <c r="CKR10" s="437"/>
      <c r="CKS10" s="437"/>
      <c r="CKT10" s="437"/>
      <c r="CKU10" s="437"/>
      <c r="CKV10" s="437"/>
      <c r="CKW10" s="437"/>
      <c r="CKX10" s="437"/>
      <c r="CKY10" s="437"/>
      <c r="CKZ10" s="437"/>
      <c r="CLA10" s="437"/>
      <c r="CLB10" s="437"/>
      <c r="CLC10" s="437"/>
      <c r="CLD10" s="437"/>
      <c r="CLE10" s="437"/>
      <c r="CLF10" s="437"/>
      <c r="CLG10" s="437"/>
      <c r="CLH10" s="437"/>
      <c r="CLI10" s="437"/>
      <c r="CLJ10" s="437"/>
      <c r="CLK10" s="437"/>
      <c r="CLL10" s="437"/>
      <c r="CLM10" s="437"/>
      <c r="CLN10" s="437"/>
      <c r="CLO10" s="437"/>
      <c r="CLP10" s="437"/>
      <c r="CLQ10" s="437"/>
      <c r="CLR10" s="437"/>
      <c r="CLS10" s="437"/>
      <c r="CLT10" s="437"/>
      <c r="CLU10" s="437"/>
      <c r="CLV10" s="437"/>
      <c r="CLW10" s="437"/>
      <c r="CLX10" s="437"/>
      <c r="CLY10" s="437"/>
      <c r="CLZ10" s="437"/>
      <c r="CMA10" s="437"/>
      <c r="CMB10" s="437"/>
      <c r="CMC10" s="437"/>
      <c r="CMD10" s="437"/>
      <c r="CME10" s="437"/>
      <c r="CMF10" s="437"/>
      <c r="CMG10" s="437"/>
      <c r="CMH10" s="437"/>
      <c r="CMI10" s="437"/>
      <c r="CMJ10" s="437"/>
      <c r="CMK10" s="437"/>
      <c r="CML10" s="437"/>
      <c r="CMM10" s="437"/>
      <c r="CMN10" s="437"/>
      <c r="CMO10" s="437"/>
      <c r="CMP10" s="437"/>
      <c r="CMQ10" s="437"/>
      <c r="CMR10" s="437"/>
      <c r="CMS10" s="437"/>
      <c r="CMT10" s="437"/>
      <c r="CMU10" s="437"/>
      <c r="CMV10" s="437"/>
      <c r="CMW10" s="437"/>
      <c r="CMX10" s="437"/>
      <c r="CMY10" s="437"/>
      <c r="CMZ10" s="437"/>
      <c r="CNA10" s="437"/>
      <c r="CNB10" s="437"/>
      <c r="CNC10" s="437"/>
      <c r="CND10" s="437"/>
      <c r="CNE10" s="437"/>
      <c r="CNF10" s="437"/>
      <c r="CNG10" s="437"/>
      <c r="CNH10" s="437"/>
      <c r="CNI10" s="437"/>
      <c r="CNJ10" s="437"/>
      <c r="CNK10" s="437"/>
      <c r="CNL10" s="437"/>
      <c r="CNM10" s="437"/>
      <c r="CNN10" s="437"/>
      <c r="CNO10" s="437"/>
      <c r="CNP10" s="437"/>
      <c r="CNQ10" s="437"/>
      <c r="CNR10" s="437"/>
      <c r="CNS10" s="437"/>
      <c r="CNT10" s="437"/>
      <c r="CNU10" s="437"/>
      <c r="CNV10" s="437"/>
      <c r="CNW10" s="437"/>
      <c r="CNX10" s="437"/>
      <c r="CNY10" s="437"/>
      <c r="CNZ10" s="437"/>
      <c r="COA10" s="437"/>
      <c r="COB10" s="437"/>
      <c r="COC10" s="437"/>
      <c r="COD10" s="437"/>
      <c r="COE10" s="437"/>
      <c r="COF10" s="437"/>
      <c r="COG10" s="437"/>
      <c r="COH10" s="437"/>
      <c r="COI10" s="437"/>
      <c r="COJ10" s="437"/>
      <c r="COK10" s="437"/>
      <c r="COL10" s="437"/>
      <c r="COM10" s="437"/>
      <c r="CON10" s="437"/>
      <c r="COO10" s="437"/>
      <c r="COP10" s="437"/>
      <c r="COQ10" s="437"/>
      <c r="COR10" s="437"/>
      <c r="COS10" s="437"/>
      <c r="COT10" s="437"/>
      <c r="COU10" s="437"/>
      <c r="COV10" s="437"/>
      <c r="COW10" s="437"/>
      <c r="COX10" s="437"/>
      <c r="COY10" s="437"/>
      <c r="COZ10" s="437"/>
      <c r="CPA10" s="437"/>
      <c r="CPB10" s="437"/>
      <c r="CPC10" s="437"/>
      <c r="CPD10" s="437"/>
      <c r="CPE10" s="437"/>
      <c r="CPF10" s="437"/>
      <c r="CPG10" s="437"/>
      <c r="CPH10" s="437"/>
      <c r="CPI10" s="437"/>
      <c r="CPJ10" s="437"/>
      <c r="CPK10" s="437"/>
      <c r="CPL10" s="437"/>
      <c r="CPM10" s="437"/>
      <c r="CPN10" s="437"/>
      <c r="CPO10" s="437"/>
      <c r="CPP10" s="437"/>
      <c r="CPQ10" s="437"/>
      <c r="CPR10" s="437"/>
      <c r="CPS10" s="437"/>
      <c r="CPT10" s="437"/>
      <c r="CPU10" s="437"/>
      <c r="CPV10" s="437"/>
      <c r="CPW10" s="437"/>
      <c r="CPX10" s="437"/>
      <c r="CPY10" s="437"/>
      <c r="CPZ10" s="437"/>
      <c r="CQA10" s="437"/>
      <c r="CQB10" s="437"/>
      <c r="CQC10" s="437"/>
      <c r="CQD10" s="437"/>
      <c r="CQE10" s="437"/>
      <c r="CQF10" s="437"/>
      <c r="CQG10" s="437"/>
      <c r="CQH10" s="437"/>
      <c r="CQI10" s="437"/>
      <c r="CQJ10" s="437"/>
      <c r="CQK10" s="437"/>
      <c r="CQL10" s="437"/>
      <c r="CQM10" s="437"/>
      <c r="CQN10" s="437"/>
      <c r="CQO10" s="437"/>
      <c r="CQP10" s="437"/>
      <c r="CQQ10" s="437"/>
      <c r="CQR10" s="437"/>
      <c r="CQS10" s="437"/>
      <c r="CQT10" s="437"/>
      <c r="CQU10" s="437"/>
      <c r="CQV10" s="437"/>
      <c r="CQW10" s="437"/>
      <c r="CQX10" s="437"/>
      <c r="CQY10" s="437"/>
      <c r="CQZ10" s="437"/>
      <c r="CRA10" s="437"/>
      <c r="CRB10" s="437"/>
      <c r="CRC10" s="437"/>
      <c r="CRD10" s="437"/>
      <c r="CRE10" s="437"/>
      <c r="CRF10" s="437"/>
      <c r="CRG10" s="437"/>
      <c r="CRH10" s="437"/>
      <c r="CRI10" s="437"/>
      <c r="CRJ10" s="437"/>
      <c r="CRK10" s="437"/>
      <c r="CRL10" s="437"/>
      <c r="CRM10" s="437"/>
      <c r="CRN10" s="437"/>
      <c r="CRO10" s="437"/>
      <c r="CRP10" s="437"/>
      <c r="CRQ10" s="437"/>
      <c r="CRR10" s="437"/>
      <c r="CRS10" s="437"/>
      <c r="CRT10" s="437"/>
      <c r="CRU10" s="437"/>
      <c r="CRV10" s="437"/>
      <c r="CRW10" s="437"/>
      <c r="CRX10" s="437"/>
      <c r="CRY10" s="437"/>
      <c r="CRZ10" s="437"/>
      <c r="CSA10" s="437"/>
      <c r="CSB10" s="437"/>
      <c r="CSC10" s="437"/>
      <c r="CSD10" s="437"/>
      <c r="CSE10" s="437"/>
      <c r="CSF10" s="437"/>
      <c r="CSG10" s="437"/>
      <c r="CSH10" s="437"/>
      <c r="CSI10" s="437"/>
      <c r="CSJ10" s="437"/>
      <c r="CSK10" s="437"/>
      <c r="CSL10" s="437"/>
      <c r="CSM10" s="437"/>
      <c r="CSN10" s="437"/>
      <c r="CSO10" s="437"/>
      <c r="CSP10" s="437"/>
      <c r="CSQ10" s="437"/>
      <c r="CSR10" s="437"/>
      <c r="CSS10" s="437"/>
      <c r="CST10" s="437"/>
      <c r="CSU10" s="437"/>
      <c r="CSV10" s="437"/>
      <c r="CSW10" s="437"/>
      <c r="CSX10" s="437"/>
      <c r="CSY10" s="437"/>
      <c r="CSZ10" s="437"/>
      <c r="CTA10" s="437"/>
      <c r="CTB10" s="437"/>
      <c r="CTC10" s="437"/>
      <c r="CTD10" s="437"/>
      <c r="CTE10" s="437"/>
      <c r="CTF10" s="437"/>
      <c r="CTG10" s="437"/>
      <c r="CTH10" s="437"/>
      <c r="CTI10" s="437"/>
      <c r="CTJ10" s="437"/>
      <c r="CTK10" s="437"/>
      <c r="CTL10" s="437"/>
      <c r="CTM10" s="437"/>
      <c r="CTN10" s="437"/>
      <c r="CTO10" s="437"/>
      <c r="CTP10" s="437"/>
      <c r="CTQ10" s="437"/>
      <c r="CTR10" s="437"/>
      <c r="CTS10" s="437"/>
      <c r="CTT10" s="437"/>
      <c r="CTU10" s="437"/>
      <c r="CTV10" s="437"/>
      <c r="CTW10" s="437"/>
      <c r="CTX10" s="437"/>
      <c r="CTY10" s="437"/>
      <c r="CTZ10" s="437"/>
      <c r="CUA10" s="437"/>
      <c r="CUB10" s="437"/>
      <c r="CUC10" s="437"/>
      <c r="CUD10" s="437"/>
      <c r="CUE10" s="437"/>
      <c r="CUF10" s="437"/>
      <c r="CUG10" s="437"/>
      <c r="CUH10" s="437"/>
      <c r="CUI10" s="437"/>
      <c r="CUJ10" s="437"/>
      <c r="CUK10" s="437"/>
      <c r="CUL10" s="437"/>
      <c r="CUM10" s="437"/>
      <c r="CUN10" s="437"/>
      <c r="CUO10" s="437"/>
      <c r="CUP10" s="437"/>
      <c r="CUQ10" s="437"/>
      <c r="CUR10" s="437"/>
      <c r="CUS10" s="437"/>
      <c r="CUT10" s="437"/>
      <c r="CUU10" s="437"/>
      <c r="CUV10" s="437"/>
      <c r="CUW10" s="437"/>
      <c r="CUX10" s="437"/>
      <c r="CUY10" s="437"/>
      <c r="CUZ10" s="437"/>
      <c r="CVA10" s="437"/>
      <c r="CVB10" s="437"/>
      <c r="CVC10" s="437"/>
      <c r="CVD10" s="437"/>
      <c r="CVE10" s="437"/>
      <c r="CVF10" s="437"/>
      <c r="CVG10" s="437"/>
      <c r="CVH10" s="437"/>
      <c r="CVI10" s="437"/>
      <c r="CVJ10" s="437"/>
      <c r="CVK10" s="437"/>
      <c r="CVL10" s="437"/>
      <c r="CVM10" s="437"/>
      <c r="CVN10" s="437"/>
      <c r="CVO10" s="437"/>
      <c r="CVP10" s="437"/>
      <c r="CVQ10" s="437"/>
      <c r="CVR10" s="437"/>
      <c r="CVS10" s="437"/>
      <c r="CVT10" s="437"/>
      <c r="CVU10" s="437"/>
      <c r="CVV10" s="437"/>
      <c r="CVW10" s="437"/>
      <c r="CVX10" s="437"/>
      <c r="CVY10" s="437"/>
      <c r="CVZ10" s="437"/>
      <c r="CWA10" s="437"/>
      <c r="CWB10" s="437"/>
      <c r="CWC10" s="437"/>
      <c r="CWD10" s="437"/>
      <c r="CWE10" s="437"/>
      <c r="CWF10" s="437"/>
      <c r="CWG10" s="437"/>
      <c r="CWH10" s="437"/>
      <c r="CWI10" s="437"/>
      <c r="CWJ10" s="437"/>
      <c r="CWK10" s="437"/>
      <c r="CWL10" s="437"/>
      <c r="CWM10" s="437"/>
      <c r="CWN10" s="437"/>
      <c r="CWO10" s="437"/>
      <c r="CWP10" s="437"/>
      <c r="CWQ10" s="437"/>
      <c r="CWR10" s="437"/>
      <c r="CWS10" s="437"/>
      <c r="CWT10" s="437"/>
      <c r="CWU10" s="437"/>
      <c r="CWV10" s="437"/>
      <c r="CWW10" s="437"/>
      <c r="CWX10" s="437"/>
      <c r="CWY10" s="437"/>
      <c r="CWZ10" s="437"/>
      <c r="CXA10" s="437"/>
      <c r="CXB10" s="437"/>
      <c r="CXC10" s="437"/>
      <c r="CXD10" s="437"/>
      <c r="CXE10" s="437"/>
      <c r="CXF10" s="437"/>
      <c r="CXG10" s="437"/>
      <c r="CXH10" s="437"/>
      <c r="CXI10" s="437"/>
      <c r="CXJ10" s="437"/>
      <c r="CXK10" s="437"/>
      <c r="CXL10" s="437"/>
      <c r="CXM10" s="437"/>
      <c r="CXN10" s="437"/>
      <c r="CXO10" s="437"/>
      <c r="CXP10" s="437"/>
      <c r="CXQ10" s="437"/>
      <c r="CXR10" s="437"/>
      <c r="CXS10" s="437"/>
      <c r="CXT10" s="437"/>
      <c r="CXU10" s="437"/>
      <c r="CXV10" s="437"/>
      <c r="CXW10" s="437"/>
      <c r="CXX10" s="437"/>
      <c r="CXY10" s="437"/>
      <c r="CXZ10" s="437"/>
      <c r="CYA10" s="437"/>
      <c r="CYB10" s="437"/>
      <c r="CYC10" s="437"/>
      <c r="CYD10" s="437"/>
      <c r="CYE10" s="437"/>
      <c r="CYF10" s="437"/>
      <c r="CYG10" s="437"/>
      <c r="CYH10" s="437"/>
      <c r="CYI10" s="437"/>
      <c r="CYJ10" s="437"/>
      <c r="CYK10" s="437"/>
      <c r="CYL10" s="437"/>
      <c r="CYM10" s="437"/>
      <c r="CYN10" s="437"/>
      <c r="CYO10" s="437"/>
      <c r="CYP10" s="437"/>
      <c r="CYQ10" s="437"/>
      <c r="CYR10" s="437"/>
      <c r="CYS10" s="437"/>
      <c r="CYT10" s="437"/>
      <c r="CYU10" s="437"/>
      <c r="CYV10" s="437"/>
      <c r="CYW10" s="437"/>
      <c r="CYX10" s="437"/>
      <c r="CYY10" s="437"/>
      <c r="CYZ10" s="437"/>
      <c r="CZA10" s="437"/>
      <c r="CZB10" s="437"/>
      <c r="CZC10" s="437"/>
      <c r="CZD10" s="437"/>
      <c r="CZE10" s="437"/>
      <c r="CZF10" s="437"/>
      <c r="CZG10" s="437"/>
      <c r="CZH10" s="437"/>
      <c r="CZI10" s="437"/>
      <c r="CZJ10" s="437"/>
      <c r="CZK10" s="437"/>
      <c r="CZL10" s="437"/>
      <c r="CZM10" s="437"/>
      <c r="CZN10" s="437"/>
      <c r="CZO10" s="437"/>
      <c r="CZP10" s="437"/>
      <c r="CZQ10" s="437"/>
      <c r="CZR10" s="437"/>
      <c r="CZS10" s="437"/>
      <c r="CZT10" s="437"/>
      <c r="CZU10" s="437"/>
      <c r="CZV10" s="437"/>
      <c r="CZW10" s="437"/>
      <c r="CZX10" s="437"/>
      <c r="CZY10" s="437"/>
      <c r="CZZ10" s="437"/>
      <c r="DAA10" s="437"/>
      <c r="DAB10" s="437"/>
      <c r="DAC10" s="437"/>
      <c r="DAD10" s="437"/>
      <c r="DAE10" s="437"/>
      <c r="DAF10" s="437"/>
      <c r="DAG10" s="437"/>
      <c r="DAH10" s="437"/>
      <c r="DAI10" s="437"/>
      <c r="DAJ10" s="437"/>
      <c r="DAK10" s="437"/>
      <c r="DAL10" s="437"/>
      <c r="DAM10" s="437"/>
      <c r="DAN10" s="437"/>
      <c r="DAO10" s="437"/>
      <c r="DAP10" s="437"/>
      <c r="DAQ10" s="437"/>
      <c r="DAR10" s="437"/>
      <c r="DAS10" s="437"/>
      <c r="DAT10" s="437"/>
      <c r="DAU10" s="437"/>
      <c r="DAV10" s="437"/>
      <c r="DAW10" s="437"/>
      <c r="DAX10" s="437"/>
      <c r="DAY10" s="437"/>
      <c r="DAZ10" s="437"/>
      <c r="DBA10" s="437"/>
      <c r="DBB10" s="437"/>
      <c r="DBC10" s="437"/>
      <c r="DBD10" s="437"/>
      <c r="DBE10" s="437"/>
      <c r="DBF10" s="437"/>
      <c r="DBG10" s="437"/>
      <c r="DBH10" s="437"/>
      <c r="DBI10" s="437"/>
      <c r="DBJ10" s="437"/>
      <c r="DBK10" s="437"/>
      <c r="DBL10" s="437"/>
      <c r="DBM10" s="437"/>
      <c r="DBN10" s="437"/>
      <c r="DBO10" s="437"/>
      <c r="DBP10" s="437"/>
      <c r="DBQ10" s="437"/>
      <c r="DBR10" s="437"/>
      <c r="DBS10" s="437"/>
      <c r="DBT10" s="437"/>
      <c r="DBU10" s="437"/>
      <c r="DBV10" s="437"/>
      <c r="DBW10" s="437"/>
      <c r="DBX10" s="437"/>
      <c r="DBY10" s="437"/>
      <c r="DBZ10" s="437"/>
      <c r="DCA10" s="437"/>
      <c r="DCB10" s="437"/>
      <c r="DCC10" s="437"/>
      <c r="DCD10" s="437"/>
      <c r="DCE10" s="437"/>
      <c r="DCF10" s="437"/>
      <c r="DCG10" s="437"/>
      <c r="DCH10" s="437"/>
      <c r="DCI10" s="437"/>
      <c r="DCJ10" s="437"/>
      <c r="DCK10" s="437"/>
      <c r="DCL10" s="437"/>
      <c r="DCM10" s="437"/>
      <c r="DCN10" s="437"/>
      <c r="DCO10" s="437"/>
      <c r="DCP10" s="437"/>
      <c r="DCQ10" s="437"/>
      <c r="DCR10" s="437"/>
      <c r="DCS10" s="437"/>
      <c r="DCT10" s="437"/>
      <c r="DCU10" s="437"/>
      <c r="DCV10" s="437"/>
      <c r="DCW10" s="437"/>
      <c r="DCX10" s="437"/>
      <c r="DCY10" s="437"/>
      <c r="DCZ10" s="437"/>
      <c r="DDA10" s="437"/>
      <c r="DDB10" s="437"/>
      <c r="DDC10" s="437"/>
      <c r="DDD10" s="437"/>
      <c r="DDE10" s="437"/>
      <c r="DDF10" s="437"/>
      <c r="DDG10" s="437"/>
      <c r="DDH10" s="437"/>
      <c r="DDI10" s="437"/>
      <c r="DDJ10" s="437"/>
      <c r="DDK10" s="437"/>
      <c r="DDL10" s="437"/>
      <c r="DDM10" s="437"/>
      <c r="DDN10" s="437"/>
      <c r="DDO10" s="437"/>
      <c r="DDP10" s="437"/>
      <c r="DDQ10" s="437"/>
      <c r="DDR10" s="437"/>
      <c r="DDS10" s="437"/>
      <c r="DDT10" s="437"/>
      <c r="DDU10" s="437"/>
      <c r="DDV10" s="437"/>
      <c r="DDW10" s="437"/>
      <c r="DDX10" s="437"/>
      <c r="DDY10" s="437"/>
      <c r="DDZ10" s="437"/>
      <c r="DEA10" s="437"/>
      <c r="DEB10" s="437"/>
      <c r="DEC10" s="437"/>
      <c r="DED10" s="437"/>
      <c r="DEE10" s="437"/>
      <c r="DEF10" s="437"/>
      <c r="DEG10" s="437"/>
      <c r="DEH10" s="437"/>
      <c r="DEI10" s="437"/>
      <c r="DEJ10" s="437"/>
      <c r="DEK10" s="437"/>
      <c r="DEL10" s="437"/>
      <c r="DEM10" s="437"/>
      <c r="DEN10" s="437"/>
      <c r="DEO10" s="437"/>
      <c r="DEP10" s="437"/>
      <c r="DEQ10" s="437"/>
      <c r="DER10" s="437"/>
      <c r="DES10" s="437"/>
      <c r="DET10" s="437"/>
      <c r="DEU10" s="437"/>
      <c r="DEV10" s="437"/>
      <c r="DEW10" s="437"/>
      <c r="DEX10" s="437"/>
      <c r="DEY10" s="437"/>
      <c r="DEZ10" s="437"/>
      <c r="DFA10" s="437"/>
      <c r="DFB10" s="437"/>
      <c r="DFC10" s="437"/>
      <c r="DFD10" s="437"/>
      <c r="DFE10" s="437"/>
      <c r="DFF10" s="437"/>
      <c r="DFG10" s="437"/>
      <c r="DFH10" s="437"/>
      <c r="DFI10" s="437"/>
      <c r="DFJ10" s="437"/>
      <c r="DFK10" s="437"/>
      <c r="DFL10" s="437"/>
      <c r="DFM10" s="437"/>
      <c r="DFN10" s="437"/>
      <c r="DFO10" s="437"/>
      <c r="DFP10" s="437"/>
      <c r="DFQ10" s="437"/>
      <c r="DFR10" s="437"/>
      <c r="DFS10" s="437"/>
      <c r="DFT10" s="437"/>
      <c r="DFU10" s="437"/>
      <c r="DFV10" s="437"/>
      <c r="DFW10" s="437"/>
      <c r="DFX10" s="437"/>
      <c r="DFY10" s="437"/>
      <c r="DFZ10" s="437"/>
      <c r="DGA10" s="437"/>
      <c r="DGB10" s="437"/>
      <c r="DGC10" s="437"/>
      <c r="DGD10" s="437"/>
      <c r="DGE10" s="437"/>
      <c r="DGF10" s="437"/>
      <c r="DGG10" s="437"/>
      <c r="DGH10" s="437"/>
      <c r="DGI10" s="437"/>
      <c r="DGJ10" s="437"/>
      <c r="DGK10" s="437"/>
      <c r="DGL10" s="437"/>
      <c r="DGM10" s="437"/>
      <c r="DGN10" s="437"/>
      <c r="DGO10" s="437"/>
      <c r="DGP10" s="437"/>
      <c r="DGQ10" s="437"/>
      <c r="DGR10" s="437"/>
      <c r="DGS10" s="437"/>
      <c r="DGT10" s="437"/>
      <c r="DGU10" s="437"/>
      <c r="DGV10" s="437"/>
      <c r="DGW10" s="437"/>
      <c r="DGX10" s="437"/>
      <c r="DGY10" s="437"/>
      <c r="DGZ10" s="437"/>
      <c r="DHA10" s="437"/>
      <c r="DHB10" s="437"/>
      <c r="DHC10" s="437"/>
      <c r="DHD10" s="437"/>
      <c r="DHE10" s="437"/>
      <c r="DHF10" s="437"/>
      <c r="DHG10" s="437"/>
      <c r="DHH10" s="437"/>
      <c r="DHI10" s="437"/>
      <c r="DHJ10" s="437"/>
      <c r="DHK10" s="437"/>
      <c r="DHL10" s="437"/>
      <c r="DHM10" s="437"/>
      <c r="DHN10" s="437"/>
      <c r="DHO10" s="437"/>
      <c r="DHP10" s="437"/>
      <c r="DHQ10" s="437"/>
      <c r="DHR10" s="437"/>
      <c r="DHS10" s="437"/>
      <c r="DHT10" s="437"/>
      <c r="DHU10" s="437"/>
      <c r="DHV10" s="437"/>
      <c r="DHW10" s="437"/>
      <c r="DHX10" s="437"/>
      <c r="DHY10" s="437"/>
      <c r="DHZ10" s="437"/>
      <c r="DIA10" s="437"/>
      <c r="DIB10" s="437"/>
      <c r="DIC10" s="437"/>
      <c r="DID10" s="437"/>
      <c r="DIE10" s="437"/>
      <c r="DIF10" s="437"/>
      <c r="DIG10" s="437"/>
      <c r="DIH10" s="437"/>
      <c r="DII10" s="437"/>
      <c r="DIJ10" s="437"/>
      <c r="DIK10" s="437"/>
      <c r="DIL10" s="437"/>
      <c r="DIM10" s="437"/>
      <c r="DIN10" s="437"/>
      <c r="DIO10" s="437"/>
      <c r="DIP10" s="437"/>
      <c r="DIQ10" s="437"/>
      <c r="DIR10" s="437"/>
      <c r="DIS10" s="437"/>
      <c r="DIT10" s="437"/>
      <c r="DIU10" s="437"/>
      <c r="DIV10" s="437"/>
      <c r="DIW10" s="437"/>
      <c r="DIX10" s="437"/>
      <c r="DIY10" s="437"/>
      <c r="DIZ10" s="437"/>
      <c r="DJA10" s="437"/>
      <c r="DJB10" s="437"/>
      <c r="DJC10" s="437"/>
      <c r="DJD10" s="437"/>
      <c r="DJE10" s="437"/>
      <c r="DJF10" s="437"/>
      <c r="DJG10" s="437"/>
      <c r="DJH10" s="437"/>
      <c r="DJI10" s="437"/>
      <c r="DJJ10" s="437"/>
      <c r="DJK10" s="437"/>
      <c r="DJL10" s="437"/>
      <c r="DJM10" s="437"/>
      <c r="DJN10" s="437"/>
      <c r="DJO10" s="437"/>
      <c r="DJP10" s="437"/>
      <c r="DJQ10" s="437"/>
      <c r="DJR10" s="437"/>
      <c r="DJS10" s="437"/>
      <c r="DJT10" s="437"/>
      <c r="DJU10" s="437"/>
      <c r="DJV10" s="437"/>
      <c r="DJW10" s="437"/>
      <c r="DJX10" s="437"/>
      <c r="DJY10" s="437"/>
      <c r="DJZ10" s="437"/>
      <c r="DKA10" s="437"/>
      <c r="DKB10" s="437"/>
      <c r="DKC10" s="437"/>
      <c r="DKD10" s="437"/>
      <c r="DKE10" s="437"/>
      <c r="DKF10" s="437"/>
      <c r="DKG10" s="437"/>
      <c r="DKH10" s="437"/>
      <c r="DKI10" s="437"/>
      <c r="DKJ10" s="437"/>
      <c r="DKK10" s="437"/>
      <c r="DKL10" s="437"/>
      <c r="DKM10" s="437"/>
      <c r="DKN10" s="437"/>
      <c r="DKO10" s="437"/>
      <c r="DKP10" s="437"/>
      <c r="DKQ10" s="437"/>
      <c r="DKR10" s="437"/>
      <c r="DKS10" s="437"/>
      <c r="DKT10" s="437"/>
      <c r="DKU10" s="437"/>
      <c r="DKV10" s="437"/>
      <c r="DKW10" s="437"/>
      <c r="DKX10" s="437"/>
      <c r="DKY10" s="437"/>
      <c r="DKZ10" s="437"/>
      <c r="DLA10" s="437"/>
      <c r="DLB10" s="437"/>
      <c r="DLC10" s="437"/>
      <c r="DLD10" s="437"/>
      <c r="DLE10" s="437"/>
      <c r="DLF10" s="437"/>
      <c r="DLG10" s="437"/>
      <c r="DLH10" s="437"/>
      <c r="DLI10" s="437"/>
      <c r="DLJ10" s="437"/>
      <c r="DLK10" s="437"/>
      <c r="DLL10" s="437"/>
      <c r="DLM10" s="437"/>
      <c r="DLN10" s="437"/>
      <c r="DLO10" s="437"/>
      <c r="DLP10" s="437"/>
      <c r="DLQ10" s="437"/>
      <c r="DLR10" s="437"/>
      <c r="DLS10" s="437"/>
      <c r="DLT10" s="437"/>
      <c r="DLU10" s="437"/>
      <c r="DLV10" s="437"/>
      <c r="DLW10" s="437"/>
      <c r="DLX10" s="437"/>
      <c r="DLY10" s="437"/>
      <c r="DLZ10" s="437"/>
      <c r="DMA10" s="437"/>
      <c r="DMB10" s="437"/>
      <c r="DMC10" s="437"/>
      <c r="DMD10" s="437"/>
      <c r="DME10" s="437"/>
      <c r="DMF10" s="437"/>
      <c r="DMG10" s="437"/>
      <c r="DMH10" s="437"/>
      <c r="DMI10" s="437"/>
      <c r="DMJ10" s="437"/>
      <c r="DMK10" s="437"/>
      <c r="DML10" s="437"/>
      <c r="DMM10" s="437"/>
      <c r="DMN10" s="437"/>
      <c r="DMO10" s="437"/>
      <c r="DMP10" s="437"/>
      <c r="DMQ10" s="437"/>
      <c r="DMR10" s="437"/>
      <c r="DMS10" s="437"/>
      <c r="DMT10" s="437"/>
      <c r="DMU10" s="437"/>
      <c r="DMV10" s="437"/>
      <c r="DMW10" s="437"/>
      <c r="DMX10" s="437"/>
      <c r="DMY10" s="437"/>
      <c r="DMZ10" s="437"/>
      <c r="DNA10" s="437"/>
      <c r="DNB10" s="437"/>
      <c r="DNC10" s="437"/>
      <c r="DND10" s="437"/>
      <c r="DNE10" s="437"/>
      <c r="DNF10" s="437"/>
      <c r="DNG10" s="437"/>
      <c r="DNH10" s="437"/>
      <c r="DNI10" s="437"/>
      <c r="DNJ10" s="437"/>
      <c r="DNK10" s="437"/>
      <c r="DNL10" s="437"/>
      <c r="DNM10" s="437"/>
      <c r="DNN10" s="437"/>
      <c r="DNO10" s="437"/>
      <c r="DNP10" s="437"/>
      <c r="DNQ10" s="437"/>
      <c r="DNR10" s="437"/>
      <c r="DNS10" s="437"/>
      <c r="DNT10" s="437"/>
      <c r="DNU10" s="437"/>
      <c r="DNV10" s="437"/>
      <c r="DNW10" s="437"/>
      <c r="DNX10" s="437"/>
      <c r="DNY10" s="437"/>
      <c r="DNZ10" s="437"/>
      <c r="DOA10" s="437"/>
      <c r="DOB10" s="437"/>
      <c r="DOC10" s="437"/>
      <c r="DOD10" s="437"/>
      <c r="DOE10" s="437"/>
      <c r="DOF10" s="437"/>
      <c r="DOG10" s="437"/>
      <c r="DOH10" s="437"/>
      <c r="DOI10" s="437"/>
      <c r="DOJ10" s="437"/>
      <c r="DOK10" s="437"/>
      <c r="DOL10" s="437"/>
      <c r="DOM10" s="437"/>
      <c r="DON10" s="437"/>
      <c r="DOO10" s="437"/>
      <c r="DOP10" s="437"/>
      <c r="DOQ10" s="437"/>
      <c r="DOR10" s="437"/>
      <c r="DOS10" s="437"/>
      <c r="DOT10" s="437"/>
      <c r="DOU10" s="437"/>
      <c r="DOV10" s="437"/>
      <c r="DOW10" s="437"/>
      <c r="DOX10" s="437"/>
      <c r="DOY10" s="437"/>
      <c r="DOZ10" s="437"/>
      <c r="DPA10" s="437"/>
      <c r="DPB10" s="437"/>
      <c r="DPC10" s="437"/>
      <c r="DPD10" s="437"/>
      <c r="DPE10" s="437"/>
      <c r="DPF10" s="437"/>
      <c r="DPG10" s="437"/>
      <c r="DPH10" s="437"/>
      <c r="DPI10" s="437"/>
      <c r="DPJ10" s="437"/>
      <c r="DPK10" s="437"/>
      <c r="DPL10" s="437"/>
      <c r="DPM10" s="437"/>
      <c r="DPN10" s="437"/>
      <c r="DPO10" s="437"/>
      <c r="DPP10" s="437"/>
      <c r="DPQ10" s="437"/>
      <c r="DPR10" s="437"/>
      <c r="DPS10" s="437"/>
      <c r="DPT10" s="437"/>
      <c r="DPU10" s="437"/>
      <c r="DPV10" s="437"/>
      <c r="DPW10" s="437"/>
      <c r="DPX10" s="437"/>
      <c r="DPY10" s="437"/>
      <c r="DPZ10" s="437"/>
      <c r="DQA10" s="437"/>
      <c r="DQB10" s="437"/>
      <c r="DQC10" s="437"/>
      <c r="DQD10" s="437"/>
      <c r="DQE10" s="437"/>
      <c r="DQF10" s="437"/>
      <c r="DQG10" s="437"/>
      <c r="DQH10" s="437"/>
      <c r="DQI10" s="437"/>
      <c r="DQJ10" s="437"/>
      <c r="DQK10" s="437"/>
      <c r="DQL10" s="437"/>
      <c r="DQM10" s="437"/>
      <c r="DQN10" s="437"/>
      <c r="DQO10" s="437"/>
      <c r="DQP10" s="437"/>
      <c r="DQQ10" s="437"/>
      <c r="DQR10" s="437"/>
      <c r="DQS10" s="437"/>
      <c r="DQT10" s="437"/>
      <c r="DQU10" s="437"/>
      <c r="DQV10" s="437"/>
      <c r="DQW10" s="437"/>
      <c r="DQX10" s="437"/>
      <c r="DQY10" s="437"/>
      <c r="DQZ10" s="437"/>
      <c r="DRA10" s="437"/>
      <c r="DRB10" s="437"/>
      <c r="DRC10" s="437"/>
      <c r="DRD10" s="437"/>
      <c r="DRE10" s="437"/>
      <c r="DRF10" s="437"/>
      <c r="DRG10" s="437"/>
      <c r="DRH10" s="437"/>
      <c r="DRI10" s="437"/>
      <c r="DRJ10" s="437"/>
      <c r="DRK10" s="437"/>
      <c r="DRL10" s="437"/>
      <c r="DRM10" s="437"/>
      <c r="DRN10" s="437"/>
      <c r="DRO10" s="437"/>
      <c r="DRP10" s="437"/>
      <c r="DRQ10" s="437"/>
      <c r="DRR10" s="437"/>
      <c r="DRS10" s="437"/>
      <c r="DRT10" s="437"/>
      <c r="DRU10" s="437"/>
      <c r="DRV10" s="437"/>
      <c r="DRW10" s="437"/>
      <c r="DRX10" s="437"/>
      <c r="DRY10" s="437"/>
      <c r="DRZ10" s="437"/>
      <c r="DSA10" s="437"/>
      <c r="DSB10" s="437"/>
      <c r="DSC10" s="437"/>
      <c r="DSD10" s="437"/>
      <c r="DSE10" s="437"/>
      <c r="DSF10" s="437"/>
      <c r="DSG10" s="437"/>
      <c r="DSH10" s="437"/>
      <c r="DSI10" s="437"/>
      <c r="DSJ10" s="437"/>
      <c r="DSK10" s="437"/>
      <c r="DSL10" s="437"/>
      <c r="DSM10" s="437"/>
      <c r="DSN10" s="437"/>
      <c r="DSO10" s="437"/>
      <c r="DSP10" s="437"/>
      <c r="DSQ10" s="437"/>
      <c r="DSR10" s="437"/>
      <c r="DSS10" s="437"/>
      <c r="DST10" s="437"/>
      <c r="DSU10" s="437"/>
      <c r="DSV10" s="437"/>
      <c r="DSW10" s="437"/>
      <c r="DSX10" s="437"/>
      <c r="DSY10" s="437"/>
      <c r="DSZ10" s="437"/>
      <c r="DTA10" s="437"/>
      <c r="DTB10" s="437"/>
      <c r="DTC10" s="437"/>
      <c r="DTD10" s="437"/>
      <c r="DTE10" s="437"/>
      <c r="DTF10" s="437"/>
      <c r="DTG10" s="437"/>
      <c r="DTH10" s="437"/>
      <c r="DTI10" s="437"/>
      <c r="DTJ10" s="437"/>
      <c r="DTK10" s="437"/>
      <c r="DTL10" s="437"/>
      <c r="DTM10" s="437"/>
      <c r="DTN10" s="437"/>
      <c r="DTO10" s="437"/>
      <c r="DTP10" s="437"/>
      <c r="DTQ10" s="437"/>
      <c r="DTR10" s="437"/>
      <c r="DTS10" s="437"/>
      <c r="DTT10" s="437"/>
      <c r="DTU10" s="437"/>
      <c r="DTV10" s="437"/>
      <c r="DTW10" s="437"/>
      <c r="DTX10" s="437"/>
      <c r="DTY10" s="437"/>
      <c r="DTZ10" s="437"/>
      <c r="DUA10" s="437"/>
      <c r="DUB10" s="437"/>
      <c r="DUC10" s="437"/>
      <c r="DUD10" s="437"/>
      <c r="DUE10" s="437"/>
      <c r="DUF10" s="437"/>
      <c r="DUG10" s="437"/>
      <c r="DUH10" s="437"/>
      <c r="DUI10" s="437"/>
      <c r="DUJ10" s="437"/>
      <c r="DUK10" s="437"/>
      <c r="DUL10" s="437"/>
      <c r="DUM10" s="437"/>
      <c r="DUN10" s="437"/>
      <c r="DUO10" s="437"/>
      <c r="DUP10" s="437"/>
      <c r="DUQ10" s="437"/>
      <c r="DUR10" s="437"/>
      <c r="DUS10" s="437"/>
      <c r="DUT10" s="437"/>
      <c r="DUU10" s="437"/>
      <c r="DUV10" s="437"/>
      <c r="DUW10" s="437"/>
      <c r="DUX10" s="437"/>
      <c r="DUY10" s="437"/>
      <c r="DUZ10" s="437"/>
      <c r="DVA10" s="437"/>
      <c r="DVB10" s="437"/>
      <c r="DVC10" s="437"/>
      <c r="DVD10" s="437"/>
      <c r="DVE10" s="437"/>
      <c r="DVF10" s="437"/>
      <c r="DVG10" s="437"/>
      <c r="DVH10" s="437"/>
      <c r="DVI10" s="437"/>
      <c r="DVJ10" s="437"/>
      <c r="DVK10" s="437"/>
      <c r="DVL10" s="437"/>
      <c r="DVM10" s="437"/>
      <c r="DVN10" s="437"/>
      <c r="DVO10" s="437"/>
      <c r="DVP10" s="437"/>
      <c r="DVQ10" s="437"/>
      <c r="DVR10" s="437"/>
      <c r="DVS10" s="437"/>
      <c r="DVT10" s="437"/>
      <c r="DVU10" s="437"/>
      <c r="DVV10" s="437"/>
      <c r="DVW10" s="437"/>
      <c r="DVX10" s="437"/>
      <c r="DVY10" s="437"/>
      <c r="DVZ10" s="437"/>
      <c r="DWA10" s="437"/>
      <c r="DWB10" s="437"/>
      <c r="DWC10" s="437"/>
      <c r="DWD10" s="437"/>
      <c r="DWE10" s="437"/>
      <c r="DWF10" s="437"/>
      <c r="DWG10" s="437"/>
      <c r="DWH10" s="437"/>
      <c r="DWI10" s="437"/>
      <c r="DWJ10" s="437"/>
      <c r="DWK10" s="437"/>
      <c r="DWL10" s="437"/>
      <c r="DWM10" s="437"/>
      <c r="DWN10" s="437"/>
      <c r="DWO10" s="437"/>
      <c r="DWP10" s="437"/>
      <c r="DWQ10" s="437"/>
      <c r="DWR10" s="437"/>
      <c r="DWS10" s="437"/>
      <c r="DWT10" s="437"/>
      <c r="DWU10" s="437"/>
      <c r="DWV10" s="437"/>
      <c r="DWW10" s="437"/>
      <c r="DWX10" s="437"/>
      <c r="DWY10" s="437"/>
      <c r="DWZ10" s="437"/>
      <c r="DXA10" s="437"/>
      <c r="DXB10" s="437"/>
      <c r="DXC10" s="437"/>
      <c r="DXD10" s="437"/>
      <c r="DXE10" s="437"/>
      <c r="DXF10" s="437"/>
      <c r="DXG10" s="437"/>
      <c r="DXH10" s="437"/>
      <c r="DXI10" s="437"/>
      <c r="DXJ10" s="437"/>
      <c r="DXK10" s="437"/>
      <c r="DXL10" s="437"/>
      <c r="DXM10" s="437"/>
      <c r="DXN10" s="437"/>
      <c r="DXO10" s="437"/>
      <c r="DXP10" s="437"/>
      <c r="DXQ10" s="437"/>
      <c r="DXR10" s="437"/>
      <c r="DXS10" s="437"/>
      <c r="DXT10" s="437"/>
      <c r="DXU10" s="437"/>
      <c r="DXV10" s="437"/>
      <c r="DXW10" s="437"/>
      <c r="DXX10" s="437"/>
      <c r="DXY10" s="437"/>
      <c r="DXZ10" s="437"/>
      <c r="DYA10" s="437"/>
      <c r="DYB10" s="437"/>
      <c r="DYC10" s="437"/>
      <c r="DYD10" s="437"/>
      <c r="DYE10" s="437"/>
      <c r="DYF10" s="437"/>
      <c r="DYG10" s="437"/>
      <c r="DYH10" s="437"/>
      <c r="DYI10" s="437"/>
      <c r="DYJ10" s="437"/>
      <c r="DYK10" s="437"/>
      <c r="DYL10" s="437"/>
      <c r="DYM10" s="437"/>
      <c r="DYN10" s="437"/>
      <c r="DYO10" s="437"/>
      <c r="DYP10" s="437"/>
      <c r="DYQ10" s="437"/>
      <c r="DYR10" s="437"/>
      <c r="DYS10" s="437"/>
      <c r="DYT10" s="437"/>
      <c r="DYU10" s="437"/>
      <c r="DYV10" s="437"/>
      <c r="DYW10" s="437"/>
      <c r="DYX10" s="437"/>
      <c r="DYY10" s="437"/>
      <c r="DYZ10" s="437"/>
      <c r="DZA10" s="437"/>
      <c r="DZB10" s="437"/>
      <c r="DZC10" s="437"/>
      <c r="DZD10" s="437"/>
      <c r="DZE10" s="437"/>
      <c r="DZF10" s="437"/>
      <c r="DZG10" s="437"/>
      <c r="DZH10" s="437"/>
      <c r="DZI10" s="437"/>
      <c r="DZJ10" s="437"/>
      <c r="DZK10" s="437"/>
      <c r="DZL10" s="437"/>
      <c r="DZM10" s="437"/>
      <c r="DZN10" s="437"/>
      <c r="DZO10" s="437"/>
      <c r="DZP10" s="437"/>
      <c r="DZQ10" s="437"/>
      <c r="DZR10" s="437"/>
      <c r="DZS10" s="437"/>
      <c r="DZT10" s="437"/>
      <c r="DZU10" s="437"/>
      <c r="DZV10" s="437"/>
      <c r="DZW10" s="437"/>
      <c r="DZX10" s="437"/>
      <c r="DZY10" s="437"/>
      <c r="DZZ10" s="437"/>
      <c r="EAA10" s="437"/>
      <c r="EAB10" s="437"/>
      <c r="EAC10" s="437"/>
      <c r="EAD10" s="437"/>
      <c r="EAE10" s="437"/>
      <c r="EAF10" s="437"/>
      <c r="EAG10" s="437"/>
      <c r="EAH10" s="437"/>
      <c r="EAI10" s="437"/>
      <c r="EAJ10" s="437"/>
      <c r="EAK10" s="437"/>
      <c r="EAL10" s="437"/>
      <c r="EAM10" s="437"/>
      <c r="EAN10" s="437"/>
      <c r="EAO10" s="437"/>
      <c r="EAP10" s="437"/>
      <c r="EAQ10" s="437"/>
      <c r="EAR10" s="437"/>
      <c r="EAS10" s="437"/>
      <c r="EAT10" s="437"/>
      <c r="EAU10" s="437"/>
      <c r="EAV10" s="437"/>
      <c r="EAW10" s="437"/>
      <c r="EAX10" s="437"/>
      <c r="EAY10" s="437"/>
      <c r="EAZ10" s="437"/>
      <c r="EBA10" s="437"/>
      <c r="EBB10" s="437"/>
      <c r="EBC10" s="437"/>
      <c r="EBD10" s="437"/>
      <c r="EBE10" s="437"/>
      <c r="EBF10" s="437"/>
      <c r="EBG10" s="437"/>
      <c r="EBH10" s="437"/>
      <c r="EBI10" s="437"/>
      <c r="EBJ10" s="437"/>
      <c r="EBK10" s="437"/>
      <c r="EBL10" s="437"/>
      <c r="EBM10" s="437"/>
      <c r="EBN10" s="437"/>
      <c r="EBO10" s="437"/>
      <c r="EBP10" s="437"/>
      <c r="EBQ10" s="437"/>
      <c r="EBR10" s="437"/>
      <c r="EBS10" s="437"/>
      <c r="EBT10" s="437"/>
      <c r="EBU10" s="437"/>
      <c r="EBV10" s="437"/>
      <c r="EBW10" s="437"/>
      <c r="EBX10" s="437"/>
      <c r="EBY10" s="437"/>
      <c r="EBZ10" s="437"/>
      <c r="ECA10" s="437"/>
      <c r="ECB10" s="437"/>
      <c r="ECC10" s="437"/>
      <c r="ECD10" s="437"/>
      <c r="ECE10" s="437"/>
      <c r="ECF10" s="437"/>
      <c r="ECG10" s="437"/>
      <c r="ECH10" s="437"/>
      <c r="ECI10" s="437"/>
      <c r="ECJ10" s="437"/>
      <c r="ECK10" s="437"/>
      <c r="ECL10" s="437"/>
      <c r="ECM10" s="437"/>
      <c r="ECN10" s="437"/>
      <c r="ECO10" s="437"/>
      <c r="ECP10" s="437"/>
      <c r="ECQ10" s="437"/>
      <c r="ECR10" s="437"/>
      <c r="ECS10" s="437"/>
      <c r="ECT10" s="437"/>
      <c r="ECU10" s="437"/>
      <c r="ECV10" s="437"/>
      <c r="ECW10" s="437"/>
      <c r="ECX10" s="437"/>
      <c r="ECY10" s="437"/>
      <c r="ECZ10" s="437"/>
      <c r="EDA10" s="437"/>
      <c r="EDB10" s="437"/>
      <c r="EDC10" s="437"/>
      <c r="EDD10" s="437"/>
      <c r="EDE10" s="437"/>
      <c r="EDF10" s="437"/>
      <c r="EDG10" s="437"/>
      <c r="EDH10" s="437"/>
      <c r="EDI10" s="437"/>
      <c r="EDJ10" s="437"/>
      <c r="EDK10" s="437"/>
      <c r="EDL10" s="437"/>
      <c r="EDM10" s="437"/>
      <c r="EDN10" s="437"/>
      <c r="EDO10" s="437"/>
      <c r="EDP10" s="437"/>
      <c r="EDQ10" s="437"/>
      <c r="EDR10" s="437"/>
      <c r="EDS10" s="437"/>
      <c r="EDT10" s="437"/>
      <c r="EDU10" s="437"/>
      <c r="EDV10" s="437"/>
      <c r="EDW10" s="437"/>
      <c r="EDX10" s="437"/>
      <c r="EDY10" s="437"/>
      <c r="EDZ10" s="437"/>
      <c r="EEA10" s="437"/>
      <c r="EEB10" s="437"/>
      <c r="EEC10" s="437"/>
      <c r="EED10" s="437"/>
      <c r="EEE10" s="437"/>
      <c r="EEF10" s="437"/>
      <c r="EEG10" s="437"/>
      <c r="EEH10" s="437"/>
      <c r="EEI10" s="437"/>
      <c r="EEJ10" s="437"/>
      <c r="EEK10" s="437"/>
      <c r="EEL10" s="437"/>
      <c r="EEM10" s="437"/>
      <c r="EEN10" s="437"/>
      <c r="EEO10" s="437"/>
      <c r="EEP10" s="437"/>
      <c r="EEQ10" s="437"/>
      <c r="EER10" s="437"/>
      <c r="EES10" s="437"/>
      <c r="EET10" s="437"/>
      <c r="EEU10" s="437"/>
      <c r="EEV10" s="437"/>
      <c r="EEW10" s="437"/>
      <c r="EEX10" s="437"/>
      <c r="EEY10" s="437"/>
      <c r="EEZ10" s="437"/>
      <c r="EFA10" s="437"/>
      <c r="EFB10" s="437"/>
      <c r="EFC10" s="437"/>
      <c r="EFD10" s="437"/>
      <c r="EFE10" s="437"/>
      <c r="EFF10" s="437"/>
      <c r="EFG10" s="437"/>
      <c r="EFH10" s="437"/>
      <c r="EFI10" s="437"/>
      <c r="EFJ10" s="437"/>
      <c r="EFK10" s="437"/>
      <c r="EFL10" s="437"/>
      <c r="EFM10" s="437"/>
      <c r="EFN10" s="437"/>
      <c r="EFO10" s="437"/>
      <c r="EFP10" s="437"/>
      <c r="EFQ10" s="437"/>
      <c r="EFR10" s="437"/>
      <c r="EFS10" s="437"/>
      <c r="EFT10" s="437"/>
      <c r="EFU10" s="437"/>
      <c r="EFV10" s="437"/>
      <c r="EFW10" s="437"/>
      <c r="EFX10" s="437"/>
      <c r="EFY10" s="437"/>
      <c r="EFZ10" s="437"/>
      <c r="EGA10" s="437"/>
      <c r="EGB10" s="437"/>
      <c r="EGC10" s="437"/>
      <c r="EGD10" s="437"/>
      <c r="EGE10" s="437"/>
      <c r="EGF10" s="437"/>
      <c r="EGG10" s="437"/>
      <c r="EGH10" s="437"/>
      <c r="EGI10" s="437"/>
      <c r="EGJ10" s="437"/>
      <c r="EGK10" s="437"/>
      <c r="EGL10" s="437"/>
      <c r="EGM10" s="437"/>
      <c r="EGN10" s="437"/>
      <c r="EGO10" s="437"/>
      <c r="EGP10" s="437"/>
      <c r="EGQ10" s="437"/>
      <c r="EGR10" s="437"/>
      <c r="EGS10" s="437"/>
      <c r="EGT10" s="437"/>
      <c r="EGU10" s="437"/>
      <c r="EGV10" s="437"/>
      <c r="EGW10" s="437"/>
      <c r="EGX10" s="437"/>
      <c r="EGY10" s="437"/>
      <c r="EGZ10" s="437"/>
      <c r="EHA10" s="437"/>
      <c r="EHB10" s="437"/>
      <c r="EHC10" s="437"/>
      <c r="EHD10" s="437"/>
      <c r="EHE10" s="437"/>
      <c r="EHF10" s="437"/>
      <c r="EHG10" s="437"/>
      <c r="EHH10" s="437"/>
      <c r="EHI10" s="437"/>
      <c r="EHJ10" s="437"/>
      <c r="EHK10" s="437"/>
      <c r="EHL10" s="437"/>
      <c r="EHM10" s="437"/>
      <c r="EHN10" s="437"/>
      <c r="EHO10" s="437"/>
      <c r="EHP10" s="437"/>
      <c r="EHQ10" s="437"/>
      <c r="EHR10" s="437"/>
      <c r="EHS10" s="437"/>
      <c r="EHT10" s="437"/>
      <c r="EHU10" s="437"/>
      <c r="EHV10" s="437"/>
      <c r="EHW10" s="437"/>
      <c r="EHX10" s="437"/>
      <c r="EHY10" s="437"/>
      <c r="EHZ10" s="437"/>
      <c r="EIA10" s="437"/>
      <c r="EIB10" s="437"/>
      <c r="EIC10" s="437"/>
      <c r="EID10" s="437"/>
      <c r="EIE10" s="437"/>
      <c r="EIF10" s="437"/>
      <c r="EIG10" s="437"/>
      <c r="EIH10" s="437"/>
      <c r="EII10" s="437"/>
      <c r="EIJ10" s="437"/>
      <c r="EIK10" s="437"/>
      <c r="EIL10" s="437"/>
      <c r="EIM10" s="437"/>
      <c r="EIN10" s="437"/>
      <c r="EIO10" s="437"/>
      <c r="EIP10" s="437"/>
      <c r="EIQ10" s="437"/>
      <c r="EIR10" s="437"/>
      <c r="EIS10" s="437"/>
      <c r="EIT10" s="437"/>
      <c r="EIU10" s="437"/>
      <c r="EIV10" s="437"/>
      <c r="EIW10" s="437"/>
      <c r="EIX10" s="437"/>
      <c r="EIY10" s="437"/>
      <c r="EIZ10" s="437"/>
      <c r="EJA10" s="437"/>
      <c r="EJB10" s="437"/>
      <c r="EJC10" s="437"/>
      <c r="EJD10" s="437"/>
      <c r="EJE10" s="437"/>
      <c r="EJF10" s="437"/>
      <c r="EJG10" s="437"/>
      <c r="EJH10" s="437"/>
      <c r="EJI10" s="437"/>
      <c r="EJJ10" s="437"/>
      <c r="EJK10" s="437"/>
      <c r="EJL10" s="437"/>
      <c r="EJM10" s="437"/>
      <c r="EJN10" s="437"/>
      <c r="EJO10" s="437"/>
      <c r="EJP10" s="437"/>
      <c r="EJQ10" s="437"/>
      <c r="EJR10" s="437"/>
      <c r="EJS10" s="437"/>
      <c r="EJT10" s="437"/>
      <c r="EJU10" s="437"/>
      <c r="EJV10" s="437"/>
      <c r="EJW10" s="437"/>
      <c r="EJX10" s="437"/>
      <c r="EJY10" s="437"/>
      <c r="EJZ10" s="437"/>
      <c r="EKA10" s="437"/>
      <c r="EKB10" s="437"/>
      <c r="EKC10" s="437"/>
      <c r="EKD10" s="437"/>
      <c r="EKE10" s="437"/>
      <c r="EKF10" s="437"/>
      <c r="EKG10" s="437"/>
      <c r="EKH10" s="437"/>
      <c r="EKI10" s="437"/>
      <c r="EKJ10" s="437"/>
      <c r="EKK10" s="437"/>
      <c r="EKL10" s="437"/>
      <c r="EKM10" s="437"/>
      <c r="EKN10" s="437"/>
      <c r="EKO10" s="437"/>
      <c r="EKP10" s="437"/>
      <c r="EKQ10" s="437"/>
      <c r="EKR10" s="437"/>
      <c r="EKS10" s="437"/>
      <c r="EKT10" s="437"/>
      <c r="EKU10" s="437"/>
      <c r="EKV10" s="437"/>
      <c r="EKW10" s="437"/>
      <c r="EKX10" s="437"/>
      <c r="EKY10" s="437"/>
      <c r="EKZ10" s="437"/>
      <c r="ELA10" s="437"/>
      <c r="ELB10" s="437"/>
      <c r="ELC10" s="437"/>
      <c r="ELD10" s="437"/>
      <c r="ELE10" s="437"/>
      <c r="ELF10" s="437"/>
      <c r="ELG10" s="437"/>
      <c r="ELH10" s="437"/>
      <c r="ELI10" s="437"/>
      <c r="ELJ10" s="437"/>
      <c r="ELK10" s="437"/>
      <c r="ELL10" s="437"/>
      <c r="ELM10" s="437"/>
      <c r="ELN10" s="437"/>
      <c r="ELO10" s="437"/>
      <c r="ELP10" s="437"/>
      <c r="ELQ10" s="437"/>
      <c r="ELR10" s="437"/>
      <c r="ELS10" s="437"/>
      <c r="ELT10" s="437"/>
      <c r="ELU10" s="437"/>
      <c r="ELV10" s="437"/>
      <c r="ELW10" s="437"/>
      <c r="ELX10" s="437"/>
      <c r="ELY10" s="437"/>
      <c r="ELZ10" s="437"/>
      <c r="EMA10" s="437"/>
      <c r="EMB10" s="437"/>
      <c r="EMC10" s="437"/>
      <c r="EMD10" s="437"/>
      <c r="EME10" s="437"/>
      <c r="EMF10" s="437"/>
      <c r="EMG10" s="437"/>
      <c r="EMH10" s="437"/>
      <c r="EMI10" s="437"/>
      <c r="EMJ10" s="437"/>
      <c r="EMK10" s="437"/>
      <c r="EML10" s="437"/>
      <c r="EMM10" s="437"/>
      <c r="EMN10" s="437"/>
      <c r="EMO10" s="437"/>
      <c r="EMP10" s="437"/>
      <c r="EMQ10" s="437"/>
      <c r="EMR10" s="437"/>
      <c r="EMS10" s="437"/>
      <c r="EMT10" s="437"/>
      <c r="EMU10" s="437"/>
      <c r="EMV10" s="437"/>
      <c r="EMW10" s="437"/>
      <c r="EMX10" s="437"/>
      <c r="EMY10" s="437"/>
      <c r="EMZ10" s="437"/>
      <c r="ENA10" s="437"/>
      <c r="ENB10" s="437"/>
      <c r="ENC10" s="437"/>
      <c r="END10" s="437"/>
      <c r="ENE10" s="437"/>
      <c r="ENF10" s="437"/>
      <c r="ENG10" s="437"/>
      <c r="ENH10" s="437"/>
      <c r="ENI10" s="437"/>
      <c r="ENJ10" s="437"/>
      <c r="ENK10" s="437"/>
      <c r="ENL10" s="437"/>
      <c r="ENM10" s="437"/>
      <c r="ENN10" s="437"/>
      <c r="ENO10" s="437"/>
      <c r="ENP10" s="437"/>
      <c r="ENQ10" s="437"/>
      <c r="ENR10" s="437"/>
      <c r="ENS10" s="437"/>
      <c r="ENT10" s="437"/>
      <c r="ENU10" s="437"/>
      <c r="ENV10" s="437"/>
      <c r="ENW10" s="437"/>
      <c r="ENX10" s="437"/>
      <c r="ENY10" s="437"/>
      <c r="ENZ10" s="437"/>
      <c r="EOA10" s="437"/>
      <c r="EOB10" s="437"/>
      <c r="EOC10" s="437"/>
      <c r="EOD10" s="437"/>
      <c r="EOE10" s="437"/>
      <c r="EOF10" s="437"/>
      <c r="EOG10" s="437"/>
      <c r="EOH10" s="437"/>
      <c r="EOI10" s="437"/>
      <c r="EOJ10" s="437"/>
      <c r="EOK10" s="437"/>
      <c r="EOL10" s="437"/>
      <c r="EOM10" s="437"/>
      <c r="EON10" s="437"/>
      <c r="EOO10" s="437"/>
      <c r="EOP10" s="437"/>
      <c r="EOQ10" s="437"/>
      <c r="EOR10" s="437"/>
      <c r="EOS10" s="437"/>
      <c r="EOT10" s="437"/>
      <c r="EOU10" s="437"/>
      <c r="EOV10" s="437"/>
      <c r="EOW10" s="437"/>
      <c r="EOX10" s="437"/>
      <c r="EOY10" s="437"/>
      <c r="EOZ10" s="437"/>
      <c r="EPA10" s="437"/>
      <c r="EPB10" s="437"/>
      <c r="EPC10" s="437"/>
      <c r="EPD10" s="437"/>
      <c r="EPE10" s="437"/>
      <c r="EPF10" s="437"/>
      <c r="EPG10" s="437"/>
      <c r="EPH10" s="437"/>
      <c r="EPI10" s="437"/>
      <c r="EPJ10" s="437"/>
      <c r="EPK10" s="437"/>
      <c r="EPL10" s="437"/>
      <c r="EPM10" s="437"/>
      <c r="EPN10" s="437"/>
      <c r="EPO10" s="437"/>
      <c r="EPP10" s="437"/>
      <c r="EPQ10" s="437"/>
      <c r="EPR10" s="437"/>
      <c r="EPS10" s="437"/>
      <c r="EPT10" s="437"/>
      <c r="EPU10" s="437"/>
      <c r="EPV10" s="437"/>
      <c r="EPW10" s="437"/>
      <c r="EPX10" s="437"/>
      <c r="EPY10" s="437"/>
      <c r="EPZ10" s="437"/>
      <c r="EQA10" s="437"/>
      <c r="EQB10" s="437"/>
      <c r="EQC10" s="437"/>
      <c r="EQD10" s="437"/>
      <c r="EQE10" s="437"/>
      <c r="EQF10" s="437"/>
      <c r="EQG10" s="437"/>
      <c r="EQH10" s="437"/>
      <c r="EQI10" s="437"/>
      <c r="EQJ10" s="437"/>
      <c r="EQK10" s="437"/>
      <c r="EQL10" s="437"/>
      <c r="EQM10" s="437"/>
      <c r="EQN10" s="437"/>
      <c r="EQO10" s="437"/>
      <c r="EQP10" s="437"/>
      <c r="EQQ10" s="437"/>
      <c r="EQR10" s="437"/>
      <c r="EQS10" s="437"/>
      <c r="EQT10" s="437"/>
      <c r="EQU10" s="437"/>
      <c r="EQV10" s="437"/>
      <c r="EQW10" s="437"/>
      <c r="EQX10" s="437"/>
      <c r="EQY10" s="437"/>
      <c r="EQZ10" s="437"/>
      <c r="ERA10" s="437"/>
      <c r="ERB10" s="437"/>
      <c r="ERC10" s="437"/>
      <c r="ERD10" s="437"/>
      <c r="ERE10" s="437"/>
      <c r="ERF10" s="437"/>
      <c r="ERG10" s="437"/>
      <c r="ERH10" s="437"/>
      <c r="ERI10" s="437"/>
      <c r="ERJ10" s="437"/>
      <c r="ERK10" s="437"/>
      <c r="ERL10" s="437"/>
      <c r="ERM10" s="437"/>
      <c r="ERN10" s="437"/>
      <c r="ERO10" s="437"/>
      <c r="ERP10" s="437"/>
      <c r="ERQ10" s="437"/>
      <c r="ERR10" s="437"/>
      <c r="ERS10" s="437"/>
      <c r="ERT10" s="437"/>
      <c r="ERU10" s="437"/>
      <c r="ERV10" s="437"/>
      <c r="ERW10" s="437"/>
      <c r="ERX10" s="437"/>
      <c r="ERY10" s="437"/>
      <c r="ERZ10" s="437"/>
      <c r="ESA10" s="437"/>
      <c r="ESB10" s="437"/>
      <c r="ESC10" s="437"/>
      <c r="ESD10" s="437"/>
      <c r="ESE10" s="437"/>
      <c r="ESF10" s="437"/>
      <c r="ESG10" s="437"/>
      <c r="ESH10" s="437"/>
      <c r="ESI10" s="437"/>
      <c r="ESJ10" s="437"/>
      <c r="ESK10" s="437"/>
      <c r="ESL10" s="437"/>
      <c r="ESM10" s="437"/>
      <c r="ESN10" s="437"/>
      <c r="ESO10" s="437"/>
      <c r="ESP10" s="437"/>
      <c r="ESQ10" s="437"/>
      <c r="ESR10" s="437"/>
      <c r="ESS10" s="437"/>
      <c r="EST10" s="437"/>
      <c r="ESU10" s="437"/>
      <c r="ESV10" s="437"/>
      <c r="ESW10" s="437"/>
      <c r="ESX10" s="437"/>
      <c r="ESY10" s="437"/>
      <c r="ESZ10" s="437"/>
      <c r="ETA10" s="437"/>
      <c r="ETB10" s="437"/>
      <c r="ETC10" s="437"/>
      <c r="ETD10" s="437"/>
      <c r="ETE10" s="437"/>
      <c r="ETF10" s="437"/>
      <c r="ETG10" s="437"/>
      <c r="ETH10" s="437"/>
      <c r="ETI10" s="437"/>
      <c r="ETJ10" s="437"/>
      <c r="ETK10" s="437"/>
      <c r="ETL10" s="437"/>
      <c r="ETM10" s="437"/>
      <c r="ETN10" s="437"/>
      <c r="ETO10" s="437"/>
      <c r="ETP10" s="437"/>
      <c r="ETQ10" s="437"/>
      <c r="ETR10" s="437"/>
      <c r="ETS10" s="437"/>
      <c r="ETT10" s="437"/>
      <c r="ETU10" s="437"/>
      <c r="ETV10" s="437"/>
      <c r="ETW10" s="437"/>
      <c r="ETX10" s="437"/>
      <c r="ETY10" s="437"/>
      <c r="ETZ10" s="437"/>
      <c r="EUA10" s="437"/>
      <c r="EUB10" s="437"/>
      <c r="EUC10" s="437"/>
      <c r="EUD10" s="437"/>
      <c r="EUE10" s="437"/>
      <c r="EUF10" s="437"/>
      <c r="EUG10" s="437"/>
      <c r="EUH10" s="437"/>
      <c r="EUI10" s="437"/>
      <c r="EUJ10" s="437"/>
      <c r="EUK10" s="437"/>
      <c r="EUL10" s="437"/>
      <c r="EUM10" s="437"/>
      <c r="EUN10" s="437"/>
      <c r="EUO10" s="437"/>
      <c r="EUP10" s="437"/>
      <c r="EUQ10" s="437"/>
      <c r="EUR10" s="437"/>
      <c r="EUS10" s="437"/>
      <c r="EUT10" s="437"/>
      <c r="EUU10" s="437"/>
      <c r="EUV10" s="437"/>
      <c r="EUW10" s="437"/>
      <c r="EUX10" s="437"/>
      <c r="EUY10" s="437"/>
      <c r="EUZ10" s="437"/>
      <c r="EVA10" s="437"/>
      <c r="EVB10" s="437"/>
      <c r="EVC10" s="437"/>
      <c r="EVD10" s="437"/>
      <c r="EVE10" s="437"/>
      <c r="EVF10" s="437"/>
      <c r="EVG10" s="437"/>
      <c r="EVH10" s="437"/>
      <c r="EVI10" s="437"/>
      <c r="EVJ10" s="437"/>
      <c r="EVK10" s="437"/>
      <c r="EVL10" s="437"/>
      <c r="EVM10" s="437"/>
      <c r="EVN10" s="437"/>
      <c r="EVO10" s="437"/>
      <c r="EVP10" s="437"/>
      <c r="EVQ10" s="437"/>
      <c r="EVR10" s="437"/>
      <c r="EVS10" s="437"/>
      <c r="EVT10" s="437"/>
      <c r="EVU10" s="437"/>
      <c r="EVV10" s="437"/>
      <c r="EVW10" s="437"/>
      <c r="EVX10" s="437"/>
      <c r="EVY10" s="437"/>
      <c r="EVZ10" s="437"/>
      <c r="EWA10" s="437"/>
      <c r="EWB10" s="437"/>
      <c r="EWC10" s="437"/>
      <c r="EWD10" s="437"/>
      <c r="EWE10" s="437"/>
      <c r="EWF10" s="437"/>
      <c r="EWG10" s="437"/>
      <c r="EWH10" s="437"/>
      <c r="EWI10" s="437"/>
      <c r="EWJ10" s="437"/>
      <c r="EWK10" s="437"/>
      <c r="EWL10" s="437"/>
      <c r="EWM10" s="437"/>
      <c r="EWN10" s="437"/>
      <c r="EWO10" s="437"/>
      <c r="EWP10" s="437"/>
      <c r="EWQ10" s="437"/>
      <c r="EWR10" s="437"/>
      <c r="EWS10" s="437"/>
      <c r="EWT10" s="437"/>
      <c r="EWU10" s="437"/>
      <c r="EWV10" s="437"/>
      <c r="EWW10" s="437"/>
      <c r="EWX10" s="437"/>
      <c r="EWY10" s="437"/>
      <c r="EWZ10" s="437"/>
      <c r="EXA10" s="437"/>
      <c r="EXB10" s="437"/>
      <c r="EXC10" s="437"/>
      <c r="EXD10" s="437"/>
      <c r="EXE10" s="437"/>
      <c r="EXF10" s="437"/>
      <c r="EXG10" s="437"/>
      <c r="EXH10" s="437"/>
      <c r="EXI10" s="437"/>
      <c r="EXJ10" s="437"/>
      <c r="EXK10" s="437"/>
      <c r="EXL10" s="437"/>
      <c r="EXM10" s="437"/>
      <c r="EXN10" s="437"/>
      <c r="EXO10" s="437"/>
      <c r="EXP10" s="437"/>
      <c r="EXQ10" s="437"/>
      <c r="EXR10" s="437"/>
      <c r="EXS10" s="437"/>
      <c r="EXT10" s="437"/>
      <c r="EXU10" s="437"/>
      <c r="EXV10" s="437"/>
      <c r="EXW10" s="437"/>
      <c r="EXX10" s="437"/>
      <c r="EXY10" s="437"/>
      <c r="EXZ10" s="437"/>
      <c r="EYA10" s="437"/>
      <c r="EYB10" s="437"/>
      <c r="EYC10" s="437"/>
      <c r="EYD10" s="437"/>
      <c r="EYE10" s="437"/>
      <c r="EYF10" s="437"/>
      <c r="EYG10" s="437"/>
      <c r="EYH10" s="437"/>
      <c r="EYI10" s="437"/>
      <c r="EYJ10" s="437"/>
      <c r="EYK10" s="437"/>
      <c r="EYL10" s="437"/>
      <c r="EYM10" s="437"/>
      <c r="EYN10" s="437"/>
      <c r="EYO10" s="437"/>
      <c r="EYP10" s="437"/>
      <c r="EYQ10" s="437"/>
      <c r="EYR10" s="437"/>
      <c r="EYS10" s="437"/>
      <c r="EYT10" s="437"/>
      <c r="EYU10" s="437"/>
      <c r="EYV10" s="437"/>
      <c r="EYW10" s="437"/>
      <c r="EYX10" s="437"/>
      <c r="EYY10" s="437"/>
      <c r="EYZ10" s="437"/>
      <c r="EZA10" s="437"/>
      <c r="EZB10" s="437"/>
      <c r="EZC10" s="437"/>
      <c r="EZD10" s="437"/>
      <c r="EZE10" s="437"/>
      <c r="EZF10" s="437"/>
      <c r="EZG10" s="437"/>
      <c r="EZH10" s="437"/>
      <c r="EZI10" s="437"/>
      <c r="EZJ10" s="437"/>
      <c r="EZK10" s="437"/>
      <c r="EZL10" s="437"/>
      <c r="EZM10" s="437"/>
      <c r="EZN10" s="437"/>
      <c r="EZO10" s="437"/>
      <c r="EZP10" s="437"/>
      <c r="EZQ10" s="437"/>
      <c r="EZR10" s="437"/>
      <c r="EZS10" s="437"/>
      <c r="EZT10" s="437"/>
      <c r="EZU10" s="437"/>
      <c r="EZV10" s="437"/>
      <c r="EZW10" s="437"/>
      <c r="EZX10" s="437"/>
      <c r="EZY10" s="437"/>
      <c r="EZZ10" s="437"/>
      <c r="FAA10" s="437"/>
      <c r="FAB10" s="437"/>
      <c r="FAC10" s="437"/>
      <c r="FAD10" s="437"/>
      <c r="FAE10" s="437"/>
      <c r="FAF10" s="437"/>
      <c r="FAG10" s="437"/>
      <c r="FAH10" s="437"/>
      <c r="FAI10" s="437"/>
      <c r="FAJ10" s="437"/>
      <c r="FAK10" s="437"/>
      <c r="FAL10" s="437"/>
      <c r="FAM10" s="437"/>
      <c r="FAN10" s="437"/>
      <c r="FAO10" s="437"/>
      <c r="FAP10" s="437"/>
      <c r="FAQ10" s="437"/>
      <c r="FAR10" s="437"/>
      <c r="FAS10" s="437"/>
      <c r="FAT10" s="437"/>
      <c r="FAU10" s="437"/>
      <c r="FAV10" s="437"/>
      <c r="FAW10" s="437"/>
      <c r="FAX10" s="437"/>
      <c r="FAY10" s="437"/>
      <c r="FAZ10" s="437"/>
      <c r="FBA10" s="437"/>
      <c r="FBB10" s="437"/>
      <c r="FBC10" s="437"/>
      <c r="FBD10" s="437"/>
      <c r="FBE10" s="437"/>
      <c r="FBF10" s="437"/>
      <c r="FBG10" s="437"/>
      <c r="FBH10" s="437"/>
      <c r="FBI10" s="437"/>
      <c r="FBJ10" s="437"/>
      <c r="FBK10" s="437"/>
      <c r="FBL10" s="437"/>
      <c r="FBM10" s="437"/>
      <c r="FBN10" s="437"/>
      <c r="FBO10" s="437"/>
      <c r="FBP10" s="437"/>
      <c r="FBQ10" s="437"/>
      <c r="FBR10" s="437"/>
      <c r="FBS10" s="437"/>
      <c r="FBT10" s="437"/>
      <c r="FBU10" s="437"/>
      <c r="FBV10" s="437"/>
      <c r="FBW10" s="437"/>
      <c r="FBX10" s="437"/>
      <c r="FBY10" s="437"/>
      <c r="FBZ10" s="437"/>
      <c r="FCA10" s="437"/>
      <c r="FCB10" s="437"/>
      <c r="FCC10" s="437"/>
      <c r="FCD10" s="437"/>
      <c r="FCE10" s="437"/>
      <c r="FCF10" s="437"/>
      <c r="FCG10" s="437"/>
      <c r="FCH10" s="437"/>
      <c r="FCI10" s="437"/>
      <c r="FCJ10" s="437"/>
      <c r="FCK10" s="437"/>
      <c r="FCL10" s="437"/>
      <c r="FCM10" s="437"/>
      <c r="FCN10" s="437"/>
      <c r="FCO10" s="437"/>
      <c r="FCP10" s="437"/>
      <c r="FCQ10" s="437"/>
      <c r="FCR10" s="437"/>
      <c r="FCS10" s="437"/>
      <c r="FCT10" s="437"/>
      <c r="FCU10" s="437"/>
      <c r="FCV10" s="437"/>
      <c r="FCW10" s="437"/>
      <c r="FCX10" s="437"/>
      <c r="FCY10" s="437"/>
      <c r="FCZ10" s="437"/>
      <c r="FDA10" s="437"/>
      <c r="FDB10" s="437"/>
      <c r="FDC10" s="437"/>
      <c r="FDD10" s="437"/>
      <c r="FDE10" s="437"/>
      <c r="FDF10" s="437"/>
      <c r="FDG10" s="437"/>
      <c r="FDH10" s="437"/>
      <c r="FDI10" s="437"/>
      <c r="FDJ10" s="437"/>
      <c r="FDK10" s="437"/>
      <c r="FDL10" s="437"/>
      <c r="FDM10" s="437"/>
      <c r="FDN10" s="437"/>
      <c r="FDO10" s="437"/>
      <c r="FDP10" s="437"/>
      <c r="FDQ10" s="437"/>
      <c r="FDR10" s="437"/>
      <c r="FDS10" s="437"/>
      <c r="FDT10" s="437"/>
      <c r="FDU10" s="437"/>
      <c r="FDV10" s="437"/>
      <c r="FDW10" s="437"/>
      <c r="FDX10" s="437"/>
      <c r="FDY10" s="437"/>
      <c r="FDZ10" s="437"/>
      <c r="FEA10" s="437"/>
      <c r="FEB10" s="437"/>
      <c r="FEC10" s="437"/>
      <c r="FED10" s="437"/>
      <c r="FEE10" s="437"/>
      <c r="FEF10" s="437"/>
      <c r="FEG10" s="437"/>
      <c r="FEH10" s="437"/>
      <c r="FEI10" s="437"/>
      <c r="FEJ10" s="437"/>
      <c r="FEK10" s="437"/>
      <c r="FEL10" s="437"/>
      <c r="FEM10" s="437"/>
      <c r="FEN10" s="437"/>
      <c r="FEO10" s="437"/>
      <c r="FEP10" s="437"/>
      <c r="FEQ10" s="437"/>
      <c r="FER10" s="437"/>
      <c r="FES10" s="437"/>
      <c r="FET10" s="437"/>
      <c r="FEU10" s="437"/>
      <c r="FEV10" s="437"/>
      <c r="FEW10" s="437"/>
      <c r="FEX10" s="437"/>
      <c r="FEY10" s="437"/>
      <c r="FEZ10" s="437"/>
      <c r="FFA10" s="437"/>
      <c r="FFB10" s="437"/>
      <c r="FFC10" s="437"/>
      <c r="FFD10" s="437"/>
      <c r="FFE10" s="437"/>
      <c r="FFF10" s="437"/>
      <c r="FFG10" s="437"/>
      <c r="FFH10" s="437"/>
      <c r="FFI10" s="437"/>
      <c r="FFJ10" s="437"/>
      <c r="FFK10" s="437"/>
      <c r="FFL10" s="437"/>
      <c r="FFM10" s="437"/>
      <c r="FFN10" s="437"/>
      <c r="FFO10" s="437"/>
      <c r="FFP10" s="437"/>
      <c r="FFQ10" s="437"/>
      <c r="FFR10" s="437"/>
      <c r="FFS10" s="437"/>
      <c r="FFT10" s="437"/>
      <c r="FFU10" s="437"/>
      <c r="FFV10" s="437"/>
      <c r="FFW10" s="437"/>
      <c r="FFX10" s="437"/>
      <c r="FFY10" s="437"/>
      <c r="FFZ10" s="437"/>
      <c r="FGA10" s="437"/>
      <c r="FGB10" s="437"/>
      <c r="FGC10" s="437"/>
      <c r="FGD10" s="437"/>
      <c r="FGE10" s="437"/>
      <c r="FGF10" s="437"/>
      <c r="FGG10" s="437"/>
      <c r="FGH10" s="437"/>
      <c r="FGI10" s="437"/>
      <c r="FGJ10" s="437"/>
      <c r="FGK10" s="437"/>
      <c r="FGL10" s="437"/>
      <c r="FGM10" s="437"/>
      <c r="FGN10" s="437"/>
      <c r="FGO10" s="437"/>
      <c r="FGP10" s="437"/>
      <c r="FGQ10" s="437"/>
      <c r="FGR10" s="437"/>
      <c r="FGS10" s="437"/>
      <c r="FGT10" s="437"/>
      <c r="FGU10" s="437"/>
      <c r="FGV10" s="437"/>
      <c r="FGW10" s="437"/>
      <c r="FGX10" s="437"/>
      <c r="FGY10" s="437"/>
      <c r="FGZ10" s="437"/>
      <c r="FHA10" s="437"/>
      <c r="FHB10" s="437"/>
      <c r="FHC10" s="437"/>
      <c r="FHD10" s="437"/>
      <c r="FHE10" s="437"/>
      <c r="FHF10" s="437"/>
      <c r="FHG10" s="437"/>
      <c r="FHH10" s="437"/>
      <c r="FHI10" s="437"/>
      <c r="FHJ10" s="437"/>
      <c r="FHK10" s="437"/>
      <c r="FHL10" s="437"/>
      <c r="FHM10" s="437"/>
      <c r="FHN10" s="437"/>
      <c r="FHO10" s="437"/>
      <c r="FHP10" s="437"/>
      <c r="FHQ10" s="437"/>
      <c r="FHR10" s="437"/>
      <c r="FHS10" s="437"/>
      <c r="FHT10" s="437"/>
      <c r="FHU10" s="437"/>
      <c r="FHV10" s="437"/>
      <c r="FHW10" s="437"/>
      <c r="FHX10" s="437"/>
      <c r="FHY10" s="437"/>
      <c r="FHZ10" s="437"/>
      <c r="FIA10" s="437"/>
      <c r="FIB10" s="437"/>
      <c r="FIC10" s="437"/>
      <c r="FID10" s="437"/>
      <c r="FIE10" s="437"/>
      <c r="FIF10" s="437"/>
      <c r="FIG10" s="437"/>
      <c r="FIH10" s="437"/>
      <c r="FII10" s="437"/>
      <c r="FIJ10" s="437"/>
      <c r="FIK10" s="437"/>
      <c r="FIL10" s="437"/>
      <c r="FIM10" s="437"/>
      <c r="FIN10" s="437"/>
      <c r="FIO10" s="437"/>
      <c r="FIP10" s="437"/>
      <c r="FIQ10" s="437"/>
      <c r="FIR10" s="437"/>
      <c r="FIS10" s="437"/>
      <c r="FIT10" s="437"/>
      <c r="FIU10" s="437"/>
      <c r="FIV10" s="437"/>
      <c r="FIW10" s="437"/>
      <c r="FIX10" s="437"/>
      <c r="FIY10" s="437"/>
      <c r="FIZ10" s="437"/>
      <c r="FJA10" s="437"/>
      <c r="FJB10" s="437"/>
      <c r="FJC10" s="437"/>
      <c r="FJD10" s="437"/>
      <c r="FJE10" s="437"/>
      <c r="FJF10" s="437"/>
      <c r="FJG10" s="437"/>
      <c r="FJH10" s="437"/>
      <c r="FJI10" s="437"/>
      <c r="FJJ10" s="437"/>
      <c r="FJK10" s="437"/>
      <c r="FJL10" s="437"/>
      <c r="FJM10" s="437"/>
      <c r="FJN10" s="437"/>
      <c r="FJO10" s="437"/>
      <c r="FJP10" s="437"/>
      <c r="FJQ10" s="437"/>
      <c r="FJR10" s="437"/>
      <c r="FJS10" s="437"/>
      <c r="FJT10" s="437"/>
      <c r="FJU10" s="437"/>
      <c r="FJV10" s="437"/>
      <c r="FJW10" s="437"/>
      <c r="FJX10" s="437"/>
      <c r="FJY10" s="437"/>
      <c r="FJZ10" s="437"/>
      <c r="FKA10" s="437"/>
      <c r="FKB10" s="437"/>
      <c r="FKC10" s="437"/>
      <c r="FKD10" s="437"/>
      <c r="FKE10" s="437"/>
      <c r="FKF10" s="437"/>
      <c r="FKG10" s="437"/>
      <c r="FKH10" s="437"/>
      <c r="FKI10" s="437"/>
      <c r="FKJ10" s="437"/>
      <c r="FKK10" s="437"/>
      <c r="FKL10" s="437"/>
      <c r="FKM10" s="437"/>
      <c r="FKN10" s="437"/>
      <c r="FKO10" s="437"/>
      <c r="FKP10" s="437"/>
      <c r="FKQ10" s="437"/>
      <c r="FKR10" s="437"/>
      <c r="FKS10" s="437"/>
      <c r="FKT10" s="437"/>
      <c r="FKU10" s="437"/>
      <c r="FKV10" s="437"/>
      <c r="FKW10" s="437"/>
      <c r="FKX10" s="437"/>
      <c r="FKY10" s="437"/>
      <c r="FKZ10" s="437"/>
      <c r="FLA10" s="437"/>
      <c r="FLB10" s="437"/>
      <c r="FLC10" s="437"/>
      <c r="FLD10" s="437"/>
      <c r="FLE10" s="437"/>
      <c r="FLF10" s="437"/>
      <c r="FLG10" s="437"/>
      <c r="FLH10" s="437"/>
      <c r="FLI10" s="437"/>
      <c r="FLJ10" s="437"/>
      <c r="FLK10" s="437"/>
      <c r="FLL10" s="437"/>
      <c r="FLM10" s="437"/>
      <c r="FLN10" s="437"/>
      <c r="FLO10" s="437"/>
      <c r="FLP10" s="437"/>
      <c r="FLQ10" s="437"/>
      <c r="FLR10" s="437"/>
      <c r="FLS10" s="437"/>
      <c r="FLT10" s="437"/>
      <c r="FLU10" s="437"/>
      <c r="FLV10" s="437"/>
      <c r="FLW10" s="437"/>
      <c r="FLX10" s="437"/>
      <c r="FLY10" s="437"/>
      <c r="FLZ10" s="437"/>
      <c r="FMA10" s="437"/>
      <c r="FMB10" s="437"/>
      <c r="FMC10" s="437"/>
      <c r="FMD10" s="437"/>
      <c r="FME10" s="437"/>
      <c r="FMF10" s="437"/>
      <c r="FMG10" s="437"/>
      <c r="FMH10" s="437"/>
      <c r="FMI10" s="437"/>
      <c r="FMJ10" s="437"/>
      <c r="FMK10" s="437"/>
      <c r="FML10" s="437"/>
      <c r="FMM10" s="437"/>
      <c r="FMN10" s="437"/>
      <c r="FMO10" s="437"/>
      <c r="FMP10" s="437"/>
      <c r="FMQ10" s="437"/>
      <c r="FMR10" s="437"/>
      <c r="FMS10" s="437"/>
      <c r="FMT10" s="437"/>
      <c r="FMU10" s="437"/>
      <c r="FMV10" s="437"/>
      <c r="FMW10" s="437"/>
      <c r="FMX10" s="437"/>
      <c r="FMY10" s="437"/>
      <c r="FMZ10" s="437"/>
      <c r="FNA10" s="437"/>
      <c r="FNB10" s="437"/>
      <c r="FNC10" s="437"/>
      <c r="FND10" s="437"/>
      <c r="FNE10" s="437"/>
      <c r="FNF10" s="437"/>
      <c r="FNG10" s="437"/>
      <c r="FNH10" s="437"/>
      <c r="FNI10" s="437"/>
      <c r="FNJ10" s="437"/>
      <c r="FNK10" s="437"/>
      <c r="FNL10" s="437"/>
      <c r="FNM10" s="437"/>
      <c r="FNN10" s="437"/>
      <c r="FNO10" s="437"/>
      <c r="FNP10" s="437"/>
      <c r="FNQ10" s="437"/>
      <c r="FNR10" s="437"/>
      <c r="FNS10" s="437"/>
      <c r="FNT10" s="437"/>
      <c r="FNU10" s="437"/>
      <c r="FNV10" s="437"/>
      <c r="FNW10" s="437"/>
      <c r="FNX10" s="437"/>
      <c r="FNY10" s="437"/>
      <c r="FNZ10" s="437"/>
      <c r="FOA10" s="437"/>
      <c r="FOB10" s="437"/>
      <c r="FOC10" s="437"/>
      <c r="FOD10" s="437"/>
      <c r="FOE10" s="437"/>
      <c r="FOF10" s="437"/>
      <c r="FOG10" s="437"/>
      <c r="FOH10" s="437"/>
      <c r="FOI10" s="437"/>
      <c r="FOJ10" s="437"/>
      <c r="FOK10" s="437"/>
      <c r="FOL10" s="437"/>
      <c r="FOM10" s="437"/>
      <c r="FON10" s="437"/>
      <c r="FOO10" s="437"/>
      <c r="FOP10" s="437"/>
      <c r="FOQ10" s="437"/>
      <c r="FOR10" s="437"/>
      <c r="FOS10" s="437"/>
      <c r="FOT10" s="437"/>
      <c r="FOU10" s="437"/>
      <c r="FOV10" s="437"/>
      <c r="FOW10" s="437"/>
      <c r="FOX10" s="437"/>
      <c r="FOY10" s="437"/>
      <c r="FOZ10" s="437"/>
      <c r="FPA10" s="437"/>
      <c r="FPB10" s="437"/>
      <c r="FPC10" s="437"/>
      <c r="FPD10" s="437"/>
      <c r="FPE10" s="437"/>
      <c r="FPF10" s="437"/>
      <c r="FPG10" s="437"/>
      <c r="FPH10" s="437"/>
      <c r="FPI10" s="437"/>
      <c r="FPJ10" s="437"/>
      <c r="FPK10" s="437"/>
      <c r="FPL10" s="437"/>
      <c r="FPM10" s="437"/>
      <c r="FPN10" s="437"/>
      <c r="FPO10" s="437"/>
      <c r="FPP10" s="437"/>
      <c r="FPQ10" s="437"/>
      <c r="FPR10" s="437"/>
      <c r="FPS10" s="437"/>
      <c r="FPT10" s="437"/>
      <c r="FPU10" s="437"/>
      <c r="FPV10" s="437"/>
      <c r="FPW10" s="437"/>
      <c r="FPX10" s="437"/>
      <c r="FPY10" s="437"/>
      <c r="FPZ10" s="437"/>
      <c r="FQA10" s="437"/>
      <c r="FQB10" s="437"/>
      <c r="FQC10" s="437"/>
      <c r="FQD10" s="437"/>
      <c r="FQE10" s="437"/>
      <c r="FQF10" s="437"/>
      <c r="FQG10" s="437"/>
      <c r="FQH10" s="437"/>
      <c r="FQI10" s="437"/>
      <c r="FQJ10" s="437"/>
      <c r="FQK10" s="437"/>
      <c r="FQL10" s="437"/>
      <c r="FQM10" s="437"/>
      <c r="FQN10" s="437"/>
      <c r="FQO10" s="437"/>
      <c r="FQP10" s="437"/>
      <c r="FQQ10" s="437"/>
      <c r="FQR10" s="437"/>
      <c r="FQS10" s="437"/>
      <c r="FQT10" s="437"/>
      <c r="FQU10" s="437"/>
      <c r="FQV10" s="437"/>
      <c r="FQW10" s="437"/>
      <c r="FQX10" s="437"/>
      <c r="FQY10" s="437"/>
      <c r="FQZ10" s="437"/>
      <c r="FRA10" s="437"/>
      <c r="FRB10" s="437"/>
      <c r="FRC10" s="437"/>
      <c r="FRD10" s="437"/>
      <c r="FRE10" s="437"/>
      <c r="FRF10" s="437"/>
      <c r="FRG10" s="437"/>
      <c r="FRH10" s="437"/>
      <c r="FRI10" s="437"/>
      <c r="FRJ10" s="437"/>
      <c r="FRK10" s="437"/>
      <c r="FRL10" s="437"/>
      <c r="FRM10" s="437"/>
      <c r="FRN10" s="437"/>
      <c r="FRO10" s="437"/>
      <c r="FRP10" s="437"/>
      <c r="FRQ10" s="437"/>
      <c r="FRR10" s="437"/>
      <c r="FRS10" s="437"/>
      <c r="FRT10" s="437"/>
      <c r="FRU10" s="437"/>
      <c r="FRV10" s="437"/>
      <c r="FRW10" s="437"/>
      <c r="FRX10" s="437"/>
      <c r="FRY10" s="437"/>
      <c r="FRZ10" s="437"/>
      <c r="FSA10" s="437"/>
      <c r="FSB10" s="437"/>
      <c r="FSC10" s="437"/>
      <c r="FSD10" s="437"/>
      <c r="FSE10" s="437"/>
      <c r="FSF10" s="437"/>
      <c r="FSG10" s="437"/>
      <c r="FSH10" s="437"/>
      <c r="FSI10" s="437"/>
      <c r="FSJ10" s="437"/>
      <c r="FSK10" s="437"/>
      <c r="FSL10" s="437"/>
      <c r="FSM10" s="437"/>
      <c r="FSN10" s="437"/>
      <c r="FSO10" s="437"/>
      <c r="FSP10" s="437"/>
      <c r="FSQ10" s="437"/>
      <c r="FSR10" s="437"/>
      <c r="FSS10" s="437"/>
      <c r="FST10" s="437"/>
      <c r="FSU10" s="437"/>
      <c r="FSV10" s="437"/>
      <c r="FSW10" s="437"/>
      <c r="FSX10" s="437"/>
      <c r="FSY10" s="437"/>
      <c r="FSZ10" s="437"/>
      <c r="FTA10" s="437"/>
      <c r="FTB10" s="437"/>
      <c r="FTC10" s="437"/>
      <c r="FTD10" s="437"/>
      <c r="FTE10" s="437"/>
      <c r="FTF10" s="437"/>
      <c r="FTG10" s="437"/>
      <c r="FTH10" s="437"/>
      <c r="FTI10" s="437"/>
      <c r="FTJ10" s="437"/>
      <c r="FTK10" s="437"/>
      <c r="FTL10" s="437"/>
      <c r="FTM10" s="437"/>
      <c r="FTN10" s="437"/>
      <c r="FTO10" s="437"/>
      <c r="FTP10" s="437"/>
      <c r="FTQ10" s="437"/>
      <c r="FTR10" s="437"/>
      <c r="FTS10" s="437"/>
      <c r="FTT10" s="437"/>
      <c r="FTU10" s="437"/>
      <c r="FTV10" s="437"/>
      <c r="FTW10" s="437"/>
      <c r="FTX10" s="437"/>
      <c r="FTY10" s="437"/>
      <c r="FTZ10" s="437"/>
      <c r="FUA10" s="437"/>
      <c r="FUB10" s="437"/>
      <c r="FUC10" s="437"/>
      <c r="FUD10" s="437"/>
      <c r="FUE10" s="437"/>
      <c r="FUF10" s="437"/>
      <c r="FUG10" s="437"/>
      <c r="FUH10" s="437"/>
      <c r="FUI10" s="437"/>
      <c r="FUJ10" s="437"/>
      <c r="FUK10" s="437"/>
      <c r="FUL10" s="437"/>
      <c r="FUM10" s="437"/>
      <c r="FUN10" s="437"/>
      <c r="FUO10" s="437"/>
      <c r="FUP10" s="437"/>
      <c r="FUQ10" s="437"/>
      <c r="FUR10" s="437"/>
      <c r="FUS10" s="437"/>
      <c r="FUT10" s="437"/>
      <c r="FUU10" s="437"/>
      <c r="FUV10" s="437"/>
      <c r="FUW10" s="437"/>
      <c r="FUX10" s="437"/>
      <c r="FUY10" s="437"/>
      <c r="FUZ10" s="437"/>
      <c r="FVA10" s="437"/>
      <c r="FVB10" s="437"/>
      <c r="FVC10" s="437"/>
      <c r="FVD10" s="437"/>
      <c r="FVE10" s="437"/>
      <c r="FVF10" s="437"/>
      <c r="FVG10" s="437"/>
      <c r="FVH10" s="437"/>
      <c r="FVI10" s="437"/>
      <c r="FVJ10" s="437"/>
      <c r="FVK10" s="437"/>
      <c r="FVL10" s="437"/>
      <c r="FVM10" s="437"/>
      <c r="FVN10" s="437"/>
      <c r="FVO10" s="437"/>
      <c r="FVP10" s="437"/>
      <c r="FVQ10" s="437"/>
      <c r="FVR10" s="437"/>
      <c r="FVS10" s="437"/>
      <c r="FVT10" s="437"/>
      <c r="FVU10" s="437"/>
      <c r="FVV10" s="437"/>
      <c r="FVW10" s="437"/>
      <c r="FVX10" s="437"/>
      <c r="FVY10" s="437"/>
      <c r="FVZ10" s="437"/>
      <c r="FWA10" s="437"/>
      <c r="FWB10" s="437"/>
      <c r="FWC10" s="437"/>
      <c r="FWD10" s="437"/>
      <c r="FWE10" s="437"/>
      <c r="FWF10" s="437"/>
      <c r="FWG10" s="437"/>
      <c r="FWH10" s="437"/>
      <c r="FWI10" s="437"/>
      <c r="FWJ10" s="437"/>
      <c r="FWK10" s="437"/>
      <c r="FWL10" s="437"/>
      <c r="FWM10" s="437"/>
      <c r="FWN10" s="437"/>
      <c r="FWO10" s="437"/>
      <c r="FWP10" s="437"/>
      <c r="FWQ10" s="437"/>
      <c r="FWR10" s="437"/>
      <c r="FWS10" s="437"/>
      <c r="FWT10" s="437"/>
      <c r="FWU10" s="437"/>
      <c r="FWV10" s="437"/>
      <c r="FWW10" s="437"/>
      <c r="FWX10" s="437"/>
      <c r="FWY10" s="437"/>
      <c r="FWZ10" s="437"/>
      <c r="FXA10" s="437"/>
      <c r="FXB10" s="437"/>
      <c r="FXC10" s="437"/>
      <c r="FXD10" s="437"/>
      <c r="FXE10" s="437"/>
      <c r="FXF10" s="437"/>
      <c r="FXG10" s="437"/>
      <c r="FXH10" s="437"/>
      <c r="FXI10" s="437"/>
      <c r="FXJ10" s="437"/>
      <c r="FXK10" s="437"/>
      <c r="FXL10" s="437"/>
      <c r="FXM10" s="437"/>
      <c r="FXN10" s="437"/>
      <c r="FXO10" s="437"/>
      <c r="FXP10" s="437"/>
      <c r="FXQ10" s="437"/>
      <c r="FXR10" s="437"/>
      <c r="FXS10" s="437"/>
      <c r="FXT10" s="437"/>
      <c r="FXU10" s="437"/>
      <c r="FXV10" s="437"/>
      <c r="FXW10" s="437"/>
      <c r="FXX10" s="437"/>
      <c r="FXY10" s="437"/>
      <c r="FXZ10" s="437"/>
      <c r="FYA10" s="437"/>
      <c r="FYB10" s="437"/>
      <c r="FYC10" s="437"/>
      <c r="FYD10" s="437"/>
      <c r="FYE10" s="437"/>
      <c r="FYF10" s="437"/>
      <c r="FYG10" s="437"/>
      <c r="FYH10" s="437"/>
      <c r="FYI10" s="437"/>
      <c r="FYJ10" s="437"/>
      <c r="FYK10" s="437"/>
      <c r="FYL10" s="437"/>
      <c r="FYM10" s="437"/>
      <c r="FYN10" s="437"/>
      <c r="FYO10" s="437"/>
      <c r="FYP10" s="437"/>
      <c r="FYQ10" s="437"/>
      <c r="FYR10" s="437"/>
      <c r="FYS10" s="437"/>
      <c r="FYT10" s="437"/>
      <c r="FYU10" s="437"/>
      <c r="FYV10" s="437"/>
      <c r="FYW10" s="437"/>
      <c r="FYX10" s="437"/>
      <c r="FYY10" s="437"/>
      <c r="FYZ10" s="437"/>
      <c r="FZA10" s="437"/>
      <c r="FZB10" s="437"/>
      <c r="FZC10" s="437"/>
      <c r="FZD10" s="437"/>
      <c r="FZE10" s="437"/>
      <c r="FZF10" s="437"/>
      <c r="FZG10" s="437"/>
      <c r="FZH10" s="437"/>
      <c r="FZI10" s="437"/>
      <c r="FZJ10" s="437"/>
      <c r="FZK10" s="437"/>
      <c r="FZL10" s="437"/>
      <c r="FZM10" s="437"/>
      <c r="FZN10" s="437"/>
      <c r="FZO10" s="437"/>
      <c r="FZP10" s="437"/>
      <c r="FZQ10" s="437"/>
      <c r="FZR10" s="437"/>
      <c r="FZS10" s="437"/>
      <c r="FZT10" s="437"/>
      <c r="FZU10" s="437"/>
      <c r="FZV10" s="437"/>
      <c r="FZW10" s="437"/>
      <c r="FZX10" s="437"/>
      <c r="FZY10" s="437"/>
      <c r="FZZ10" s="437"/>
      <c r="GAA10" s="437"/>
      <c r="GAB10" s="437"/>
      <c r="GAC10" s="437"/>
      <c r="GAD10" s="437"/>
      <c r="GAE10" s="437"/>
      <c r="GAF10" s="437"/>
      <c r="GAG10" s="437"/>
      <c r="GAH10" s="437"/>
      <c r="GAI10" s="437"/>
      <c r="GAJ10" s="437"/>
      <c r="GAK10" s="437"/>
      <c r="GAL10" s="437"/>
      <c r="GAM10" s="437"/>
      <c r="GAN10" s="437"/>
      <c r="GAO10" s="437"/>
      <c r="GAP10" s="437"/>
      <c r="GAQ10" s="437"/>
      <c r="GAR10" s="437"/>
      <c r="GAS10" s="437"/>
      <c r="GAT10" s="437"/>
      <c r="GAU10" s="437"/>
      <c r="GAV10" s="437"/>
      <c r="GAW10" s="437"/>
      <c r="GAX10" s="437"/>
      <c r="GAY10" s="437"/>
      <c r="GAZ10" s="437"/>
      <c r="GBA10" s="437"/>
      <c r="GBB10" s="437"/>
      <c r="GBC10" s="437"/>
      <c r="GBD10" s="437"/>
      <c r="GBE10" s="437"/>
      <c r="GBF10" s="437"/>
      <c r="GBG10" s="437"/>
      <c r="GBH10" s="437"/>
      <c r="GBI10" s="437"/>
      <c r="GBJ10" s="437"/>
      <c r="GBK10" s="437"/>
      <c r="GBL10" s="437"/>
      <c r="GBM10" s="437"/>
      <c r="GBN10" s="437"/>
      <c r="GBO10" s="437"/>
      <c r="GBP10" s="437"/>
      <c r="GBQ10" s="437"/>
      <c r="GBR10" s="437"/>
      <c r="GBS10" s="437"/>
      <c r="GBT10" s="437"/>
      <c r="GBU10" s="437"/>
      <c r="GBV10" s="437"/>
      <c r="GBW10" s="437"/>
      <c r="GBX10" s="437"/>
      <c r="GBY10" s="437"/>
      <c r="GBZ10" s="437"/>
      <c r="GCA10" s="437"/>
      <c r="GCB10" s="437"/>
      <c r="GCC10" s="437"/>
      <c r="GCD10" s="437"/>
      <c r="GCE10" s="437"/>
      <c r="GCF10" s="437"/>
      <c r="GCG10" s="437"/>
      <c r="GCH10" s="437"/>
      <c r="GCI10" s="437"/>
      <c r="GCJ10" s="437"/>
      <c r="GCK10" s="437"/>
      <c r="GCL10" s="437"/>
      <c r="GCM10" s="437"/>
      <c r="GCN10" s="437"/>
      <c r="GCO10" s="437"/>
      <c r="GCP10" s="437"/>
      <c r="GCQ10" s="437"/>
      <c r="GCR10" s="437"/>
      <c r="GCS10" s="437"/>
      <c r="GCT10" s="437"/>
      <c r="GCU10" s="437"/>
      <c r="GCV10" s="437"/>
      <c r="GCW10" s="437"/>
      <c r="GCX10" s="437"/>
      <c r="GCY10" s="437"/>
      <c r="GCZ10" s="437"/>
      <c r="GDA10" s="437"/>
      <c r="GDB10" s="437"/>
      <c r="GDC10" s="437"/>
      <c r="GDD10" s="437"/>
      <c r="GDE10" s="437"/>
      <c r="GDF10" s="437"/>
      <c r="GDG10" s="437"/>
      <c r="GDH10" s="437"/>
      <c r="GDI10" s="437"/>
      <c r="GDJ10" s="437"/>
      <c r="GDK10" s="437"/>
      <c r="GDL10" s="437"/>
      <c r="GDM10" s="437"/>
      <c r="GDN10" s="437"/>
      <c r="GDO10" s="437"/>
      <c r="GDP10" s="437"/>
      <c r="GDQ10" s="437"/>
      <c r="GDR10" s="437"/>
      <c r="GDS10" s="437"/>
      <c r="GDT10" s="437"/>
      <c r="GDU10" s="437"/>
      <c r="GDV10" s="437"/>
      <c r="GDW10" s="437"/>
      <c r="GDX10" s="437"/>
      <c r="GDY10" s="437"/>
      <c r="GDZ10" s="437"/>
      <c r="GEA10" s="437"/>
      <c r="GEB10" s="437"/>
      <c r="GEC10" s="437"/>
      <c r="GED10" s="437"/>
      <c r="GEE10" s="437"/>
      <c r="GEF10" s="437"/>
      <c r="GEG10" s="437"/>
      <c r="GEH10" s="437"/>
      <c r="GEI10" s="437"/>
      <c r="GEJ10" s="437"/>
      <c r="GEK10" s="437"/>
      <c r="GEL10" s="437"/>
      <c r="GEM10" s="437"/>
      <c r="GEN10" s="437"/>
      <c r="GEO10" s="437"/>
      <c r="GEP10" s="437"/>
      <c r="GEQ10" s="437"/>
      <c r="GER10" s="437"/>
      <c r="GES10" s="437"/>
      <c r="GET10" s="437"/>
      <c r="GEU10" s="437"/>
      <c r="GEV10" s="437"/>
      <c r="GEW10" s="437"/>
      <c r="GEX10" s="437"/>
      <c r="GEY10" s="437"/>
      <c r="GEZ10" s="437"/>
      <c r="GFA10" s="437"/>
      <c r="GFB10" s="437"/>
      <c r="GFC10" s="437"/>
      <c r="GFD10" s="437"/>
      <c r="GFE10" s="437"/>
      <c r="GFF10" s="437"/>
      <c r="GFG10" s="437"/>
      <c r="GFH10" s="437"/>
      <c r="GFI10" s="437"/>
      <c r="GFJ10" s="437"/>
      <c r="GFK10" s="437"/>
      <c r="GFL10" s="437"/>
      <c r="GFM10" s="437"/>
      <c r="GFN10" s="437"/>
      <c r="GFO10" s="437"/>
      <c r="GFP10" s="437"/>
      <c r="GFQ10" s="437"/>
      <c r="GFR10" s="437"/>
      <c r="GFS10" s="437"/>
      <c r="GFT10" s="437"/>
      <c r="GFU10" s="437"/>
      <c r="GFV10" s="437"/>
      <c r="GFW10" s="437"/>
      <c r="GFX10" s="437"/>
      <c r="GFY10" s="437"/>
      <c r="GFZ10" s="437"/>
      <c r="GGA10" s="437"/>
      <c r="GGB10" s="437"/>
      <c r="GGC10" s="437"/>
      <c r="GGD10" s="437"/>
      <c r="GGE10" s="437"/>
      <c r="GGF10" s="437"/>
      <c r="GGG10" s="437"/>
      <c r="GGH10" s="437"/>
      <c r="GGI10" s="437"/>
      <c r="GGJ10" s="437"/>
      <c r="GGK10" s="437"/>
      <c r="GGL10" s="437"/>
      <c r="GGM10" s="437"/>
      <c r="GGN10" s="437"/>
      <c r="GGO10" s="437"/>
      <c r="GGP10" s="437"/>
      <c r="GGQ10" s="437"/>
      <c r="GGR10" s="437"/>
      <c r="GGS10" s="437"/>
      <c r="GGT10" s="437"/>
      <c r="GGU10" s="437"/>
      <c r="GGV10" s="437"/>
      <c r="GGW10" s="437"/>
      <c r="GGX10" s="437"/>
      <c r="GGY10" s="437"/>
      <c r="GGZ10" s="437"/>
      <c r="GHA10" s="437"/>
      <c r="GHB10" s="437"/>
      <c r="GHC10" s="437"/>
      <c r="GHD10" s="437"/>
      <c r="GHE10" s="437"/>
      <c r="GHF10" s="437"/>
      <c r="GHG10" s="437"/>
      <c r="GHH10" s="437"/>
      <c r="GHI10" s="437"/>
      <c r="GHJ10" s="437"/>
      <c r="GHK10" s="437"/>
      <c r="GHL10" s="437"/>
      <c r="GHM10" s="437"/>
      <c r="GHN10" s="437"/>
      <c r="GHO10" s="437"/>
      <c r="GHP10" s="437"/>
      <c r="GHQ10" s="437"/>
      <c r="GHR10" s="437"/>
      <c r="GHS10" s="437"/>
      <c r="GHT10" s="437"/>
      <c r="GHU10" s="437"/>
      <c r="GHV10" s="437"/>
      <c r="GHW10" s="437"/>
      <c r="GHX10" s="437"/>
      <c r="GHY10" s="437"/>
      <c r="GHZ10" s="437"/>
      <c r="GIA10" s="437"/>
      <c r="GIB10" s="437"/>
      <c r="GIC10" s="437"/>
      <c r="GID10" s="437"/>
      <c r="GIE10" s="437"/>
      <c r="GIF10" s="437"/>
      <c r="GIG10" s="437"/>
      <c r="GIH10" s="437"/>
      <c r="GII10" s="437"/>
      <c r="GIJ10" s="437"/>
      <c r="GIK10" s="437"/>
      <c r="GIL10" s="437"/>
      <c r="GIM10" s="437"/>
      <c r="GIN10" s="437"/>
      <c r="GIO10" s="437"/>
      <c r="GIP10" s="437"/>
      <c r="GIQ10" s="437"/>
      <c r="GIR10" s="437"/>
      <c r="GIS10" s="437"/>
      <c r="GIT10" s="437"/>
      <c r="GIU10" s="437"/>
      <c r="GIV10" s="437"/>
      <c r="GIW10" s="437"/>
      <c r="GIX10" s="437"/>
      <c r="GIY10" s="437"/>
      <c r="GIZ10" s="437"/>
      <c r="GJA10" s="437"/>
      <c r="GJB10" s="437"/>
      <c r="GJC10" s="437"/>
      <c r="GJD10" s="437"/>
      <c r="GJE10" s="437"/>
      <c r="GJF10" s="437"/>
      <c r="GJG10" s="437"/>
      <c r="GJH10" s="437"/>
      <c r="GJI10" s="437"/>
      <c r="GJJ10" s="437"/>
      <c r="GJK10" s="437"/>
      <c r="GJL10" s="437"/>
      <c r="GJM10" s="437"/>
      <c r="GJN10" s="437"/>
      <c r="GJO10" s="437"/>
      <c r="GJP10" s="437"/>
      <c r="GJQ10" s="437"/>
      <c r="GJR10" s="437"/>
      <c r="GJS10" s="437"/>
      <c r="GJT10" s="437"/>
      <c r="GJU10" s="437"/>
      <c r="GJV10" s="437"/>
      <c r="GJW10" s="437"/>
      <c r="GJX10" s="437"/>
      <c r="GJY10" s="437"/>
      <c r="GJZ10" s="437"/>
      <c r="GKA10" s="437"/>
      <c r="GKB10" s="437"/>
      <c r="GKC10" s="437"/>
      <c r="GKD10" s="437"/>
      <c r="GKE10" s="437"/>
      <c r="GKF10" s="437"/>
      <c r="GKG10" s="437"/>
      <c r="GKH10" s="437"/>
      <c r="GKI10" s="437"/>
      <c r="GKJ10" s="437"/>
      <c r="GKK10" s="437"/>
      <c r="GKL10" s="437"/>
      <c r="GKM10" s="437"/>
      <c r="GKN10" s="437"/>
      <c r="GKO10" s="437"/>
      <c r="GKP10" s="437"/>
      <c r="GKQ10" s="437"/>
      <c r="GKR10" s="437"/>
      <c r="GKS10" s="437"/>
      <c r="GKT10" s="437"/>
      <c r="GKU10" s="437"/>
      <c r="GKV10" s="437"/>
      <c r="GKW10" s="437"/>
      <c r="GKX10" s="437"/>
      <c r="GKY10" s="437"/>
      <c r="GKZ10" s="437"/>
      <c r="GLA10" s="437"/>
      <c r="GLB10" s="437"/>
      <c r="GLC10" s="437"/>
      <c r="GLD10" s="437"/>
      <c r="GLE10" s="437"/>
      <c r="GLF10" s="437"/>
      <c r="GLG10" s="437"/>
      <c r="GLH10" s="437"/>
      <c r="GLI10" s="437"/>
      <c r="GLJ10" s="437"/>
      <c r="GLK10" s="437"/>
      <c r="GLL10" s="437"/>
      <c r="GLM10" s="437"/>
      <c r="GLN10" s="437"/>
      <c r="GLO10" s="437"/>
      <c r="GLP10" s="437"/>
      <c r="GLQ10" s="437"/>
      <c r="GLR10" s="437"/>
      <c r="GLS10" s="437"/>
      <c r="GLT10" s="437"/>
      <c r="GLU10" s="437"/>
      <c r="GLV10" s="437"/>
      <c r="GLW10" s="437"/>
      <c r="GLX10" s="437"/>
      <c r="GLY10" s="437"/>
      <c r="GLZ10" s="437"/>
      <c r="GMA10" s="437"/>
      <c r="GMB10" s="437"/>
      <c r="GMC10" s="437"/>
      <c r="GMD10" s="437"/>
      <c r="GME10" s="437"/>
      <c r="GMF10" s="437"/>
      <c r="GMG10" s="437"/>
      <c r="GMH10" s="437"/>
      <c r="GMI10" s="437"/>
      <c r="GMJ10" s="437"/>
      <c r="GMK10" s="437"/>
      <c r="GML10" s="437"/>
      <c r="GMM10" s="437"/>
      <c r="GMN10" s="437"/>
      <c r="GMO10" s="437"/>
      <c r="GMP10" s="437"/>
      <c r="GMQ10" s="437"/>
      <c r="GMR10" s="437"/>
      <c r="GMS10" s="437"/>
      <c r="GMT10" s="437"/>
      <c r="GMU10" s="437"/>
      <c r="GMV10" s="437"/>
      <c r="GMW10" s="437"/>
      <c r="GMX10" s="437"/>
      <c r="GMY10" s="437"/>
      <c r="GMZ10" s="437"/>
      <c r="GNA10" s="437"/>
      <c r="GNB10" s="437"/>
      <c r="GNC10" s="437"/>
      <c r="GND10" s="437"/>
      <c r="GNE10" s="437"/>
      <c r="GNF10" s="437"/>
      <c r="GNG10" s="437"/>
      <c r="GNH10" s="437"/>
      <c r="GNI10" s="437"/>
      <c r="GNJ10" s="437"/>
      <c r="GNK10" s="437"/>
      <c r="GNL10" s="437"/>
      <c r="GNM10" s="437"/>
      <c r="GNN10" s="437"/>
      <c r="GNO10" s="437"/>
      <c r="GNP10" s="437"/>
      <c r="GNQ10" s="437"/>
      <c r="GNR10" s="437"/>
      <c r="GNS10" s="437"/>
      <c r="GNT10" s="437"/>
      <c r="GNU10" s="437"/>
      <c r="GNV10" s="437"/>
      <c r="GNW10" s="437"/>
      <c r="GNX10" s="437"/>
      <c r="GNY10" s="437"/>
      <c r="GNZ10" s="437"/>
      <c r="GOA10" s="437"/>
      <c r="GOB10" s="437"/>
      <c r="GOC10" s="437"/>
      <c r="GOD10" s="437"/>
      <c r="GOE10" s="437"/>
      <c r="GOF10" s="437"/>
      <c r="GOG10" s="437"/>
      <c r="GOH10" s="437"/>
      <c r="GOI10" s="437"/>
      <c r="GOJ10" s="437"/>
      <c r="GOK10" s="437"/>
      <c r="GOL10" s="437"/>
      <c r="GOM10" s="437"/>
      <c r="GON10" s="437"/>
      <c r="GOO10" s="437"/>
      <c r="GOP10" s="437"/>
      <c r="GOQ10" s="437"/>
      <c r="GOR10" s="437"/>
      <c r="GOS10" s="437"/>
      <c r="GOT10" s="437"/>
      <c r="GOU10" s="437"/>
      <c r="GOV10" s="437"/>
      <c r="GOW10" s="437"/>
      <c r="GOX10" s="437"/>
      <c r="GOY10" s="437"/>
      <c r="GOZ10" s="437"/>
      <c r="GPA10" s="437"/>
      <c r="GPB10" s="437"/>
      <c r="GPC10" s="437"/>
      <c r="GPD10" s="437"/>
      <c r="GPE10" s="437"/>
      <c r="GPF10" s="437"/>
      <c r="GPG10" s="437"/>
      <c r="GPH10" s="437"/>
      <c r="GPI10" s="437"/>
      <c r="GPJ10" s="437"/>
      <c r="GPK10" s="437"/>
      <c r="GPL10" s="437"/>
      <c r="GPM10" s="437"/>
      <c r="GPN10" s="437"/>
      <c r="GPO10" s="437"/>
      <c r="GPP10" s="437"/>
      <c r="GPQ10" s="437"/>
      <c r="GPR10" s="437"/>
      <c r="GPS10" s="437"/>
      <c r="GPT10" s="437"/>
      <c r="GPU10" s="437"/>
      <c r="GPV10" s="437"/>
      <c r="GPW10" s="437"/>
      <c r="GPX10" s="437"/>
      <c r="GPY10" s="437"/>
      <c r="GPZ10" s="437"/>
      <c r="GQA10" s="437"/>
      <c r="GQB10" s="437"/>
      <c r="GQC10" s="437"/>
      <c r="GQD10" s="437"/>
      <c r="GQE10" s="437"/>
      <c r="GQF10" s="437"/>
      <c r="GQG10" s="437"/>
      <c r="GQH10" s="437"/>
      <c r="GQI10" s="437"/>
      <c r="GQJ10" s="437"/>
      <c r="GQK10" s="437"/>
      <c r="GQL10" s="437"/>
      <c r="GQM10" s="437"/>
      <c r="GQN10" s="437"/>
      <c r="GQO10" s="437"/>
      <c r="GQP10" s="437"/>
      <c r="GQQ10" s="437"/>
      <c r="GQR10" s="437"/>
      <c r="GQS10" s="437"/>
      <c r="GQT10" s="437"/>
      <c r="GQU10" s="437"/>
      <c r="GQV10" s="437"/>
      <c r="GQW10" s="437"/>
      <c r="GQX10" s="437"/>
      <c r="GQY10" s="437"/>
      <c r="GQZ10" s="437"/>
      <c r="GRA10" s="437"/>
      <c r="GRB10" s="437"/>
      <c r="GRC10" s="437"/>
      <c r="GRD10" s="437"/>
      <c r="GRE10" s="437"/>
      <c r="GRF10" s="437"/>
      <c r="GRG10" s="437"/>
      <c r="GRH10" s="437"/>
      <c r="GRI10" s="437"/>
      <c r="GRJ10" s="437"/>
      <c r="GRK10" s="437"/>
      <c r="GRL10" s="437"/>
      <c r="GRM10" s="437"/>
      <c r="GRN10" s="437"/>
      <c r="GRO10" s="437"/>
      <c r="GRP10" s="437"/>
      <c r="GRQ10" s="437"/>
      <c r="GRR10" s="437"/>
      <c r="GRS10" s="437"/>
      <c r="GRT10" s="437"/>
      <c r="GRU10" s="437"/>
      <c r="GRV10" s="437"/>
      <c r="GRW10" s="437"/>
      <c r="GRX10" s="437"/>
      <c r="GRY10" s="437"/>
      <c r="GRZ10" s="437"/>
      <c r="GSA10" s="437"/>
      <c r="GSB10" s="437"/>
      <c r="GSC10" s="437"/>
      <c r="GSD10" s="437"/>
      <c r="GSE10" s="437"/>
      <c r="GSF10" s="437"/>
      <c r="GSG10" s="437"/>
      <c r="GSH10" s="437"/>
      <c r="GSI10" s="437"/>
      <c r="GSJ10" s="437"/>
      <c r="GSK10" s="437"/>
      <c r="GSL10" s="437"/>
      <c r="GSM10" s="437"/>
      <c r="GSN10" s="437"/>
      <c r="GSO10" s="437"/>
      <c r="GSP10" s="437"/>
      <c r="GSQ10" s="437"/>
      <c r="GSR10" s="437"/>
      <c r="GSS10" s="437"/>
      <c r="GST10" s="437"/>
      <c r="GSU10" s="437"/>
      <c r="GSV10" s="437"/>
      <c r="GSW10" s="437"/>
      <c r="GSX10" s="437"/>
      <c r="GSY10" s="437"/>
      <c r="GSZ10" s="437"/>
      <c r="GTA10" s="437"/>
      <c r="GTB10" s="437"/>
      <c r="GTC10" s="437"/>
      <c r="GTD10" s="437"/>
      <c r="GTE10" s="437"/>
      <c r="GTF10" s="437"/>
      <c r="GTG10" s="437"/>
      <c r="GTH10" s="437"/>
      <c r="GTI10" s="437"/>
      <c r="GTJ10" s="437"/>
      <c r="GTK10" s="437"/>
      <c r="GTL10" s="437"/>
      <c r="GTM10" s="437"/>
      <c r="GTN10" s="437"/>
      <c r="GTO10" s="437"/>
      <c r="GTP10" s="437"/>
      <c r="GTQ10" s="437"/>
      <c r="GTR10" s="437"/>
      <c r="GTS10" s="437"/>
      <c r="GTT10" s="437"/>
      <c r="GTU10" s="437"/>
      <c r="GTV10" s="437"/>
      <c r="GTW10" s="437"/>
      <c r="GTX10" s="437"/>
      <c r="GTY10" s="437"/>
      <c r="GTZ10" s="437"/>
      <c r="GUA10" s="437"/>
      <c r="GUB10" s="437"/>
      <c r="GUC10" s="437"/>
      <c r="GUD10" s="437"/>
      <c r="GUE10" s="437"/>
      <c r="GUF10" s="437"/>
      <c r="GUG10" s="437"/>
      <c r="GUH10" s="437"/>
      <c r="GUI10" s="437"/>
      <c r="GUJ10" s="437"/>
      <c r="GUK10" s="437"/>
      <c r="GUL10" s="437"/>
      <c r="GUM10" s="437"/>
      <c r="GUN10" s="437"/>
      <c r="GUO10" s="437"/>
      <c r="GUP10" s="437"/>
      <c r="GUQ10" s="437"/>
      <c r="GUR10" s="437"/>
      <c r="GUS10" s="437"/>
      <c r="GUT10" s="437"/>
      <c r="GUU10" s="437"/>
      <c r="GUV10" s="437"/>
      <c r="GUW10" s="437"/>
      <c r="GUX10" s="437"/>
      <c r="GUY10" s="437"/>
      <c r="GUZ10" s="437"/>
      <c r="GVA10" s="437"/>
      <c r="GVB10" s="437"/>
      <c r="GVC10" s="437"/>
      <c r="GVD10" s="437"/>
      <c r="GVE10" s="437"/>
      <c r="GVF10" s="437"/>
      <c r="GVG10" s="437"/>
      <c r="GVH10" s="437"/>
      <c r="GVI10" s="437"/>
      <c r="GVJ10" s="437"/>
      <c r="GVK10" s="437"/>
      <c r="GVL10" s="437"/>
      <c r="GVM10" s="437"/>
      <c r="GVN10" s="437"/>
      <c r="GVO10" s="437"/>
      <c r="GVP10" s="437"/>
      <c r="GVQ10" s="437"/>
      <c r="GVR10" s="437"/>
      <c r="GVS10" s="437"/>
      <c r="GVT10" s="437"/>
      <c r="GVU10" s="437"/>
      <c r="GVV10" s="437"/>
      <c r="GVW10" s="437"/>
      <c r="GVX10" s="437"/>
      <c r="GVY10" s="437"/>
      <c r="GVZ10" s="437"/>
      <c r="GWA10" s="437"/>
      <c r="GWB10" s="437"/>
      <c r="GWC10" s="437"/>
      <c r="GWD10" s="437"/>
      <c r="GWE10" s="437"/>
      <c r="GWF10" s="437"/>
      <c r="GWG10" s="437"/>
      <c r="GWH10" s="437"/>
      <c r="GWI10" s="437"/>
      <c r="GWJ10" s="437"/>
      <c r="GWK10" s="437"/>
      <c r="GWL10" s="437"/>
      <c r="GWM10" s="437"/>
      <c r="GWN10" s="437"/>
      <c r="GWO10" s="437"/>
      <c r="GWP10" s="437"/>
      <c r="GWQ10" s="437"/>
      <c r="GWR10" s="437"/>
      <c r="GWS10" s="437"/>
      <c r="GWT10" s="437"/>
      <c r="GWU10" s="437"/>
      <c r="GWV10" s="437"/>
      <c r="GWW10" s="437"/>
      <c r="GWX10" s="437"/>
      <c r="GWY10" s="437"/>
      <c r="GWZ10" s="437"/>
      <c r="GXA10" s="437"/>
      <c r="GXB10" s="437"/>
      <c r="GXC10" s="437"/>
      <c r="GXD10" s="437"/>
      <c r="GXE10" s="437"/>
      <c r="GXF10" s="437"/>
      <c r="GXG10" s="437"/>
      <c r="GXH10" s="437"/>
      <c r="GXI10" s="437"/>
      <c r="GXJ10" s="437"/>
      <c r="GXK10" s="437"/>
      <c r="GXL10" s="437"/>
      <c r="GXM10" s="437"/>
      <c r="GXN10" s="437"/>
      <c r="GXO10" s="437"/>
      <c r="GXP10" s="437"/>
      <c r="GXQ10" s="437"/>
      <c r="GXR10" s="437"/>
      <c r="GXS10" s="437"/>
      <c r="GXT10" s="437"/>
      <c r="GXU10" s="437"/>
      <c r="GXV10" s="437"/>
      <c r="GXW10" s="437"/>
      <c r="GXX10" s="437"/>
      <c r="GXY10" s="437"/>
      <c r="GXZ10" s="437"/>
      <c r="GYA10" s="437"/>
      <c r="GYB10" s="437"/>
      <c r="GYC10" s="437"/>
      <c r="GYD10" s="437"/>
      <c r="GYE10" s="437"/>
      <c r="GYF10" s="437"/>
      <c r="GYG10" s="437"/>
      <c r="GYH10" s="437"/>
      <c r="GYI10" s="437"/>
      <c r="GYJ10" s="437"/>
      <c r="GYK10" s="437"/>
      <c r="GYL10" s="437"/>
      <c r="GYM10" s="437"/>
      <c r="GYN10" s="437"/>
      <c r="GYO10" s="437"/>
      <c r="GYP10" s="437"/>
      <c r="GYQ10" s="437"/>
      <c r="GYR10" s="437"/>
      <c r="GYS10" s="437"/>
      <c r="GYT10" s="437"/>
      <c r="GYU10" s="437"/>
      <c r="GYV10" s="437"/>
      <c r="GYW10" s="437"/>
      <c r="GYX10" s="437"/>
      <c r="GYY10" s="437"/>
      <c r="GYZ10" s="437"/>
      <c r="GZA10" s="437"/>
      <c r="GZB10" s="437"/>
      <c r="GZC10" s="437"/>
      <c r="GZD10" s="437"/>
      <c r="GZE10" s="437"/>
      <c r="GZF10" s="437"/>
      <c r="GZG10" s="437"/>
      <c r="GZH10" s="437"/>
      <c r="GZI10" s="437"/>
      <c r="GZJ10" s="437"/>
      <c r="GZK10" s="437"/>
      <c r="GZL10" s="437"/>
      <c r="GZM10" s="437"/>
      <c r="GZN10" s="437"/>
      <c r="GZO10" s="437"/>
      <c r="GZP10" s="437"/>
      <c r="GZQ10" s="437"/>
      <c r="GZR10" s="437"/>
      <c r="GZS10" s="437"/>
      <c r="GZT10" s="437"/>
      <c r="GZU10" s="437"/>
      <c r="GZV10" s="437"/>
      <c r="GZW10" s="437"/>
      <c r="GZX10" s="437"/>
      <c r="GZY10" s="437"/>
      <c r="GZZ10" s="437"/>
      <c r="HAA10" s="437"/>
      <c r="HAB10" s="437"/>
      <c r="HAC10" s="437"/>
      <c r="HAD10" s="437"/>
      <c r="HAE10" s="437"/>
      <c r="HAF10" s="437"/>
      <c r="HAG10" s="437"/>
      <c r="HAH10" s="437"/>
      <c r="HAI10" s="437"/>
      <c r="HAJ10" s="437"/>
      <c r="HAK10" s="437"/>
      <c r="HAL10" s="437"/>
      <c r="HAM10" s="437"/>
      <c r="HAN10" s="437"/>
      <c r="HAO10" s="437"/>
      <c r="HAP10" s="437"/>
      <c r="HAQ10" s="437"/>
      <c r="HAR10" s="437"/>
      <c r="HAS10" s="437"/>
      <c r="HAT10" s="437"/>
      <c r="HAU10" s="437"/>
      <c r="HAV10" s="437"/>
      <c r="HAW10" s="437"/>
      <c r="HAX10" s="437"/>
      <c r="HAY10" s="437"/>
      <c r="HAZ10" s="437"/>
      <c r="HBA10" s="437"/>
      <c r="HBB10" s="437"/>
      <c r="HBC10" s="437"/>
      <c r="HBD10" s="437"/>
      <c r="HBE10" s="437"/>
      <c r="HBF10" s="437"/>
      <c r="HBG10" s="437"/>
      <c r="HBH10" s="437"/>
      <c r="HBI10" s="437"/>
      <c r="HBJ10" s="437"/>
      <c r="HBK10" s="437"/>
      <c r="HBL10" s="437"/>
      <c r="HBM10" s="437"/>
      <c r="HBN10" s="437"/>
      <c r="HBO10" s="437"/>
      <c r="HBP10" s="437"/>
      <c r="HBQ10" s="437"/>
      <c r="HBR10" s="437"/>
      <c r="HBS10" s="437"/>
      <c r="HBT10" s="437"/>
      <c r="HBU10" s="437"/>
      <c r="HBV10" s="437"/>
      <c r="HBW10" s="437"/>
      <c r="HBX10" s="437"/>
      <c r="HBY10" s="437"/>
      <c r="HBZ10" s="437"/>
      <c r="HCA10" s="437"/>
      <c r="HCB10" s="437"/>
      <c r="HCC10" s="437"/>
      <c r="HCD10" s="437"/>
      <c r="HCE10" s="437"/>
      <c r="HCF10" s="437"/>
      <c r="HCG10" s="437"/>
      <c r="HCH10" s="437"/>
      <c r="HCI10" s="437"/>
      <c r="HCJ10" s="437"/>
      <c r="HCK10" s="437"/>
      <c r="HCL10" s="437"/>
      <c r="HCM10" s="437"/>
      <c r="HCN10" s="437"/>
      <c r="HCO10" s="437"/>
      <c r="HCP10" s="437"/>
      <c r="HCQ10" s="437"/>
      <c r="HCR10" s="437"/>
      <c r="HCS10" s="437"/>
      <c r="HCT10" s="437"/>
      <c r="HCU10" s="437"/>
      <c r="HCV10" s="437"/>
      <c r="HCW10" s="437"/>
      <c r="HCX10" s="437"/>
      <c r="HCY10" s="437"/>
      <c r="HCZ10" s="437"/>
      <c r="HDA10" s="437"/>
      <c r="HDB10" s="437"/>
      <c r="HDC10" s="437"/>
      <c r="HDD10" s="437"/>
      <c r="HDE10" s="437"/>
      <c r="HDF10" s="437"/>
      <c r="HDG10" s="437"/>
      <c r="HDH10" s="437"/>
      <c r="HDI10" s="437"/>
      <c r="HDJ10" s="437"/>
      <c r="HDK10" s="437"/>
      <c r="HDL10" s="437"/>
      <c r="HDM10" s="437"/>
      <c r="HDN10" s="437"/>
      <c r="HDO10" s="437"/>
      <c r="HDP10" s="437"/>
      <c r="HDQ10" s="437"/>
      <c r="HDR10" s="437"/>
      <c r="HDS10" s="437"/>
      <c r="HDT10" s="437"/>
      <c r="HDU10" s="437"/>
      <c r="HDV10" s="437"/>
      <c r="HDW10" s="437"/>
      <c r="HDX10" s="437"/>
      <c r="HDY10" s="437"/>
      <c r="HDZ10" s="437"/>
      <c r="HEA10" s="437"/>
      <c r="HEB10" s="437"/>
      <c r="HEC10" s="437"/>
      <c r="HED10" s="437"/>
      <c r="HEE10" s="437"/>
      <c r="HEF10" s="437"/>
      <c r="HEG10" s="437"/>
      <c r="HEH10" s="437"/>
      <c r="HEI10" s="437"/>
      <c r="HEJ10" s="437"/>
      <c r="HEK10" s="437"/>
      <c r="HEL10" s="437"/>
      <c r="HEM10" s="437"/>
      <c r="HEN10" s="437"/>
      <c r="HEO10" s="437"/>
      <c r="HEP10" s="437"/>
      <c r="HEQ10" s="437"/>
      <c r="HER10" s="437"/>
      <c r="HES10" s="437"/>
      <c r="HET10" s="437"/>
      <c r="HEU10" s="437"/>
      <c r="HEV10" s="437"/>
      <c r="HEW10" s="437"/>
      <c r="HEX10" s="437"/>
      <c r="HEY10" s="437"/>
      <c r="HEZ10" s="437"/>
      <c r="HFA10" s="437"/>
      <c r="HFB10" s="437"/>
      <c r="HFC10" s="437"/>
      <c r="HFD10" s="437"/>
      <c r="HFE10" s="437"/>
      <c r="HFF10" s="437"/>
      <c r="HFG10" s="437"/>
      <c r="HFH10" s="437"/>
      <c r="HFI10" s="437"/>
      <c r="HFJ10" s="437"/>
      <c r="HFK10" s="437"/>
      <c r="HFL10" s="437"/>
      <c r="HFM10" s="437"/>
      <c r="HFN10" s="437"/>
      <c r="HFO10" s="437"/>
      <c r="HFP10" s="437"/>
      <c r="HFQ10" s="437"/>
      <c r="HFR10" s="437"/>
      <c r="HFS10" s="437"/>
      <c r="HFT10" s="437"/>
      <c r="HFU10" s="437"/>
      <c r="HFV10" s="437"/>
      <c r="HFW10" s="437"/>
      <c r="HFX10" s="437"/>
      <c r="HFY10" s="437"/>
      <c r="HFZ10" s="437"/>
      <c r="HGA10" s="437"/>
      <c r="HGB10" s="437"/>
      <c r="HGC10" s="437"/>
      <c r="HGD10" s="437"/>
      <c r="HGE10" s="437"/>
      <c r="HGF10" s="437"/>
      <c r="HGG10" s="437"/>
      <c r="HGH10" s="437"/>
      <c r="HGI10" s="437"/>
      <c r="HGJ10" s="437"/>
      <c r="HGK10" s="437"/>
      <c r="HGL10" s="437"/>
      <c r="HGM10" s="437"/>
      <c r="HGN10" s="437"/>
      <c r="HGO10" s="437"/>
      <c r="HGP10" s="437"/>
      <c r="HGQ10" s="437"/>
      <c r="HGR10" s="437"/>
      <c r="HGS10" s="437"/>
      <c r="HGT10" s="437"/>
      <c r="HGU10" s="437"/>
      <c r="HGV10" s="437"/>
      <c r="HGW10" s="437"/>
      <c r="HGX10" s="437"/>
      <c r="HGY10" s="437"/>
      <c r="HGZ10" s="437"/>
      <c r="HHA10" s="437"/>
      <c r="HHB10" s="437"/>
      <c r="HHC10" s="437"/>
      <c r="HHD10" s="437"/>
      <c r="HHE10" s="437"/>
      <c r="HHF10" s="437"/>
      <c r="HHG10" s="437"/>
      <c r="HHH10" s="437"/>
      <c r="HHI10" s="437"/>
      <c r="HHJ10" s="437"/>
      <c r="HHK10" s="437"/>
      <c r="HHL10" s="437"/>
      <c r="HHM10" s="437"/>
      <c r="HHN10" s="437"/>
      <c r="HHO10" s="437"/>
      <c r="HHP10" s="437"/>
      <c r="HHQ10" s="437"/>
      <c r="HHR10" s="437"/>
      <c r="HHS10" s="437"/>
      <c r="HHT10" s="437"/>
      <c r="HHU10" s="437"/>
      <c r="HHV10" s="437"/>
      <c r="HHW10" s="437"/>
      <c r="HHX10" s="437"/>
      <c r="HHY10" s="437"/>
      <c r="HHZ10" s="437"/>
      <c r="HIA10" s="437"/>
      <c r="HIB10" s="437"/>
      <c r="HIC10" s="437"/>
      <c r="HID10" s="437"/>
      <c r="HIE10" s="437"/>
      <c r="HIF10" s="437"/>
      <c r="HIG10" s="437"/>
      <c r="HIH10" s="437"/>
      <c r="HII10" s="437"/>
      <c r="HIJ10" s="437"/>
      <c r="HIK10" s="437"/>
      <c r="HIL10" s="437"/>
      <c r="HIM10" s="437"/>
      <c r="HIN10" s="437"/>
      <c r="HIO10" s="437"/>
      <c r="HIP10" s="437"/>
      <c r="HIQ10" s="437"/>
      <c r="HIR10" s="437"/>
      <c r="HIS10" s="437"/>
      <c r="HIT10" s="437"/>
      <c r="HIU10" s="437"/>
      <c r="HIV10" s="437"/>
      <c r="HIW10" s="437"/>
      <c r="HIX10" s="437"/>
      <c r="HIY10" s="437"/>
      <c r="HIZ10" s="437"/>
      <c r="HJA10" s="437"/>
      <c r="HJB10" s="437"/>
      <c r="HJC10" s="437"/>
      <c r="HJD10" s="437"/>
      <c r="HJE10" s="437"/>
      <c r="HJF10" s="437"/>
      <c r="HJG10" s="437"/>
      <c r="HJH10" s="437"/>
      <c r="HJI10" s="437"/>
      <c r="HJJ10" s="437"/>
      <c r="HJK10" s="437"/>
      <c r="HJL10" s="437"/>
      <c r="HJM10" s="437"/>
      <c r="HJN10" s="437"/>
      <c r="HJO10" s="437"/>
      <c r="HJP10" s="437"/>
      <c r="HJQ10" s="437"/>
      <c r="HJR10" s="437"/>
      <c r="HJS10" s="437"/>
      <c r="HJT10" s="437"/>
      <c r="HJU10" s="437"/>
      <c r="HJV10" s="437"/>
      <c r="HJW10" s="437"/>
      <c r="HJX10" s="437"/>
      <c r="HJY10" s="437"/>
      <c r="HJZ10" s="437"/>
      <c r="HKA10" s="437"/>
      <c r="HKB10" s="437"/>
      <c r="HKC10" s="437"/>
      <c r="HKD10" s="437"/>
      <c r="HKE10" s="437"/>
      <c r="HKF10" s="437"/>
      <c r="HKG10" s="437"/>
      <c r="HKH10" s="437"/>
      <c r="HKI10" s="437"/>
      <c r="HKJ10" s="437"/>
      <c r="HKK10" s="437"/>
      <c r="HKL10" s="437"/>
      <c r="HKM10" s="437"/>
      <c r="HKN10" s="437"/>
      <c r="HKO10" s="437"/>
      <c r="HKP10" s="437"/>
      <c r="HKQ10" s="437"/>
      <c r="HKR10" s="437"/>
      <c r="HKS10" s="437"/>
      <c r="HKT10" s="437"/>
      <c r="HKU10" s="437"/>
      <c r="HKV10" s="437"/>
      <c r="HKW10" s="437"/>
      <c r="HKX10" s="437"/>
      <c r="HKY10" s="437"/>
      <c r="HKZ10" s="437"/>
      <c r="HLA10" s="437"/>
      <c r="HLB10" s="437"/>
      <c r="HLC10" s="437"/>
      <c r="HLD10" s="437"/>
      <c r="HLE10" s="437"/>
      <c r="HLF10" s="437"/>
      <c r="HLG10" s="437"/>
      <c r="HLH10" s="437"/>
      <c r="HLI10" s="437"/>
      <c r="HLJ10" s="437"/>
      <c r="HLK10" s="437"/>
      <c r="HLL10" s="437"/>
      <c r="HLM10" s="437"/>
      <c r="HLN10" s="437"/>
      <c r="HLO10" s="437"/>
      <c r="HLP10" s="437"/>
      <c r="HLQ10" s="437"/>
      <c r="HLR10" s="437"/>
      <c r="HLS10" s="437"/>
      <c r="HLT10" s="437"/>
      <c r="HLU10" s="437"/>
      <c r="HLV10" s="437"/>
      <c r="HLW10" s="437"/>
      <c r="HLX10" s="437"/>
      <c r="HLY10" s="437"/>
      <c r="HLZ10" s="437"/>
      <c r="HMA10" s="437"/>
      <c r="HMB10" s="437"/>
      <c r="HMC10" s="437"/>
      <c r="HMD10" s="437"/>
      <c r="HME10" s="437"/>
      <c r="HMF10" s="437"/>
      <c r="HMG10" s="437"/>
      <c r="HMH10" s="437"/>
      <c r="HMI10" s="437"/>
      <c r="HMJ10" s="437"/>
      <c r="HMK10" s="437"/>
      <c r="HML10" s="437"/>
      <c r="HMM10" s="437"/>
      <c r="HMN10" s="437"/>
      <c r="HMO10" s="437"/>
      <c r="HMP10" s="437"/>
      <c r="HMQ10" s="437"/>
      <c r="HMR10" s="437"/>
      <c r="HMS10" s="437"/>
      <c r="HMT10" s="437"/>
      <c r="HMU10" s="437"/>
      <c r="HMV10" s="437"/>
      <c r="HMW10" s="437"/>
      <c r="HMX10" s="437"/>
      <c r="HMY10" s="437"/>
      <c r="HMZ10" s="437"/>
      <c r="HNA10" s="437"/>
      <c r="HNB10" s="437"/>
      <c r="HNC10" s="437"/>
      <c r="HND10" s="437"/>
      <c r="HNE10" s="437"/>
      <c r="HNF10" s="437"/>
      <c r="HNG10" s="437"/>
      <c r="HNH10" s="437"/>
      <c r="HNI10" s="437"/>
      <c r="HNJ10" s="437"/>
      <c r="HNK10" s="437"/>
      <c r="HNL10" s="437"/>
      <c r="HNM10" s="437"/>
      <c r="HNN10" s="437"/>
      <c r="HNO10" s="437"/>
      <c r="HNP10" s="437"/>
      <c r="HNQ10" s="437"/>
      <c r="HNR10" s="437"/>
      <c r="HNS10" s="437"/>
      <c r="HNT10" s="437"/>
      <c r="HNU10" s="437"/>
      <c r="HNV10" s="437"/>
      <c r="HNW10" s="437"/>
      <c r="HNX10" s="437"/>
      <c r="HNY10" s="437"/>
      <c r="HNZ10" s="437"/>
      <c r="HOA10" s="437"/>
      <c r="HOB10" s="437"/>
      <c r="HOC10" s="437"/>
      <c r="HOD10" s="437"/>
      <c r="HOE10" s="437"/>
      <c r="HOF10" s="437"/>
      <c r="HOG10" s="437"/>
      <c r="HOH10" s="437"/>
      <c r="HOI10" s="437"/>
      <c r="HOJ10" s="437"/>
      <c r="HOK10" s="437"/>
      <c r="HOL10" s="437"/>
      <c r="HOM10" s="437"/>
      <c r="HON10" s="437"/>
      <c r="HOO10" s="437"/>
      <c r="HOP10" s="437"/>
      <c r="HOQ10" s="437"/>
      <c r="HOR10" s="437"/>
      <c r="HOS10" s="437"/>
      <c r="HOT10" s="437"/>
      <c r="HOU10" s="437"/>
      <c r="HOV10" s="437"/>
      <c r="HOW10" s="437"/>
      <c r="HOX10" s="437"/>
      <c r="HOY10" s="437"/>
      <c r="HOZ10" s="437"/>
      <c r="HPA10" s="437"/>
      <c r="HPB10" s="437"/>
      <c r="HPC10" s="437"/>
      <c r="HPD10" s="437"/>
      <c r="HPE10" s="437"/>
      <c r="HPF10" s="437"/>
      <c r="HPG10" s="437"/>
      <c r="HPH10" s="437"/>
      <c r="HPI10" s="437"/>
      <c r="HPJ10" s="437"/>
      <c r="HPK10" s="437"/>
      <c r="HPL10" s="437"/>
      <c r="HPM10" s="437"/>
      <c r="HPN10" s="437"/>
      <c r="HPO10" s="437"/>
      <c r="HPP10" s="437"/>
      <c r="HPQ10" s="437"/>
      <c r="HPR10" s="437"/>
      <c r="HPS10" s="437"/>
      <c r="HPT10" s="437"/>
      <c r="HPU10" s="437"/>
      <c r="HPV10" s="437"/>
      <c r="HPW10" s="437"/>
      <c r="HPX10" s="437"/>
      <c r="HPY10" s="437"/>
      <c r="HPZ10" s="437"/>
      <c r="HQA10" s="437"/>
      <c r="HQB10" s="437"/>
      <c r="HQC10" s="437"/>
      <c r="HQD10" s="437"/>
      <c r="HQE10" s="437"/>
      <c r="HQF10" s="437"/>
      <c r="HQG10" s="437"/>
      <c r="HQH10" s="437"/>
      <c r="HQI10" s="437"/>
      <c r="HQJ10" s="437"/>
      <c r="HQK10" s="437"/>
      <c r="HQL10" s="437"/>
      <c r="HQM10" s="437"/>
      <c r="HQN10" s="437"/>
      <c r="HQO10" s="437"/>
      <c r="HQP10" s="437"/>
      <c r="HQQ10" s="437"/>
      <c r="HQR10" s="437"/>
      <c r="HQS10" s="437"/>
      <c r="HQT10" s="437"/>
      <c r="HQU10" s="437"/>
      <c r="HQV10" s="437"/>
      <c r="HQW10" s="437"/>
      <c r="HQX10" s="437"/>
      <c r="HQY10" s="437"/>
      <c r="HQZ10" s="437"/>
      <c r="HRA10" s="437"/>
      <c r="HRB10" s="437"/>
      <c r="HRC10" s="437"/>
      <c r="HRD10" s="437"/>
      <c r="HRE10" s="437"/>
      <c r="HRF10" s="437"/>
      <c r="HRG10" s="437"/>
      <c r="HRH10" s="437"/>
      <c r="HRI10" s="437"/>
      <c r="HRJ10" s="437"/>
      <c r="HRK10" s="437"/>
      <c r="HRL10" s="437"/>
      <c r="HRM10" s="437"/>
      <c r="HRN10" s="437"/>
      <c r="HRO10" s="437"/>
      <c r="HRP10" s="437"/>
      <c r="HRQ10" s="437"/>
      <c r="HRR10" s="437"/>
      <c r="HRS10" s="437"/>
      <c r="HRT10" s="437"/>
      <c r="HRU10" s="437"/>
      <c r="HRV10" s="437"/>
      <c r="HRW10" s="437"/>
      <c r="HRX10" s="437"/>
      <c r="HRY10" s="437"/>
      <c r="HRZ10" s="437"/>
      <c r="HSA10" s="437"/>
      <c r="HSB10" s="437"/>
      <c r="HSC10" s="437"/>
      <c r="HSD10" s="437"/>
      <c r="HSE10" s="437"/>
      <c r="HSF10" s="437"/>
      <c r="HSG10" s="437"/>
      <c r="HSH10" s="437"/>
      <c r="HSI10" s="437"/>
      <c r="HSJ10" s="437"/>
      <c r="HSK10" s="437"/>
      <c r="HSL10" s="437"/>
      <c r="HSM10" s="437"/>
      <c r="HSN10" s="437"/>
      <c r="HSO10" s="437"/>
      <c r="HSP10" s="437"/>
      <c r="HSQ10" s="437"/>
      <c r="HSR10" s="437"/>
      <c r="HSS10" s="437"/>
      <c r="HST10" s="437"/>
      <c r="HSU10" s="437"/>
      <c r="HSV10" s="437"/>
      <c r="HSW10" s="437"/>
      <c r="HSX10" s="437"/>
      <c r="HSY10" s="437"/>
      <c r="HSZ10" s="437"/>
      <c r="HTA10" s="437"/>
      <c r="HTB10" s="437"/>
      <c r="HTC10" s="437"/>
      <c r="HTD10" s="437"/>
      <c r="HTE10" s="437"/>
      <c r="HTF10" s="437"/>
      <c r="HTG10" s="437"/>
      <c r="HTH10" s="437"/>
      <c r="HTI10" s="437"/>
      <c r="HTJ10" s="437"/>
      <c r="HTK10" s="437"/>
      <c r="HTL10" s="437"/>
      <c r="HTM10" s="437"/>
      <c r="HTN10" s="437"/>
      <c r="HTO10" s="437"/>
      <c r="HTP10" s="437"/>
      <c r="HTQ10" s="437"/>
      <c r="HTR10" s="437"/>
      <c r="HTS10" s="437"/>
      <c r="HTT10" s="437"/>
      <c r="HTU10" s="437"/>
      <c r="HTV10" s="437"/>
      <c r="HTW10" s="437"/>
      <c r="HTX10" s="437"/>
      <c r="HTY10" s="437"/>
      <c r="HTZ10" s="437"/>
      <c r="HUA10" s="437"/>
      <c r="HUB10" s="437"/>
      <c r="HUC10" s="437"/>
      <c r="HUD10" s="437"/>
      <c r="HUE10" s="437"/>
      <c r="HUF10" s="437"/>
      <c r="HUG10" s="437"/>
      <c r="HUH10" s="437"/>
      <c r="HUI10" s="437"/>
      <c r="HUJ10" s="437"/>
      <c r="HUK10" s="437"/>
      <c r="HUL10" s="437"/>
      <c r="HUM10" s="437"/>
      <c r="HUN10" s="437"/>
      <c r="HUO10" s="437"/>
      <c r="HUP10" s="437"/>
      <c r="HUQ10" s="437"/>
      <c r="HUR10" s="437"/>
      <c r="HUS10" s="437"/>
      <c r="HUT10" s="437"/>
      <c r="HUU10" s="437"/>
      <c r="HUV10" s="437"/>
      <c r="HUW10" s="437"/>
      <c r="HUX10" s="437"/>
      <c r="HUY10" s="437"/>
      <c r="HUZ10" s="437"/>
      <c r="HVA10" s="437"/>
      <c r="HVB10" s="437"/>
      <c r="HVC10" s="437"/>
      <c r="HVD10" s="437"/>
      <c r="HVE10" s="437"/>
      <c r="HVF10" s="437"/>
      <c r="HVG10" s="437"/>
      <c r="HVH10" s="437"/>
      <c r="HVI10" s="437"/>
      <c r="HVJ10" s="437"/>
      <c r="HVK10" s="437"/>
      <c r="HVL10" s="437"/>
      <c r="HVM10" s="437"/>
      <c r="HVN10" s="437"/>
      <c r="HVO10" s="437"/>
      <c r="HVP10" s="437"/>
      <c r="HVQ10" s="437"/>
      <c r="HVR10" s="437"/>
      <c r="HVS10" s="437"/>
      <c r="HVT10" s="437"/>
      <c r="HVU10" s="437"/>
      <c r="HVV10" s="437"/>
      <c r="HVW10" s="437"/>
      <c r="HVX10" s="437"/>
      <c r="HVY10" s="437"/>
      <c r="HVZ10" s="437"/>
      <c r="HWA10" s="437"/>
      <c r="HWB10" s="437"/>
      <c r="HWC10" s="437"/>
      <c r="HWD10" s="437"/>
      <c r="HWE10" s="437"/>
      <c r="HWF10" s="437"/>
      <c r="HWG10" s="437"/>
      <c r="HWH10" s="437"/>
      <c r="HWI10" s="437"/>
      <c r="HWJ10" s="437"/>
      <c r="HWK10" s="437"/>
      <c r="HWL10" s="437"/>
      <c r="HWM10" s="437"/>
      <c r="HWN10" s="437"/>
      <c r="HWO10" s="437"/>
      <c r="HWP10" s="437"/>
      <c r="HWQ10" s="437"/>
      <c r="HWR10" s="437"/>
      <c r="HWS10" s="437"/>
      <c r="HWT10" s="437"/>
      <c r="HWU10" s="437"/>
      <c r="HWV10" s="437"/>
      <c r="HWW10" s="437"/>
      <c r="HWX10" s="437"/>
      <c r="HWY10" s="437"/>
      <c r="HWZ10" s="437"/>
      <c r="HXA10" s="437"/>
      <c r="HXB10" s="437"/>
      <c r="HXC10" s="437"/>
      <c r="HXD10" s="437"/>
      <c r="HXE10" s="437"/>
      <c r="HXF10" s="437"/>
      <c r="HXG10" s="437"/>
      <c r="HXH10" s="437"/>
      <c r="HXI10" s="437"/>
      <c r="HXJ10" s="437"/>
      <c r="HXK10" s="437"/>
      <c r="HXL10" s="437"/>
      <c r="HXM10" s="437"/>
      <c r="HXN10" s="437"/>
      <c r="HXO10" s="437"/>
      <c r="HXP10" s="437"/>
      <c r="HXQ10" s="437"/>
      <c r="HXR10" s="437"/>
      <c r="HXS10" s="437"/>
      <c r="HXT10" s="437"/>
      <c r="HXU10" s="437"/>
      <c r="HXV10" s="437"/>
      <c r="HXW10" s="437"/>
      <c r="HXX10" s="437"/>
      <c r="HXY10" s="437"/>
      <c r="HXZ10" s="437"/>
      <c r="HYA10" s="437"/>
      <c r="HYB10" s="437"/>
      <c r="HYC10" s="437"/>
      <c r="HYD10" s="437"/>
      <c r="HYE10" s="437"/>
      <c r="HYF10" s="437"/>
      <c r="HYG10" s="437"/>
      <c r="HYH10" s="437"/>
      <c r="HYI10" s="437"/>
      <c r="HYJ10" s="437"/>
      <c r="HYK10" s="437"/>
      <c r="HYL10" s="437"/>
      <c r="HYM10" s="437"/>
      <c r="HYN10" s="437"/>
      <c r="HYO10" s="437"/>
      <c r="HYP10" s="437"/>
      <c r="HYQ10" s="437"/>
      <c r="HYR10" s="437"/>
      <c r="HYS10" s="437"/>
      <c r="HYT10" s="437"/>
      <c r="HYU10" s="437"/>
      <c r="HYV10" s="437"/>
      <c r="HYW10" s="437"/>
      <c r="HYX10" s="437"/>
      <c r="HYY10" s="437"/>
      <c r="HYZ10" s="437"/>
      <c r="HZA10" s="437"/>
      <c r="HZB10" s="437"/>
      <c r="HZC10" s="437"/>
      <c r="HZD10" s="437"/>
      <c r="HZE10" s="437"/>
      <c r="HZF10" s="437"/>
      <c r="HZG10" s="437"/>
      <c r="HZH10" s="437"/>
      <c r="HZI10" s="437"/>
      <c r="HZJ10" s="437"/>
      <c r="HZK10" s="437"/>
      <c r="HZL10" s="437"/>
      <c r="HZM10" s="437"/>
      <c r="HZN10" s="437"/>
      <c r="HZO10" s="437"/>
      <c r="HZP10" s="437"/>
      <c r="HZQ10" s="437"/>
      <c r="HZR10" s="437"/>
      <c r="HZS10" s="437"/>
      <c r="HZT10" s="437"/>
      <c r="HZU10" s="437"/>
      <c r="HZV10" s="437"/>
      <c r="HZW10" s="437"/>
      <c r="HZX10" s="437"/>
      <c r="HZY10" s="437"/>
      <c r="HZZ10" s="437"/>
      <c r="IAA10" s="437"/>
      <c r="IAB10" s="437"/>
      <c r="IAC10" s="437"/>
      <c r="IAD10" s="437"/>
      <c r="IAE10" s="437"/>
      <c r="IAF10" s="437"/>
      <c r="IAG10" s="437"/>
      <c r="IAH10" s="437"/>
      <c r="IAI10" s="437"/>
      <c r="IAJ10" s="437"/>
      <c r="IAK10" s="437"/>
      <c r="IAL10" s="437"/>
      <c r="IAM10" s="437"/>
      <c r="IAN10" s="437"/>
      <c r="IAO10" s="437"/>
      <c r="IAP10" s="437"/>
      <c r="IAQ10" s="437"/>
      <c r="IAR10" s="437"/>
      <c r="IAS10" s="437"/>
      <c r="IAT10" s="437"/>
      <c r="IAU10" s="437"/>
      <c r="IAV10" s="437"/>
      <c r="IAW10" s="437"/>
      <c r="IAX10" s="437"/>
      <c r="IAY10" s="437"/>
      <c r="IAZ10" s="437"/>
      <c r="IBA10" s="437"/>
      <c r="IBB10" s="437"/>
      <c r="IBC10" s="437"/>
      <c r="IBD10" s="437"/>
      <c r="IBE10" s="437"/>
      <c r="IBF10" s="437"/>
      <c r="IBG10" s="437"/>
      <c r="IBH10" s="437"/>
      <c r="IBI10" s="437"/>
      <c r="IBJ10" s="437"/>
      <c r="IBK10" s="437"/>
      <c r="IBL10" s="437"/>
      <c r="IBM10" s="437"/>
      <c r="IBN10" s="437"/>
      <c r="IBO10" s="437"/>
      <c r="IBP10" s="437"/>
      <c r="IBQ10" s="437"/>
      <c r="IBR10" s="437"/>
      <c r="IBS10" s="437"/>
      <c r="IBT10" s="437"/>
      <c r="IBU10" s="437"/>
      <c r="IBV10" s="437"/>
      <c r="IBW10" s="437"/>
      <c r="IBX10" s="437"/>
      <c r="IBY10" s="437"/>
      <c r="IBZ10" s="437"/>
      <c r="ICA10" s="437"/>
      <c r="ICB10" s="437"/>
      <c r="ICC10" s="437"/>
      <c r="ICD10" s="437"/>
      <c r="ICE10" s="437"/>
      <c r="ICF10" s="437"/>
      <c r="ICG10" s="437"/>
      <c r="ICH10" s="437"/>
      <c r="ICI10" s="437"/>
      <c r="ICJ10" s="437"/>
      <c r="ICK10" s="437"/>
      <c r="ICL10" s="437"/>
      <c r="ICM10" s="437"/>
      <c r="ICN10" s="437"/>
      <c r="ICO10" s="437"/>
      <c r="ICP10" s="437"/>
      <c r="ICQ10" s="437"/>
      <c r="ICR10" s="437"/>
      <c r="ICS10" s="437"/>
      <c r="ICT10" s="437"/>
      <c r="ICU10" s="437"/>
      <c r="ICV10" s="437"/>
      <c r="ICW10" s="437"/>
      <c r="ICX10" s="437"/>
      <c r="ICY10" s="437"/>
      <c r="ICZ10" s="437"/>
      <c r="IDA10" s="437"/>
      <c r="IDB10" s="437"/>
      <c r="IDC10" s="437"/>
      <c r="IDD10" s="437"/>
      <c r="IDE10" s="437"/>
      <c r="IDF10" s="437"/>
      <c r="IDG10" s="437"/>
      <c r="IDH10" s="437"/>
      <c r="IDI10" s="437"/>
      <c r="IDJ10" s="437"/>
      <c r="IDK10" s="437"/>
      <c r="IDL10" s="437"/>
      <c r="IDM10" s="437"/>
      <c r="IDN10" s="437"/>
      <c r="IDO10" s="437"/>
      <c r="IDP10" s="437"/>
      <c r="IDQ10" s="437"/>
      <c r="IDR10" s="437"/>
      <c r="IDS10" s="437"/>
      <c r="IDT10" s="437"/>
      <c r="IDU10" s="437"/>
      <c r="IDV10" s="437"/>
      <c r="IDW10" s="437"/>
      <c r="IDX10" s="437"/>
      <c r="IDY10" s="437"/>
      <c r="IDZ10" s="437"/>
      <c r="IEA10" s="437"/>
      <c r="IEB10" s="437"/>
      <c r="IEC10" s="437"/>
      <c r="IED10" s="437"/>
      <c r="IEE10" s="437"/>
      <c r="IEF10" s="437"/>
      <c r="IEG10" s="437"/>
      <c r="IEH10" s="437"/>
      <c r="IEI10" s="437"/>
      <c r="IEJ10" s="437"/>
      <c r="IEK10" s="437"/>
      <c r="IEL10" s="437"/>
      <c r="IEM10" s="437"/>
      <c r="IEN10" s="437"/>
      <c r="IEO10" s="437"/>
      <c r="IEP10" s="437"/>
      <c r="IEQ10" s="437"/>
      <c r="IER10" s="437"/>
      <c r="IES10" s="437"/>
      <c r="IET10" s="437"/>
      <c r="IEU10" s="437"/>
      <c r="IEV10" s="437"/>
      <c r="IEW10" s="437"/>
      <c r="IEX10" s="437"/>
      <c r="IEY10" s="437"/>
      <c r="IEZ10" s="437"/>
      <c r="IFA10" s="437"/>
      <c r="IFB10" s="437"/>
      <c r="IFC10" s="437"/>
      <c r="IFD10" s="437"/>
      <c r="IFE10" s="437"/>
      <c r="IFF10" s="437"/>
      <c r="IFG10" s="437"/>
      <c r="IFH10" s="437"/>
      <c r="IFI10" s="437"/>
      <c r="IFJ10" s="437"/>
      <c r="IFK10" s="437"/>
      <c r="IFL10" s="437"/>
      <c r="IFM10" s="437"/>
      <c r="IFN10" s="437"/>
      <c r="IFO10" s="437"/>
      <c r="IFP10" s="437"/>
      <c r="IFQ10" s="437"/>
      <c r="IFR10" s="437"/>
      <c r="IFS10" s="437"/>
      <c r="IFT10" s="437"/>
      <c r="IFU10" s="437"/>
      <c r="IFV10" s="437"/>
      <c r="IFW10" s="437"/>
      <c r="IFX10" s="437"/>
      <c r="IFY10" s="437"/>
      <c r="IFZ10" s="437"/>
      <c r="IGA10" s="437"/>
      <c r="IGB10" s="437"/>
      <c r="IGC10" s="437"/>
      <c r="IGD10" s="437"/>
      <c r="IGE10" s="437"/>
      <c r="IGF10" s="437"/>
      <c r="IGG10" s="437"/>
      <c r="IGH10" s="437"/>
      <c r="IGI10" s="437"/>
      <c r="IGJ10" s="437"/>
      <c r="IGK10" s="437"/>
      <c r="IGL10" s="437"/>
      <c r="IGM10" s="437"/>
      <c r="IGN10" s="437"/>
      <c r="IGO10" s="437"/>
      <c r="IGP10" s="437"/>
      <c r="IGQ10" s="437"/>
      <c r="IGR10" s="437"/>
      <c r="IGS10" s="437"/>
      <c r="IGT10" s="437"/>
      <c r="IGU10" s="437"/>
      <c r="IGV10" s="437"/>
      <c r="IGW10" s="437"/>
      <c r="IGX10" s="437"/>
      <c r="IGY10" s="437"/>
      <c r="IGZ10" s="437"/>
      <c r="IHA10" s="437"/>
      <c r="IHB10" s="437"/>
      <c r="IHC10" s="437"/>
      <c r="IHD10" s="437"/>
      <c r="IHE10" s="437"/>
      <c r="IHF10" s="437"/>
      <c r="IHG10" s="437"/>
      <c r="IHH10" s="437"/>
      <c r="IHI10" s="437"/>
      <c r="IHJ10" s="437"/>
      <c r="IHK10" s="437"/>
      <c r="IHL10" s="437"/>
      <c r="IHM10" s="437"/>
      <c r="IHN10" s="437"/>
      <c r="IHO10" s="437"/>
      <c r="IHP10" s="437"/>
      <c r="IHQ10" s="437"/>
      <c r="IHR10" s="437"/>
      <c r="IHS10" s="437"/>
      <c r="IHT10" s="437"/>
      <c r="IHU10" s="437"/>
      <c r="IHV10" s="437"/>
      <c r="IHW10" s="437"/>
      <c r="IHX10" s="437"/>
      <c r="IHY10" s="437"/>
      <c r="IHZ10" s="437"/>
      <c r="IIA10" s="437"/>
      <c r="IIB10" s="437"/>
      <c r="IIC10" s="437"/>
      <c r="IID10" s="437"/>
      <c r="IIE10" s="437"/>
      <c r="IIF10" s="437"/>
      <c r="IIG10" s="437"/>
      <c r="IIH10" s="437"/>
      <c r="III10" s="437"/>
      <c r="IIJ10" s="437"/>
      <c r="IIK10" s="437"/>
      <c r="IIL10" s="437"/>
      <c r="IIM10" s="437"/>
      <c r="IIN10" s="437"/>
      <c r="IIO10" s="437"/>
      <c r="IIP10" s="437"/>
      <c r="IIQ10" s="437"/>
      <c r="IIR10" s="437"/>
      <c r="IIS10" s="437"/>
      <c r="IIT10" s="437"/>
      <c r="IIU10" s="437"/>
      <c r="IIV10" s="437"/>
      <c r="IIW10" s="437"/>
      <c r="IIX10" s="437"/>
      <c r="IIY10" s="437"/>
      <c r="IIZ10" s="437"/>
      <c r="IJA10" s="437"/>
      <c r="IJB10" s="437"/>
      <c r="IJC10" s="437"/>
      <c r="IJD10" s="437"/>
      <c r="IJE10" s="437"/>
      <c r="IJF10" s="437"/>
      <c r="IJG10" s="437"/>
      <c r="IJH10" s="437"/>
      <c r="IJI10" s="437"/>
      <c r="IJJ10" s="437"/>
      <c r="IJK10" s="437"/>
      <c r="IJL10" s="437"/>
      <c r="IJM10" s="437"/>
      <c r="IJN10" s="437"/>
      <c r="IJO10" s="437"/>
      <c r="IJP10" s="437"/>
      <c r="IJQ10" s="437"/>
      <c r="IJR10" s="437"/>
      <c r="IJS10" s="437"/>
      <c r="IJT10" s="437"/>
      <c r="IJU10" s="437"/>
      <c r="IJV10" s="437"/>
      <c r="IJW10" s="437"/>
      <c r="IJX10" s="437"/>
      <c r="IJY10" s="437"/>
      <c r="IJZ10" s="437"/>
      <c r="IKA10" s="437"/>
      <c r="IKB10" s="437"/>
      <c r="IKC10" s="437"/>
      <c r="IKD10" s="437"/>
      <c r="IKE10" s="437"/>
      <c r="IKF10" s="437"/>
      <c r="IKG10" s="437"/>
      <c r="IKH10" s="437"/>
      <c r="IKI10" s="437"/>
      <c r="IKJ10" s="437"/>
      <c r="IKK10" s="437"/>
      <c r="IKL10" s="437"/>
      <c r="IKM10" s="437"/>
      <c r="IKN10" s="437"/>
      <c r="IKO10" s="437"/>
      <c r="IKP10" s="437"/>
      <c r="IKQ10" s="437"/>
      <c r="IKR10" s="437"/>
      <c r="IKS10" s="437"/>
      <c r="IKT10" s="437"/>
      <c r="IKU10" s="437"/>
      <c r="IKV10" s="437"/>
      <c r="IKW10" s="437"/>
      <c r="IKX10" s="437"/>
      <c r="IKY10" s="437"/>
      <c r="IKZ10" s="437"/>
      <c r="ILA10" s="437"/>
      <c r="ILB10" s="437"/>
      <c r="ILC10" s="437"/>
      <c r="ILD10" s="437"/>
      <c r="ILE10" s="437"/>
      <c r="ILF10" s="437"/>
      <c r="ILG10" s="437"/>
      <c r="ILH10" s="437"/>
      <c r="ILI10" s="437"/>
      <c r="ILJ10" s="437"/>
      <c r="ILK10" s="437"/>
      <c r="ILL10" s="437"/>
      <c r="ILM10" s="437"/>
      <c r="ILN10" s="437"/>
      <c r="ILO10" s="437"/>
      <c r="ILP10" s="437"/>
      <c r="ILQ10" s="437"/>
      <c r="ILR10" s="437"/>
      <c r="ILS10" s="437"/>
      <c r="ILT10" s="437"/>
      <c r="ILU10" s="437"/>
      <c r="ILV10" s="437"/>
      <c r="ILW10" s="437"/>
      <c r="ILX10" s="437"/>
      <c r="ILY10" s="437"/>
      <c r="ILZ10" s="437"/>
      <c r="IMA10" s="437"/>
      <c r="IMB10" s="437"/>
      <c r="IMC10" s="437"/>
      <c r="IMD10" s="437"/>
      <c r="IME10" s="437"/>
      <c r="IMF10" s="437"/>
      <c r="IMG10" s="437"/>
      <c r="IMH10" s="437"/>
      <c r="IMI10" s="437"/>
      <c r="IMJ10" s="437"/>
      <c r="IMK10" s="437"/>
      <c r="IML10" s="437"/>
      <c r="IMM10" s="437"/>
      <c r="IMN10" s="437"/>
      <c r="IMO10" s="437"/>
      <c r="IMP10" s="437"/>
      <c r="IMQ10" s="437"/>
      <c r="IMR10" s="437"/>
      <c r="IMS10" s="437"/>
      <c r="IMT10" s="437"/>
      <c r="IMU10" s="437"/>
      <c r="IMV10" s="437"/>
      <c r="IMW10" s="437"/>
      <c r="IMX10" s="437"/>
      <c r="IMY10" s="437"/>
      <c r="IMZ10" s="437"/>
      <c r="INA10" s="437"/>
      <c r="INB10" s="437"/>
      <c r="INC10" s="437"/>
      <c r="IND10" s="437"/>
      <c r="INE10" s="437"/>
      <c r="INF10" s="437"/>
      <c r="ING10" s="437"/>
      <c r="INH10" s="437"/>
      <c r="INI10" s="437"/>
      <c r="INJ10" s="437"/>
      <c r="INK10" s="437"/>
      <c r="INL10" s="437"/>
      <c r="INM10" s="437"/>
      <c r="INN10" s="437"/>
      <c r="INO10" s="437"/>
      <c r="INP10" s="437"/>
      <c r="INQ10" s="437"/>
      <c r="INR10" s="437"/>
      <c r="INS10" s="437"/>
      <c r="INT10" s="437"/>
      <c r="INU10" s="437"/>
      <c r="INV10" s="437"/>
      <c r="INW10" s="437"/>
      <c r="INX10" s="437"/>
      <c r="INY10" s="437"/>
      <c r="INZ10" s="437"/>
      <c r="IOA10" s="437"/>
      <c r="IOB10" s="437"/>
      <c r="IOC10" s="437"/>
      <c r="IOD10" s="437"/>
      <c r="IOE10" s="437"/>
      <c r="IOF10" s="437"/>
      <c r="IOG10" s="437"/>
      <c r="IOH10" s="437"/>
      <c r="IOI10" s="437"/>
      <c r="IOJ10" s="437"/>
      <c r="IOK10" s="437"/>
      <c r="IOL10" s="437"/>
      <c r="IOM10" s="437"/>
      <c r="ION10" s="437"/>
      <c r="IOO10" s="437"/>
      <c r="IOP10" s="437"/>
      <c r="IOQ10" s="437"/>
      <c r="IOR10" s="437"/>
      <c r="IOS10" s="437"/>
      <c r="IOT10" s="437"/>
      <c r="IOU10" s="437"/>
      <c r="IOV10" s="437"/>
      <c r="IOW10" s="437"/>
      <c r="IOX10" s="437"/>
      <c r="IOY10" s="437"/>
      <c r="IOZ10" s="437"/>
      <c r="IPA10" s="437"/>
      <c r="IPB10" s="437"/>
      <c r="IPC10" s="437"/>
      <c r="IPD10" s="437"/>
      <c r="IPE10" s="437"/>
      <c r="IPF10" s="437"/>
      <c r="IPG10" s="437"/>
      <c r="IPH10" s="437"/>
      <c r="IPI10" s="437"/>
      <c r="IPJ10" s="437"/>
      <c r="IPK10" s="437"/>
      <c r="IPL10" s="437"/>
      <c r="IPM10" s="437"/>
      <c r="IPN10" s="437"/>
      <c r="IPO10" s="437"/>
      <c r="IPP10" s="437"/>
      <c r="IPQ10" s="437"/>
      <c r="IPR10" s="437"/>
      <c r="IPS10" s="437"/>
      <c r="IPT10" s="437"/>
      <c r="IPU10" s="437"/>
      <c r="IPV10" s="437"/>
      <c r="IPW10" s="437"/>
      <c r="IPX10" s="437"/>
      <c r="IPY10" s="437"/>
      <c r="IPZ10" s="437"/>
      <c r="IQA10" s="437"/>
      <c r="IQB10" s="437"/>
      <c r="IQC10" s="437"/>
      <c r="IQD10" s="437"/>
      <c r="IQE10" s="437"/>
      <c r="IQF10" s="437"/>
      <c r="IQG10" s="437"/>
      <c r="IQH10" s="437"/>
      <c r="IQI10" s="437"/>
      <c r="IQJ10" s="437"/>
      <c r="IQK10" s="437"/>
      <c r="IQL10" s="437"/>
      <c r="IQM10" s="437"/>
      <c r="IQN10" s="437"/>
      <c r="IQO10" s="437"/>
      <c r="IQP10" s="437"/>
      <c r="IQQ10" s="437"/>
      <c r="IQR10" s="437"/>
      <c r="IQS10" s="437"/>
      <c r="IQT10" s="437"/>
      <c r="IQU10" s="437"/>
      <c r="IQV10" s="437"/>
      <c r="IQW10" s="437"/>
      <c r="IQX10" s="437"/>
      <c r="IQY10" s="437"/>
      <c r="IQZ10" s="437"/>
      <c r="IRA10" s="437"/>
      <c r="IRB10" s="437"/>
      <c r="IRC10" s="437"/>
      <c r="IRD10" s="437"/>
      <c r="IRE10" s="437"/>
      <c r="IRF10" s="437"/>
      <c r="IRG10" s="437"/>
      <c r="IRH10" s="437"/>
      <c r="IRI10" s="437"/>
      <c r="IRJ10" s="437"/>
      <c r="IRK10" s="437"/>
      <c r="IRL10" s="437"/>
      <c r="IRM10" s="437"/>
      <c r="IRN10" s="437"/>
      <c r="IRO10" s="437"/>
      <c r="IRP10" s="437"/>
      <c r="IRQ10" s="437"/>
      <c r="IRR10" s="437"/>
      <c r="IRS10" s="437"/>
      <c r="IRT10" s="437"/>
      <c r="IRU10" s="437"/>
      <c r="IRV10" s="437"/>
      <c r="IRW10" s="437"/>
      <c r="IRX10" s="437"/>
      <c r="IRY10" s="437"/>
      <c r="IRZ10" s="437"/>
      <c r="ISA10" s="437"/>
      <c r="ISB10" s="437"/>
      <c r="ISC10" s="437"/>
      <c r="ISD10" s="437"/>
      <c r="ISE10" s="437"/>
      <c r="ISF10" s="437"/>
      <c r="ISG10" s="437"/>
      <c r="ISH10" s="437"/>
      <c r="ISI10" s="437"/>
      <c r="ISJ10" s="437"/>
      <c r="ISK10" s="437"/>
      <c r="ISL10" s="437"/>
      <c r="ISM10" s="437"/>
      <c r="ISN10" s="437"/>
      <c r="ISO10" s="437"/>
      <c r="ISP10" s="437"/>
      <c r="ISQ10" s="437"/>
      <c r="ISR10" s="437"/>
      <c r="ISS10" s="437"/>
      <c r="IST10" s="437"/>
      <c r="ISU10" s="437"/>
      <c r="ISV10" s="437"/>
      <c r="ISW10" s="437"/>
      <c r="ISX10" s="437"/>
      <c r="ISY10" s="437"/>
      <c r="ISZ10" s="437"/>
      <c r="ITA10" s="437"/>
      <c r="ITB10" s="437"/>
      <c r="ITC10" s="437"/>
      <c r="ITD10" s="437"/>
      <c r="ITE10" s="437"/>
      <c r="ITF10" s="437"/>
      <c r="ITG10" s="437"/>
      <c r="ITH10" s="437"/>
      <c r="ITI10" s="437"/>
      <c r="ITJ10" s="437"/>
      <c r="ITK10" s="437"/>
      <c r="ITL10" s="437"/>
      <c r="ITM10" s="437"/>
      <c r="ITN10" s="437"/>
      <c r="ITO10" s="437"/>
      <c r="ITP10" s="437"/>
      <c r="ITQ10" s="437"/>
      <c r="ITR10" s="437"/>
      <c r="ITS10" s="437"/>
      <c r="ITT10" s="437"/>
      <c r="ITU10" s="437"/>
      <c r="ITV10" s="437"/>
      <c r="ITW10" s="437"/>
      <c r="ITX10" s="437"/>
      <c r="ITY10" s="437"/>
      <c r="ITZ10" s="437"/>
      <c r="IUA10" s="437"/>
      <c r="IUB10" s="437"/>
      <c r="IUC10" s="437"/>
      <c r="IUD10" s="437"/>
      <c r="IUE10" s="437"/>
      <c r="IUF10" s="437"/>
      <c r="IUG10" s="437"/>
      <c r="IUH10" s="437"/>
      <c r="IUI10" s="437"/>
      <c r="IUJ10" s="437"/>
      <c r="IUK10" s="437"/>
      <c r="IUL10" s="437"/>
      <c r="IUM10" s="437"/>
      <c r="IUN10" s="437"/>
      <c r="IUO10" s="437"/>
      <c r="IUP10" s="437"/>
      <c r="IUQ10" s="437"/>
      <c r="IUR10" s="437"/>
      <c r="IUS10" s="437"/>
      <c r="IUT10" s="437"/>
      <c r="IUU10" s="437"/>
      <c r="IUV10" s="437"/>
      <c r="IUW10" s="437"/>
      <c r="IUX10" s="437"/>
      <c r="IUY10" s="437"/>
      <c r="IUZ10" s="437"/>
      <c r="IVA10" s="437"/>
      <c r="IVB10" s="437"/>
      <c r="IVC10" s="437"/>
      <c r="IVD10" s="437"/>
      <c r="IVE10" s="437"/>
      <c r="IVF10" s="437"/>
      <c r="IVG10" s="437"/>
      <c r="IVH10" s="437"/>
      <c r="IVI10" s="437"/>
      <c r="IVJ10" s="437"/>
      <c r="IVK10" s="437"/>
      <c r="IVL10" s="437"/>
      <c r="IVM10" s="437"/>
      <c r="IVN10" s="437"/>
      <c r="IVO10" s="437"/>
      <c r="IVP10" s="437"/>
      <c r="IVQ10" s="437"/>
      <c r="IVR10" s="437"/>
      <c r="IVS10" s="437"/>
      <c r="IVT10" s="437"/>
      <c r="IVU10" s="437"/>
      <c r="IVV10" s="437"/>
      <c r="IVW10" s="437"/>
      <c r="IVX10" s="437"/>
      <c r="IVY10" s="437"/>
      <c r="IVZ10" s="437"/>
      <c r="IWA10" s="437"/>
      <c r="IWB10" s="437"/>
      <c r="IWC10" s="437"/>
      <c r="IWD10" s="437"/>
      <c r="IWE10" s="437"/>
      <c r="IWF10" s="437"/>
      <c r="IWG10" s="437"/>
      <c r="IWH10" s="437"/>
      <c r="IWI10" s="437"/>
      <c r="IWJ10" s="437"/>
      <c r="IWK10" s="437"/>
      <c r="IWL10" s="437"/>
      <c r="IWM10" s="437"/>
      <c r="IWN10" s="437"/>
      <c r="IWO10" s="437"/>
      <c r="IWP10" s="437"/>
      <c r="IWQ10" s="437"/>
      <c r="IWR10" s="437"/>
      <c r="IWS10" s="437"/>
      <c r="IWT10" s="437"/>
      <c r="IWU10" s="437"/>
      <c r="IWV10" s="437"/>
      <c r="IWW10" s="437"/>
      <c r="IWX10" s="437"/>
      <c r="IWY10" s="437"/>
      <c r="IWZ10" s="437"/>
      <c r="IXA10" s="437"/>
      <c r="IXB10" s="437"/>
      <c r="IXC10" s="437"/>
      <c r="IXD10" s="437"/>
      <c r="IXE10" s="437"/>
      <c r="IXF10" s="437"/>
      <c r="IXG10" s="437"/>
      <c r="IXH10" s="437"/>
      <c r="IXI10" s="437"/>
      <c r="IXJ10" s="437"/>
      <c r="IXK10" s="437"/>
      <c r="IXL10" s="437"/>
      <c r="IXM10" s="437"/>
      <c r="IXN10" s="437"/>
      <c r="IXO10" s="437"/>
      <c r="IXP10" s="437"/>
      <c r="IXQ10" s="437"/>
      <c r="IXR10" s="437"/>
      <c r="IXS10" s="437"/>
      <c r="IXT10" s="437"/>
      <c r="IXU10" s="437"/>
      <c r="IXV10" s="437"/>
      <c r="IXW10" s="437"/>
      <c r="IXX10" s="437"/>
      <c r="IXY10" s="437"/>
      <c r="IXZ10" s="437"/>
      <c r="IYA10" s="437"/>
      <c r="IYB10" s="437"/>
      <c r="IYC10" s="437"/>
      <c r="IYD10" s="437"/>
      <c r="IYE10" s="437"/>
      <c r="IYF10" s="437"/>
      <c r="IYG10" s="437"/>
      <c r="IYH10" s="437"/>
      <c r="IYI10" s="437"/>
      <c r="IYJ10" s="437"/>
      <c r="IYK10" s="437"/>
      <c r="IYL10" s="437"/>
      <c r="IYM10" s="437"/>
      <c r="IYN10" s="437"/>
      <c r="IYO10" s="437"/>
      <c r="IYP10" s="437"/>
      <c r="IYQ10" s="437"/>
      <c r="IYR10" s="437"/>
      <c r="IYS10" s="437"/>
      <c r="IYT10" s="437"/>
      <c r="IYU10" s="437"/>
      <c r="IYV10" s="437"/>
      <c r="IYW10" s="437"/>
      <c r="IYX10" s="437"/>
      <c r="IYY10" s="437"/>
      <c r="IYZ10" s="437"/>
      <c r="IZA10" s="437"/>
      <c r="IZB10" s="437"/>
      <c r="IZC10" s="437"/>
      <c r="IZD10" s="437"/>
      <c r="IZE10" s="437"/>
      <c r="IZF10" s="437"/>
      <c r="IZG10" s="437"/>
      <c r="IZH10" s="437"/>
      <c r="IZI10" s="437"/>
      <c r="IZJ10" s="437"/>
      <c r="IZK10" s="437"/>
      <c r="IZL10" s="437"/>
      <c r="IZM10" s="437"/>
      <c r="IZN10" s="437"/>
      <c r="IZO10" s="437"/>
      <c r="IZP10" s="437"/>
      <c r="IZQ10" s="437"/>
      <c r="IZR10" s="437"/>
      <c r="IZS10" s="437"/>
      <c r="IZT10" s="437"/>
      <c r="IZU10" s="437"/>
      <c r="IZV10" s="437"/>
      <c r="IZW10" s="437"/>
      <c r="IZX10" s="437"/>
      <c r="IZY10" s="437"/>
      <c r="IZZ10" s="437"/>
      <c r="JAA10" s="437"/>
      <c r="JAB10" s="437"/>
      <c r="JAC10" s="437"/>
      <c r="JAD10" s="437"/>
      <c r="JAE10" s="437"/>
      <c r="JAF10" s="437"/>
      <c r="JAG10" s="437"/>
      <c r="JAH10" s="437"/>
      <c r="JAI10" s="437"/>
      <c r="JAJ10" s="437"/>
      <c r="JAK10" s="437"/>
      <c r="JAL10" s="437"/>
      <c r="JAM10" s="437"/>
      <c r="JAN10" s="437"/>
      <c r="JAO10" s="437"/>
      <c r="JAP10" s="437"/>
      <c r="JAQ10" s="437"/>
      <c r="JAR10" s="437"/>
      <c r="JAS10" s="437"/>
      <c r="JAT10" s="437"/>
      <c r="JAU10" s="437"/>
      <c r="JAV10" s="437"/>
      <c r="JAW10" s="437"/>
      <c r="JAX10" s="437"/>
      <c r="JAY10" s="437"/>
      <c r="JAZ10" s="437"/>
      <c r="JBA10" s="437"/>
      <c r="JBB10" s="437"/>
      <c r="JBC10" s="437"/>
      <c r="JBD10" s="437"/>
      <c r="JBE10" s="437"/>
      <c r="JBF10" s="437"/>
      <c r="JBG10" s="437"/>
      <c r="JBH10" s="437"/>
      <c r="JBI10" s="437"/>
      <c r="JBJ10" s="437"/>
      <c r="JBK10" s="437"/>
      <c r="JBL10" s="437"/>
      <c r="JBM10" s="437"/>
      <c r="JBN10" s="437"/>
      <c r="JBO10" s="437"/>
      <c r="JBP10" s="437"/>
      <c r="JBQ10" s="437"/>
      <c r="JBR10" s="437"/>
      <c r="JBS10" s="437"/>
      <c r="JBT10" s="437"/>
      <c r="JBU10" s="437"/>
      <c r="JBV10" s="437"/>
      <c r="JBW10" s="437"/>
      <c r="JBX10" s="437"/>
      <c r="JBY10" s="437"/>
      <c r="JBZ10" s="437"/>
      <c r="JCA10" s="437"/>
      <c r="JCB10" s="437"/>
      <c r="JCC10" s="437"/>
      <c r="JCD10" s="437"/>
      <c r="JCE10" s="437"/>
      <c r="JCF10" s="437"/>
      <c r="JCG10" s="437"/>
      <c r="JCH10" s="437"/>
      <c r="JCI10" s="437"/>
      <c r="JCJ10" s="437"/>
      <c r="JCK10" s="437"/>
      <c r="JCL10" s="437"/>
      <c r="JCM10" s="437"/>
      <c r="JCN10" s="437"/>
      <c r="JCO10" s="437"/>
      <c r="JCP10" s="437"/>
      <c r="JCQ10" s="437"/>
      <c r="JCR10" s="437"/>
      <c r="JCS10" s="437"/>
      <c r="JCT10" s="437"/>
      <c r="JCU10" s="437"/>
      <c r="JCV10" s="437"/>
      <c r="JCW10" s="437"/>
      <c r="JCX10" s="437"/>
      <c r="JCY10" s="437"/>
      <c r="JCZ10" s="437"/>
      <c r="JDA10" s="437"/>
      <c r="JDB10" s="437"/>
      <c r="JDC10" s="437"/>
      <c r="JDD10" s="437"/>
      <c r="JDE10" s="437"/>
      <c r="JDF10" s="437"/>
      <c r="JDG10" s="437"/>
      <c r="JDH10" s="437"/>
      <c r="JDI10" s="437"/>
      <c r="JDJ10" s="437"/>
      <c r="JDK10" s="437"/>
      <c r="JDL10" s="437"/>
      <c r="JDM10" s="437"/>
      <c r="JDN10" s="437"/>
      <c r="JDO10" s="437"/>
      <c r="JDP10" s="437"/>
      <c r="JDQ10" s="437"/>
      <c r="JDR10" s="437"/>
      <c r="JDS10" s="437"/>
      <c r="JDT10" s="437"/>
      <c r="JDU10" s="437"/>
      <c r="JDV10" s="437"/>
      <c r="JDW10" s="437"/>
      <c r="JDX10" s="437"/>
      <c r="JDY10" s="437"/>
      <c r="JDZ10" s="437"/>
      <c r="JEA10" s="437"/>
      <c r="JEB10" s="437"/>
      <c r="JEC10" s="437"/>
      <c r="JED10" s="437"/>
      <c r="JEE10" s="437"/>
      <c r="JEF10" s="437"/>
      <c r="JEG10" s="437"/>
      <c r="JEH10" s="437"/>
      <c r="JEI10" s="437"/>
      <c r="JEJ10" s="437"/>
      <c r="JEK10" s="437"/>
      <c r="JEL10" s="437"/>
      <c r="JEM10" s="437"/>
      <c r="JEN10" s="437"/>
      <c r="JEO10" s="437"/>
      <c r="JEP10" s="437"/>
      <c r="JEQ10" s="437"/>
      <c r="JER10" s="437"/>
      <c r="JES10" s="437"/>
      <c r="JET10" s="437"/>
      <c r="JEU10" s="437"/>
      <c r="JEV10" s="437"/>
      <c r="JEW10" s="437"/>
      <c r="JEX10" s="437"/>
      <c r="JEY10" s="437"/>
      <c r="JEZ10" s="437"/>
      <c r="JFA10" s="437"/>
      <c r="JFB10" s="437"/>
      <c r="JFC10" s="437"/>
      <c r="JFD10" s="437"/>
      <c r="JFE10" s="437"/>
      <c r="JFF10" s="437"/>
      <c r="JFG10" s="437"/>
      <c r="JFH10" s="437"/>
      <c r="JFI10" s="437"/>
      <c r="JFJ10" s="437"/>
      <c r="JFK10" s="437"/>
      <c r="JFL10" s="437"/>
      <c r="JFM10" s="437"/>
      <c r="JFN10" s="437"/>
      <c r="JFO10" s="437"/>
      <c r="JFP10" s="437"/>
      <c r="JFQ10" s="437"/>
      <c r="JFR10" s="437"/>
      <c r="JFS10" s="437"/>
      <c r="JFT10" s="437"/>
      <c r="JFU10" s="437"/>
      <c r="JFV10" s="437"/>
      <c r="JFW10" s="437"/>
      <c r="JFX10" s="437"/>
      <c r="JFY10" s="437"/>
      <c r="JFZ10" s="437"/>
      <c r="JGA10" s="437"/>
      <c r="JGB10" s="437"/>
      <c r="JGC10" s="437"/>
      <c r="JGD10" s="437"/>
      <c r="JGE10" s="437"/>
      <c r="JGF10" s="437"/>
      <c r="JGG10" s="437"/>
      <c r="JGH10" s="437"/>
      <c r="JGI10" s="437"/>
      <c r="JGJ10" s="437"/>
      <c r="JGK10" s="437"/>
      <c r="JGL10" s="437"/>
      <c r="JGM10" s="437"/>
      <c r="JGN10" s="437"/>
      <c r="JGO10" s="437"/>
      <c r="JGP10" s="437"/>
      <c r="JGQ10" s="437"/>
      <c r="JGR10" s="437"/>
      <c r="JGS10" s="437"/>
      <c r="JGT10" s="437"/>
      <c r="JGU10" s="437"/>
      <c r="JGV10" s="437"/>
      <c r="JGW10" s="437"/>
      <c r="JGX10" s="437"/>
      <c r="JGY10" s="437"/>
      <c r="JGZ10" s="437"/>
      <c r="JHA10" s="437"/>
      <c r="JHB10" s="437"/>
      <c r="JHC10" s="437"/>
      <c r="JHD10" s="437"/>
      <c r="JHE10" s="437"/>
      <c r="JHF10" s="437"/>
      <c r="JHG10" s="437"/>
      <c r="JHH10" s="437"/>
      <c r="JHI10" s="437"/>
      <c r="JHJ10" s="437"/>
      <c r="JHK10" s="437"/>
      <c r="JHL10" s="437"/>
      <c r="JHM10" s="437"/>
      <c r="JHN10" s="437"/>
      <c r="JHO10" s="437"/>
      <c r="JHP10" s="437"/>
      <c r="JHQ10" s="437"/>
      <c r="JHR10" s="437"/>
      <c r="JHS10" s="437"/>
      <c r="JHT10" s="437"/>
      <c r="JHU10" s="437"/>
      <c r="JHV10" s="437"/>
      <c r="JHW10" s="437"/>
      <c r="JHX10" s="437"/>
      <c r="JHY10" s="437"/>
      <c r="JHZ10" s="437"/>
      <c r="JIA10" s="437"/>
      <c r="JIB10" s="437"/>
      <c r="JIC10" s="437"/>
      <c r="JID10" s="437"/>
      <c r="JIE10" s="437"/>
      <c r="JIF10" s="437"/>
      <c r="JIG10" s="437"/>
      <c r="JIH10" s="437"/>
      <c r="JII10" s="437"/>
      <c r="JIJ10" s="437"/>
      <c r="JIK10" s="437"/>
      <c r="JIL10" s="437"/>
      <c r="JIM10" s="437"/>
      <c r="JIN10" s="437"/>
      <c r="JIO10" s="437"/>
      <c r="JIP10" s="437"/>
      <c r="JIQ10" s="437"/>
      <c r="JIR10" s="437"/>
      <c r="JIS10" s="437"/>
      <c r="JIT10" s="437"/>
      <c r="JIU10" s="437"/>
      <c r="JIV10" s="437"/>
      <c r="JIW10" s="437"/>
      <c r="JIX10" s="437"/>
      <c r="JIY10" s="437"/>
      <c r="JIZ10" s="437"/>
      <c r="JJA10" s="437"/>
      <c r="JJB10" s="437"/>
      <c r="JJC10" s="437"/>
      <c r="JJD10" s="437"/>
      <c r="JJE10" s="437"/>
      <c r="JJF10" s="437"/>
      <c r="JJG10" s="437"/>
      <c r="JJH10" s="437"/>
      <c r="JJI10" s="437"/>
      <c r="JJJ10" s="437"/>
      <c r="JJK10" s="437"/>
      <c r="JJL10" s="437"/>
      <c r="JJM10" s="437"/>
      <c r="JJN10" s="437"/>
      <c r="JJO10" s="437"/>
      <c r="JJP10" s="437"/>
      <c r="JJQ10" s="437"/>
      <c r="JJR10" s="437"/>
      <c r="JJS10" s="437"/>
      <c r="JJT10" s="437"/>
      <c r="JJU10" s="437"/>
      <c r="JJV10" s="437"/>
      <c r="JJW10" s="437"/>
      <c r="JJX10" s="437"/>
      <c r="JJY10" s="437"/>
      <c r="JJZ10" s="437"/>
      <c r="JKA10" s="437"/>
      <c r="JKB10" s="437"/>
      <c r="JKC10" s="437"/>
      <c r="JKD10" s="437"/>
      <c r="JKE10" s="437"/>
      <c r="JKF10" s="437"/>
      <c r="JKG10" s="437"/>
      <c r="JKH10" s="437"/>
      <c r="JKI10" s="437"/>
      <c r="JKJ10" s="437"/>
      <c r="JKK10" s="437"/>
      <c r="JKL10" s="437"/>
      <c r="JKM10" s="437"/>
      <c r="JKN10" s="437"/>
      <c r="JKO10" s="437"/>
      <c r="JKP10" s="437"/>
      <c r="JKQ10" s="437"/>
      <c r="JKR10" s="437"/>
      <c r="JKS10" s="437"/>
      <c r="JKT10" s="437"/>
      <c r="JKU10" s="437"/>
      <c r="JKV10" s="437"/>
      <c r="JKW10" s="437"/>
      <c r="JKX10" s="437"/>
      <c r="JKY10" s="437"/>
      <c r="JKZ10" s="437"/>
      <c r="JLA10" s="437"/>
      <c r="JLB10" s="437"/>
      <c r="JLC10" s="437"/>
      <c r="JLD10" s="437"/>
      <c r="JLE10" s="437"/>
      <c r="JLF10" s="437"/>
      <c r="JLG10" s="437"/>
      <c r="JLH10" s="437"/>
      <c r="JLI10" s="437"/>
      <c r="JLJ10" s="437"/>
      <c r="JLK10" s="437"/>
      <c r="JLL10" s="437"/>
      <c r="JLM10" s="437"/>
      <c r="JLN10" s="437"/>
      <c r="JLO10" s="437"/>
      <c r="JLP10" s="437"/>
      <c r="JLQ10" s="437"/>
      <c r="JLR10" s="437"/>
      <c r="JLS10" s="437"/>
      <c r="JLT10" s="437"/>
      <c r="JLU10" s="437"/>
      <c r="JLV10" s="437"/>
      <c r="JLW10" s="437"/>
      <c r="JLX10" s="437"/>
      <c r="JLY10" s="437"/>
      <c r="JLZ10" s="437"/>
      <c r="JMA10" s="437"/>
      <c r="JMB10" s="437"/>
      <c r="JMC10" s="437"/>
      <c r="JMD10" s="437"/>
      <c r="JME10" s="437"/>
      <c r="JMF10" s="437"/>
      <c r="JMG10" s="437"/>
      <c r="JMH10" s="437"/>
      <c r="JMI10" s="437"/>
      <c r="JMJ10" s="437"/>
      <c r="JMK10" s="437"/>
      <c r="JML10" s="437"/>
      <c r="JMM10" s="437"/>
      <c r="JMN10" s="437"/>
      <c r="JMO10" s="437"/>
      <c r="JMP10" s="437"/>
      <c r="JMQ10" s="437"/>
      <c r="JMR10" s="437"/>
      <c r="JMS10" s="437"/>
      <c r="JMT10" s="437"/>
      <c r="JMU10" s="437"/>
      <c r="JMV10" s="437"/>
      <c r="JMW10" s="437"/>
      <c r="JMX10" s="437"/>
      <c r="JMY10" s="437"/>
      <c r="JMZ10" s="437"/>
      <c r="JNA10" s="437"/>
      <c r="JNB10" s="437"/>
      <c r="JNC10" s="437"/>
      <c r="JND10" s="437"/>
      <c r="JNE10" s="437"/>
      <c r="JNF10" s="437"/>
      <c r="JNG10" s="437"/>
      <c r="JNH10" s="437"/>
      <c r="JNI10" s="437"/>
      <c r="JNJ10" s="437"/>
      <c r="JNK10" s="437"/>
      <c r="JNL10" s="437"/>
      <c r="JNM10" s="437"/>
      <c r="JNN10" s="437"/>
      <c r="JNO10" s="437"/>
      <c r="JNP10" s="437"/>
      <c r="JNQ10" s="437"/>
      <c r="JNR10" s="437"/>
      <c r="JNS10" s="437"/>
      <c r="JNT10" s="437"/>
      <c r="JNU10" s="437"/>
      <c r="JNV10" s="437"/>
      <c r="JNW10" s="437"/>
      <c r="JNX10" s="437"/>
      <c r="JNY10" s="437"/>
      <c r="JNZ10" s="437"/>
      <c r="JOA10" s="437"/>
      <c r="JOB10" s="437"/>
      <c r="JOC10" s="437"/>
      <c r="JOD10" s="437"/>
      <c r="JOE10" s="437"/>
      <c r="JOF10" s="437"/>
      <c r="JOG10" s="437"/>
      <c r="JOH10" s="437"/>
      <c r="JOI10" s="437"/>
      <c r="JOJ10" s="437"/>
      <c r="JOK10" s="437"/>
      <c r="JOL10" s="437"/>
      <c r="JOM10" s="437"/>
      <c r="JON10" s="437"/>
      <c r="JOO10" s="437"/>
      <c r="JOP10" s="437"/>
      <c r="JOQ10" s="437"/>
      <c r="JOR10" s="437"/>
      <c r="JOS10" s="437"/>
      <c r="JOT10" s="437"/>
      <c r="JOU10" s="437"/>
      <c r="JOV10" s="437"/>
      <c r="JOW10" s="437"/>
      <c r="JOX10" s="437"/>
      <c r="JOY10" s="437"/>
      <c r="JOZ10" s="437"/>
      <c r="JPA10" s="437"/>
      <c r="JPB10" s="437"/>
      <c r="JPC10" s="437"/>
      <c r="JPD10" s="437"/>
      <c r="JPE10" s="437"/>
      <c r="JPF10" s="437"/>
      <c r="JPG10" s="437"/>
      <c r="JPH10" s="437"/>
      <c r="JPI10" s="437"/>
      <c r="JPJ10" s="437"/>
      <c r="JPK10" s="437"/>
      <c r="JPL10" s="437"/>
      <c r="JPM10" s="437"/>
      <c r="JPN10" s="437"/>
      <c r="JPO10" s="437"/>
      <c r="JPP10" s="437"/>
      <c r="JPQ10" s="437"/>
      <c r="JPR10" s="437"/>
      <c r="JPS10" s="437"/>
      <c r="JPT10" s="437"/>
      <c r="JPU10" s="437"/>
      <c r="JPV10" s="437"/>
      <c r="JPW10" s="437"/>
      <c r="JPX10" s="437"/>
      <c r="JPY10" s="437"/>
      <c r="JPZ10" s="437"/>
      <c r="JQA10" s="437"/>
      <c r="JQB10" s="437"/>
      <c r="JQC10" s="437"/>
      <c r="JQD10" s="437"/>
      <c r="JQE10" s="437"/>
      <c r="JQF10" s="437"/>
      <c r="JQG10" s="437"/>
      <c r="JQH10" s="437"/>
      <c r="JQI10" s="437"/>
      <c r="JQJ10" s="437"/>
      <c r="JQK10" s="437"/>
      <c r="JQL10" s="437"/>
      <c r="JQM10" s="437"/>
      <c r="JQN10" s="437"/>
      <c r="JQO10" s="437"/>
      <c r="JQP10" s="437"/>
      <c r="JQQ10" s="437"/>
      <c r="JQR10" s="437"/>
      <c r="JQS10" s="437"/>
      <c r="JQT10" s="437"/>
      <c r="JQU10" s="437"/>
      <c r="JQV10" s="437"/>
      <c r="JQW10" s="437"/>
      <c r="JQX10" s="437"/>
      <c r="JQY10" s="437"/>
      <c r="JQZ10" s="437"/>
      <c r="JRA10" s="437"/>
      <c r="JRB10" s="437"/>
      <c r="JRC10" s="437"/>
      <c r="JRD10" s="437"/>
      <c r="JRE10" s="437"/>
      <c r="JRF10" s="437"/>
      <c r="JRG10" s="437"/>
      <c r="JRH10" s="437"/>
      <c r="JRI10" s="437"/>
      <c r="JRJ10" s="437"/>
      <c r="JRK10" s="437"/>
      <c r="JRL10" s="437"/>
      <c r="JRM10" s="437"/>
      <c r="JRN10" s="437"/>
      <c r="JRO10" s="437"/>
      <c r="JRP10" s="437"/>
      <c r="JRQ10" s="437"/>
      <c r="JRR10" s="437"/>
      <c r="JRS10" s="437"/>
      <c r="JRT10" s="437"/>
      <c r="JRU10" s="437"/>
      <c r="JRV10" s="437"/>
      <c r="JRW10" s="437"/>
      <c r="JRX10" s="437"/>
      <c r="JRY10" s="437"/>
      <c r="JRZ10" s="437"/>
      <c r="JSA10" s="437"/>
      <c r="JSB10" s="437"/>
      <c r="JSC10" s="437"/>
      <c r="JSD10" s="437"/>
      <c r="JSE10" s="437"/>
      <c r="JSF10" s="437"/>
      <c r="JSG10" s="437"/>
      <c r="JSH10" s="437"/>
      <c r="JSI10" s="437"/>
      <c r="JSJ10" s="437"/>
      <c r="JSK10" s="437"/>
      <c r="JSL10" s="437"/>
      <c r="JSM10" s="437"/>
      <c r="JSN10" s="437"/>
      <c r="JSO10" s="437"/>
      <c r="JSP10" s="437"/>
      <c r="JSQ10" s="437"/>
      <c r="JSR10" s="437"/>
      <c r="JSS10" s="437"/>
      <c r="JST10" s="437"/>
      <c r="JSU10" s="437"/>
      <c r="JSV10" s="437"/>
      <c r="JSW10" s="437"/>
      <c r="JSX10" s="437"/>
      <c r="JSY10" s="437"/>
      <c r="JSZ10" s="437"/>
      <c r="JTA10" s="437"/>
      <c r="JTB10" s="437"/>
      <c r="JTC10" s="437"/>
      <c r="JTD10" s="437"/>
      <c r="JTE10" s="437"/>
      <c r="JTF10" s="437"/>
      <c r="JTG10" s="437"/>
      <c r="JTH10" s="437"/>
      <c r="JTI10" s="437"/>
      <c r="JTJ10" s="437"/>
      <c r="JTK10" s="437"/>
      <c r="JTL10" s="437"/>
      <c r="JTM10" s="437"/>
      <c r="JTN10" s="437"/>
      <c r="JTO10" s="437"/>
      <c r="JTP10" s="437"/>
      <c r="JTQ10" s="437"/>
      <c r="JTR10" s="437"/>
      <c r="JTS10" s="437"/>
      <c r="JTT10" s="437"/>
      <c r="JTU10" s="437"/>
      <c r="JTV10" s="437"/>
      <c r="JTW10" s="437"/>
      <c r="JTX10" s="437"/>
      <c r="JTY10" s="437"/>
      <c r="JTZ10" s="437"/>
      <c r="JUA10" s="437"/>
      <c r="JUB10" s="437"/>
      <c r="JUC10" s="437"/>
      <c r="JUD10" s="437"/>
      <c r="JUE10" s="437"/>
      <c r="JUF10" s="437"/>
      <c r="JUG10" s="437"/>
      <c r="JUH10" s="437"/>
      <c r="JUI10" s="437"/>
      <c r="JUJ10" s="437"/>
      <c r="JUK10" s="437"/>
      <c r="JUL10" s="437"/>
      <c r="JUM10" s="437"/>
      <c r="JUN10" s="437"/>
      <c r="JUO10" s="437"/>
      <c r="JUP10" s="437"/>
      <c r="JUQ10" s="437"/>
      <c r="JUR10" s="437"/>
      <c r="JUS10" s="437"/>
      <c r="JUT10" s="437"/>
      <c r="JUU10" s="437"/>
      <c r="JUV10" s="437"/>
      <c r="JUW10" s="437"/>
      <c r="JUX10" s="437"/>
      <c r="JUY10" s="437"/>
      <c r="JUZ10" s="437"/>
      <c r="JVA10" s="437"/>
      <c r="JVB10" s="437"/>
      <c r="JVC10" s="437"/>
      <c r="JVD10" s="437"/>
      <c r="JVE10" s="437"/>
      <c r="JVF10" s="437"/>
      <c r="JVG10" s="437"/>
      <c r="JVH10" s="437"/>
      <c r="JVI10" s="437"/>
      <c r="JVJ10" s="437"/>
      <c r="JVK10" s="437"/>
      <c r="JVL10" s="437"/>
      <c r="JVM10" s="437"/>
      <c r="JVN10" s="437"/>
      <c r="JVO10" s="437"/>
      <c r="JVP10" s="437"/>
      <c r="JVQ10" s="437"/>
      <c r="JVR10" s="437"/>
      <c r="JVS10" s="437"/>
      <c r="JVT10" s="437"/>
      <c r="JVU10" s="437"/>
      <c r="JVV10" s="437"/>
      <c r="JVW10" s="437"/>
      <c r="JVX10" s="437"/>
      <c r="JVY10" s="437"/>
      <c r="JVZ10" s="437"/>
      <c r="JWA10" s="437"/>
      <c r="JWB10" s="437"/>
      <c r="JWC10" s="437"/>
      <c r="JWD10" s="437"/>
      <c r="JWE10" s="437"/>
      <c r="JWF10" s="437"/>
      <c r="JWG10" s="437"/>
      <c r="JWH10" s="437"/>
      <c r="JWI10" s="437"/>
      <c r="JWJ10" s="437"/>
      <c r="JWK10" s="437"/>
      <c r="JWL10" s="437"/>
      <c r="JWM10" s="437"/>
      <c r="JWN10" s="437"/>
      <c r="JWO10" s="437"/>
      <c r="JWP10" s="437"/>
      <c r="JWQ10" s="437"/>
      <c r="JWR10" s="437"/>
      <c r="JWS10" s="437"/>
      <c r="JWT10" s="437"/>
      <c r="JWU10" s="437"/>
      <c r="JWV10" s="437"/>
      <c r="JWW10" s="437"/>
      <c r="JWX10" s="437"/>
      <c r="JWY10" s="437"/>
      <c r="JWZ10" s="437"/>
      <c r="JXA10" s="437"/>
      <c r="JXB10" s="437"/>
      <c r="JXC10" s="437"/>
      <c r="JXD10" s="437"/>
      <c r="JXE10" s="437"/>
      <c r="JXF10" s="437"/>
      <c r="JXG10" s="437"/>
      <c r="JXH10" s="437"/>
      <c r="JXI10" s="437"/>
      <c r="JXJ10" s="437"/>
      <c r="JXK10" s="437"/>
      <c r="JXL10" s="437"/>
      <c r="JXM10" s="437"/>
      <c r="JXN10" s="437"/>
      <c r="JXO10" s="437"/>
      <c r="JXP10" s="437"/>
      <c r="JXQ10" s="437"/>
      <c r="JXR10" s="437"/>
      <c r="JXS10" s="437"/>
      <c r="JXT10" s="437"/>
      <c r="JXU10" s="437"/>
      <c r="JXV10" s="437"/>
      <c r="JXW10" s="437"/>
      <c r="JXX10" s="437"/>
      <c r="JXY10" s="437"/>
      <c r="JXZ10" s="437"/>
      <c r="JYA10" s="437"/>
      <c r="JYB10" s="437"/>
      <c r="JYC10" s="437"/>
      <c r="JYD10" s="437"/>
      <c r="JYE10" s="437"/>
      <c r="JYF10" s="437"/>
      <c r="JYG10" s="437"/>
      <c r="JYH10" s="437"/>
      <c r="JYI10" s="437"/>
      <c r="JYJ10" s="437"/>
      <c r="JYK10" s="437"/>
      <c r="JYL10" s="437"/>
      <c r="JYM10" s="437"/>
      <c r="JYN10" s="437"/>
      <c r="JYO10" s="437"/>
      <c r="JYP10" s="437"/>
      <c r="JYQ10" s="437"/>
      <c r="JYR10" s="437"/>
      <c r="JYS10" s="437"/>
      <c r="JYT10" s="437"/>
      <c r="JYU10" s="437"/>
      <c r="JYV10" s="437"/>
      <c r="JYW10" s="437"/>
      <c r="JYX10" s="437"/>
      <c r="JYY10" s="437"/>
      <c r="JYZ10" s="437"/>
      <c r="JZA10" s="437"/>
      <c r="JZB10" s="437"/>
      <c r="JZC10" s="437"/>
      <c r="JZD10" s="437"/>
      <c r="JZE10" s="437"/>
      <c r="JZF10" s="437"/>
      <c r="JZG10" s="437"/>
      <c r="JZH10" s="437"/>
      <c r="JZI10" s="437"/>
      <c r="JZJ10" s="437"/>
      <c r="JZK10" s="437"/>
      <c r="JZL10" s="437"/>
      <c r="JZM10" s="437"/>
      <c r="JZN10" s="437"/>
      <c r="JZO10" s="437"/>
      <c r="JZP10" s="437"/>
      <c r="JZQ10" s="437"/>
      <c r="JZR10" s="437"/>
      <c r="JZS10" s="437"/>
      <c r="JZT10" s="437"/>
      <c r="JZU10" s="437"/>
      <c r="JZV10" s="437"/>
      <c r="JZW10" s="437"/>
      <c r="JZX10" s="437"/>
      <c r="JZY10" s="437"/>
      <c r="JZZ10" s="437"/>
      <c r="KAA10" s="437"/>
      <c r="KAB10" s="437"/>
      <c r="KAC10" s="437"/>
      <c r="KAD10" s="437"/>
      <c r="KAE10" s="437"/>
      <c r="KAF10" s="437"/>
      <c r="KAG10" s="437"/>
      <c r="KAH10" s="437"/>
      <c r="KAI10" s="437"/>
      <c r="KAJ10" s="437"/>
      <c r="KAK10" s="437"/>
      <c r="KAL10" s="437"/>
      <c r="KAM10" s="437"/>
      <c r="KAN10" s="437"/>
      <c r="KAO10" s="437"/>
      <c r="KAP10" s="437"/>
      <c r="KAQ10" s="437"/>
      <c r="KAR10" s="437"/>
      <c r="KAS10" s="437"/>
      <c r="KAT10" s="437"/>
      <c r="KAU10" s="437"/>
      <c r="KAV10" s="437"/>
      <c r="KAW10" s="437"/>
      <c r="KAX10" s="437"/>
      <c r="KAY10" s="437"/>
      <c r="KAZ10" s="437"/>
      <c r="KBA10" s="437"/>
      <c r="KBB10" s="437"/>
      <c r="KBC10" s="437"/>
      <c r="KBD10" s="437"/>
      <c r="KBE10" s="437"/>
      <c r="KBF10" s="437"/>
      <c r="KBG10" s="437"/>
      <c r="KBH10" s="437"/>
      <c r="KBI10" s="437"/>
      <c r="KBJ10" s="437"/>
      <c r="KBK10" s="437"/>
      <c r="KBL10" s="437"/>
      <c r="KBM10" s="437"/>
      <c r="KBN10" s="437"/>
      <c r="KBO10" s="437"/>
      <c r="KBP10" s="437"/>
      <c r="KBQ10" s="437"/>
      <c r="KBR10" s="437"/>
      <c r="KBS10" s="437"/>
      <c r="KBT10" s="437"/>
      <c r="KBU10" s="437"/>
      <c r="KBV10" s="437"/>
      <c r="KBW10" s="437"/>
      <c r="KBX10" s="437"/>
      <c r="KBY10" s="437"/>
      <c r="KBZ10" s="437"/>
      <c r="KCA10" s="437"/>
      <c r="KCB10" s="437"/>
      <c r="KCC10" s="437"/>
      <c r="KCD10" s="437"/>
      <c r="KCE10" s="437"/>
      <c r="KCF10" s="437"/>
      <c r="KCG10" s="437"/>
      <c r="KCH10" s="437"/>
      <c r="KCI10" s="437"/>
      <c r="KCJ10" s="437"/>
      <c r="KCK10" s="437"/>
      <c r="KCL10" s="437"/>
      <c r="KCM10" s="437"/>
      <c r="KCN10" s="437"/>
      <c r="KCO10" s="437"/>
      <c r="KCP10" s="437"/>
      <c r="KCQ10" s="437"/>
      <c r="KCR10" s="437"/>
      <c r="KCS10" s="437"/>
      <c r="KCT10" s="437"/>
      <c r="KCU10" s="437"/>
      <c r="KCV10" s="437"/>
      <c r="KCW10" s="437"/>
      <c r="KCX10" s="437"/>
      <c r="KCY10" s="437"/>
      <c r="KCZ10" s="437"/>
      <c r="KDA10" s="437"/>
      <c r="KDB10" s="437"/>
      <c r="KDC10" s="437"/>
      <c r="KDD10" s="437"/>
      <c r="KDE10" s="437"/>
      <c r="KDF10" s="437"/>
      <c r="KDG10" s="437"/>
      <c r="KDH10" s="437"/>
      <c r="KDI10" s="437"/>
      <c r="KDJ10" s="437"/>
      <c r="KDK10" s="437"/>
      <c r="KDL10" s="437"/>
      <c r="KDM10" s="437"/>
      <c r="KDN10" s="437"/>
      <c r="KDO10" s="437"/>
      <c r="KDP10" s="437"/>
      <c r="KDQ10" s="437"/>
      <c r="KDR10" s="437"/>
      <c r="KDS10" s="437"/>
      <c r="KDT10" s="437"/>
      <c r="KDU10" s="437"/>
      <c r="KDV10" s="437"/>
      <c r="KDW10" s="437"/>
      <c r="KDX10" s="437"/>
      <c r="KDY10" s="437"/>
      <c r="KDZ10" s="437"/>
      <c r="KEA10" s="437"/>
      <c r="KEB10" s="437"/>
      <c r="KEC10" s="437"/>
      <c r="KED10" s="437"/>
      <c r="KEE10" s="437"/>
      <c r="KEF10" s="437"/>
      <c r="KEG10" s="437"/>
      <c r="KEH10" s="437"/>
      <c r="KEI10" s="437"/>
      <c r="KEJ10" s="437"/>
      <c r="KEK10" s="437"/>
      <c r="KEL10" s="437"/>
      <c r="KEM10" s="437"/>
      <c r="KEN10" s="437"/>
      <c r="KEO10" s="437"/>
      <c r="KEP10" s="437"/>
      <c r="KEQ10" s="437"/>
      <c r="KER10" s="437"/>
      <c r="KES10" s="437"/>
      <c r="KET10" s="437"/>
      <c r="KEU10" s="437"/>
      <c r="KEV10" s="437"/>
      <c r="KEW10" s="437"/>
      <c r="KEX10" s="437"/>
      <c r="KEY10" s="437"/>
      <c r="KEZ10" s="437"/>
      <c r="KFA10" s="437"/>
      <c r="KFB10" s="437"/>
      <c r="KFC10" s="437"/>
      <c r="KFD10" s="437"/>
      <c r="KFE10" s="437"/>
      <c r="KFF10" s="437"/>
      <c r="KFG10" s="437"/>
      <c r="KFH10" s="437"/>
      <c r="KFI10" s="437"/>
      <c r="KFJ10" s="437"/>
      <c r="KFK10" s="437"/>
      <c r="KFL10" s="437"/>
      <c r="KFM10" s="437"/>
      <c r="KFN10" s="437"/>
      <c r="KFO10" s="437"/>
      <c r="KFP10" s="437"/>
      <c r="KFQ10" s="437"/>
      <c r="KFR10" s="437"/>
      <c r="KFS10" s="437"/>
      <c r="KFT10" s="437"/>
      <c r="KFU10" s="437"/>
      <c r="KFV10" s="437"/>
      <c r="KFW10" s="437"/>
      <c r="KFX10" s="437"/>
      <c r="KFY10" s="437"/>
      <c r="KFZ10" s="437"/>
      <c r="KGA10" s="437"/>
      <c r="KGB10" s="437"/>
      <c r="KGC10" s="437"/>
      <c r="KGD10" s="437"/>
      <c r="KGE10" s="437"/>
      <c r="KGF10" s="437"/>
      <c r="KGG10" s="437"/>
      <c r="KGH10" s="437"/>
      <c r="KGI10" s="437"/>
      <c r="KGJ10" s="437"/>
      <c r="KGK10" s="437"/>
      <c r="KGL10" s="437"/>
      <c r="KGM10" s="437"/>
      <c r="KGN10" s="437"/>
      <c r="KGO10" s="437"/>
      <c r="KGP10" s="437"/>
      <c r="KGQ10" s="437"/>
      <c r="KGR10" s="437"/>
      <c r="KGS10" s="437"/>
      <c r="KGT10" s="437"/>
      <c r="KGU10" s="437"/>
      <c r="KGV10" s="437"/>
      <c r="KGW10" s="437"/>
      <c r="KGX10" s="437"/>
      <c r="KGY10" s="437"/>
      <c r="KGZ10" s="437"/>
      <c r="KHA10" s="437"/>
      <c r="KHB10" s="437"/>
      <c r="KHC10" s="437"/>
      <c r="KHD10" s="437"/>
      <c r="KHE10" s="437"/>
      <c r="KHF10" s="437"/>
      <c r="KHG10" s="437"/>
      <c r="KHH10" s="437"/>
      <c r="KHI10" s="437"/>
      <c r="KHJ10" s="437"/>
      <c r="KHK10" s="437"/>
      <c r="KHL10" s="437"/>
      <c r="KHM10" s="437"/>
      <c r="KHN10" s="437"/>
      <c r="KHO10" s="437"/>
      <c r="KHP10" s="437"/>
      <c r="KHQ10" s="437"/>
      <c r="KHR10" s="437"/>
      <c r="KHS10" s="437"/>
      <c r="KHT10" s="437"/>
      <c r="KHU10" s="437"/>
      <c r="KHV10" s="437"/>
      <c r="KHW10" s="437"/>
      <c r="KHX10" s="437"/>
      <c r="KHY10" s="437"/>
      <c r="KHZ10" s="437"/>
      <c r="KIA10" s="437"/>
      <c r="KIB10" s="437"/>
      <c r="KIC10" s="437"/>
      <c r="KID10" s="437"/>
      <c r="KIE10" s="437"/>
      <c r="KIF10" s="437"/>
      <c r="KIG10" s="437"/>
      <c r="KIH10" s="437"/>
      <c r="KII10" s="437"/>
      <c r="KIJ10" s="437"/>
      <c r="KIK10" s="437"/>
      <c r="KIL10" s="437"/>
      <c r="KIM10" s="437"/>
      <c r="KIN10" s="437"/>
      <c r="KIO10" s="437"/>
      <c r="KIP10" s="437"/>
      <c r="KIQ10" s="437"/>
      <c r="KIR10" s="437"/>
      <c r="KIS10" s="437"/>
      <c r="KIT10" s="437"/>
      <c r="KIU10" s="437"/>
      <c r="KIV10" s="437"/>
      <c r="KIW10" s="437"/>
      <c r="KIX10" s="437"/>
      <c r="KIY10" s="437"/>
      <c r="KIZ10" s="437"/>
      <c r="KJA10" s="437"/>
      <c r="KJB10" s="437"/>
      <c r="KJC10" s="437"/>
      <c r="KJD10" s="437"/>
      <c r="KJE10" s="437"/>
      <c r="KJF10" s="437"/>
      <c r="KJG10" s="437"/>
      <c r="KJH10" s="437"/>
      <c r="KJI10" s="437"/>
      <c r="KJJ10" s="437"/>
      <c r="KJK10" s="437"/>
      <c r="KJL10" s="437"/>
      <c r="KJM10" s="437"/>
      <c r="KJN10" s="437"/>
      <c r="KJO10" s="437"/>
      <c r="KJP10" s="437"/>
      <c r="KJQ10" s="437"/>
      <c r="KJR10" s="437"/>
      <c r="KJS10" s="437"/>
      <c r="KJT10" s="437"/>
      <c r="KJU10" s="437"/>
      <c r="KJV10" s="437"/>
      <c r="KJW10" s="437"/>
      <c r="KJX10" s="437"/>
      <c r="KJY10" s="437"/>
      <c r="KJZ10" s="437"/>
      <c r="KKA10" s="437"/>
      <c r="KKB10" s="437"/>
      <c r="KKC10" s="437"/>
      <c r="KKD10" s="437"/>
      <c r="KKE10" s="437"/>
      <c r="KKF10" s="437"/>
      <c r="KKG10" s="437"/>
      <c r="KKH10" s="437"/>
      <c r="KKI10" s="437"/>
      <c r="KKJ10" s="437"/>
      <c r="KKK10" s="437"/>
      <c r="KKL10" s="437"/>
      <c r="KKM10" s="437"/>
      <c r="KKN10" s="437"/>
      <c r="KKO10" s="437"/>
      <c r="KKP10" s="437"/>
      <c r="KKQ10" s="437"/>
      <c r="KKR10" s="437"/>
      <c r="KKS10" s="437"/>
      <c r="KKT10" s="437"/>
      <c r="KKU10" s="437"/>
      <c r="KKV10" s="437"/>
      <c r="KKW10" s="437"/>
      <c r="KKX10" s="437"/>
      <c r="KKY10" s="437"/>
      <c r="KKZ10" s="437"/>
      <c r="KLA10" s="437"/>
      <c r="KLB10" s="437"/>
      <c r="KLC10" s="437"/>
      <c r="KLD10" s="437"/>
      <c r="KLE10" s="437"/>
      <c r="KLF10" s="437"/>
      <c r="KLG10" s="437"/>
      <c r="KLH10" s="437"/>
      <c r="KLI10" s="437"/>
      <c r="KLJ10" s="437"/>
      <c r="KLK10" s="437"/>
      <c r="KLL10" s="437"/>
      <c r="KLM10" s="437"/>
      <c r="KLN10" s="437"/>
      <c r="KLO10" s="437"/>
      <c r="KLP10" s="437"/>
      <c r="KLQ10" s="437"/>
      <c r="KLR10" s="437"/>
      <c r="KLS10" s="437"/>
      <c r="KLT10" s="437"/>
      <c r="KLU10" s="437"/>
      <c r="KLV10" s="437"/>
      <c r="KLW10" s="437"/>
      <c r="KLX10" s="437"/>
      <c r="KLY10" s="437"/>
      <c r="KLZ10" s="437"/>
      <c r="KMA10" s="437"/>
      <c r="KMB10" s="437"/>
      <c r="KMC10" s="437"/>
      <c r="KMD10" s="437"/>
      <c r="KME10" s="437"/>
      <c r="KMF10" s="437"/>
      <c r="KMG10" s="437"/>
      <c r="KMH10" s="437"/>
      <c r="KMI10" s="437"/>
      <c r="KMJ10" s="437"/>
      <c r="KMK10" s="437"/>
      <c r="KML10" s="437"/>
      <c r="KMM10" s="437"/>
      <c r="KMN10" s="437"/>
      <c r="KMO10" s="437"/>
      <c r="KMP10" s="437"/>
      <c r="KMQ10" s="437"/>
      <c r="KMR10" s="437"/>
      <c r="KMS10" s="437"/>
      <c r="KMT10" s="437"/>
      <c r="KMU10" s="437"/>
      <c r="KMV10" s="437"/>
      <c r="KMW10" s="437"/>
      <c r="KMX10" s="437"/>
      <c r="KMY10" s="437"/>
      <c r="KMZ10" s="437"/>
      <c r="KNA10" s="437"/>
      <c r="KNB10" s="437"/>
      <c r="KNC10" s="437"/>
      <c r="KND10" s="437"/>
      <c r="KNE10" s="437"/>
      <c r="KNF10" s="437"/>
      <c r="KNG10" s="437"/>
      <c r="KNH10" s="437"/>
      <c r="KNI10" s="437"/>
      <c r="KNJ10" s="437"/>
      <c r="KNK10" s="437"/>
      <c r="KNL10" s="437"/>
      <c r="KNM10" s="437"/>
      <c r="KNN10" s="437"/>
      <c r="KNO10" s="437"/>
      <c r="KNP10" s="437"/>
      <c r="KNQ10" s="437"/>
      <c r="KNR10" s="437"/>
      <c r="KNS10" s="437"/>
      <c r="KNT10" s="437"/>
      <c r="KNU10" s="437"/>
      <c r="KNV10" s="437"/>
      <c r="KNW10" s="437"/>
      <c r="KNX10" s="437"/>
      <c r="KNY10" s="437"/>
      <c r="KNZ10" s="437"/>
      <c r="KOA10" s="437"/>
      <c r="KOB10" s="437"/>
      <c r="KOC10" s="437"/>
      <c r="KOD10" s="437"/>
      <c r="KOE10" s="437"/>
      <c r="KOF10" s="437"/>
      <c r="KOG10" s="437"/>
      <c r="KOH10" s="437"/>
      <c r="KOI10" s="437"/>
      <c r="KOJ10" s="437"/>
      <c r="KOK10" s="437"/>
      <c r="KOL10" s="437"/>
      <c r="KOM10" s="437"/>
      <c r="KON10" s="437"/>
      <c r="KOO10" s="437"/>
      <c r="KOP10" s="437"/>
      <c r="KOQ10" s="437"/>
      <c r="KOR10" s="437"/>
      <c r="KOS10" s="437"/>
      <c r="KOT10" s="437"/>
      <c r="KOU10" s="437"/>
      <c r="KOV10" s="437"/>
      <c r="KOW10" s="437"/>
      <c r="KOX10" s="437"/>
      <c r="KOY10" s="437"/>
      <c r="KOZ10" s="437"/>
      <c r="KPA10" s="437"/>
      <c r="KPB10" s="437"/>
      <c r="KPC10" s="437"/>
      <c r="KPD10" s="437"/>
      <c r="KPE10" s="437"/>
      <c r="KPF10" s="437"/>
      <c r="KPG10" s="437"/>
      <c r="KPH10" s="437"/>
      <c r="KPI10" s="437"/>
      <c r="KPJ10" s="437"/>
      <c r="KPK10" s="437"/>
      <c r="KPL10" s="437"/>
      <c r="KPM10" s="437"/>
      <c r="KPN10" s="437"/>
      <c r="KPO10" s="437"/>
      <c r="KPP10" s="437"/>
      <c r="KPQ10" s="437"/>
      <c r="KPR10" s="437"/>
      <c r="KPS10" s="437"/>
      <c r="KPT10" s="437"/>
      <c r="KPU10" s="437"/>
      <c r="KPV10" s="437"/>
      <c r="KPW10" s="437"/>
      <c r="KPX10" s="437"/>
      <c r="KPY10" s="437"/>
      <c r="KPZ10" s="437"/>
      <c r="KQA10" s="437"/>
      <c r="KQB10" s="437"/>
      <c r="KQC10" s="437"/>
      <c r="KQD10" s="437"/>
      <c r="KQE10" s="437"/>
      <c r="KQF10" s="437"/>
      <c r="KQG10" s="437"/>
      <c r="KQH10" s="437"/>
      <c r="KQI10" s="437"/>
      <c r="KQJ10" s="437"/>
      <c r="KQK10" s="437"/>
      <c r="KQL10" s="437"/>
      <c r="KQM10" s="437"/>
      <c r="KQN10" s="437"/>
      <c r="KQO10" s="437"/>
      <c r="KQP10" s="437"/>
      <c r="KQQ10" s="437"/>
      <c r="KQR10" s="437"/>
      <c r="KQS10" s="437"/>
      <c r="KQT10" s="437"/>
      <c r="KQU10" s="437"/>
      <c r="KQV10" s="437"/>
      <c r="KQW10" s="437"/>
      <c r="KQX10" s="437"/>
      <c r="KQY10" s="437"/>
      <c r="KQZ10" s="437"/>
      <c r="KRA10" s="437"/>
      <c r="KRB10" s="437"/>
      <c r="KRC10" s="437"/>
      <c r="KRD10" s="437"/>
      <c r="KRE10" s="437"/>
      <c r="KRF10" s="437"/>
      <c r="KRG10" s="437"/>
      <c r="KRH10" s="437"/>
      <c r="KRI10" s="437"/>
      <c r="KRJ10" s="437"/>
      <c r="KRK10" s="437"/>
      <c r="KRL10" s="437"/>
      <c r="KRM10" s="437"/>
      <c r="KRN10" s="437"/>
      <c r="KRO10" s="437"/>
      <c r="KRP10" s="437"/>
      <c r="KRQ10" s="437"/>
      <c r="KRR10" s="437"/>
      <c r="KRS10" s="437"/>
      <c r="KRT10" s="437"/>
      <c r="KRU10" s="437"/>
      <c r="KRV10" s="437"/>
      <c r="KRW10" s="437"/>
      <c r="KRX10" s="437"/>
      <c r="KRY10" s="437"/>
      <c r="KRZ10" s="437"/>
      <c r="KSA10" s="437"/>
      <c r="KSB10" s="437"/>
      <c r="KSC10" s="437"/>
      <c r="KSD10" s="437"/>
      <c r="KSE10" s="437"/>
      <c r="KSF10" s="437"/>
      <c r="KSG10" s="437"/>
      <c r="KSH10" s="437"/>
      <c r="KSI10" s="437"/>
      <c r="KSJ10" s="437"/>
      <c r="KSK10" s="437"/>
      <c r="KSL10" s="437"/>
      <c r="KSM10" s="437"/>
      <c r="KSN10" s="437"/>
      <c r="KSO10" s="437"/>
      <c r="KSP10" s="437"/>
      <c r="KSQ10" s="437"/>
      <c r="KSR10" s="437"/>
      <c r="KSS10" s="437"/>
      <c r="KST10" s="437"/>
      <c r="KSU10" s="437"/>
      <c r="KSV10" s="437"/>
      <c r="KSW10" s="437"/>
      <c r="KSX10" s="437"/>
      <c r="KSY10" s="437"/>
      <c r="KSZ10" s="437"/>
      <c r="KTA10" s="437"/>
      <c r="KTB10" s="437"/>
      <c r="KTC10" s="437"/>
      <c r="KTD10" s="437"/>
      <c r="KTE10" s="437"/>
      <c r="KTF10" s="437"/>
      <c r="KTG10" s="437"/>
      <c r="KTH10" s="437"/>
      <c r="KTI10" s="437"/>
      <c r="KTJ10" s="437"/>
      <c r="KTK10" s="437"/>
      <c r="KTL10" s="437"/>
      <c r="KTM10" s="437"/>
      <c r="KTN10" s="437"/>
      <c r="KTO10" s="437"/>
      <c r="KTP10" s="437"/>
      <c r="KTQ10" s="437"/>
      <c r="KTR10" s="437"/>
      <c r="KTS10" s="437"/>
      <c r="KTT10" s="437"/>
      <c r="KTU10" s="437"/>
      <c r="KTV10" s="437"/>
      <c r="KTW10" s="437"/>
      <c r="KTX10" s="437"/>
      <c r="KTY10" s="437"/>
      <c r="KTZ10" s="437"/>
      <c r="KUA10" s="437"/>
      <c r="KUB10" s="437"/>
      <c r="KUC10" s="437"/>
      <c r="KUD10" s="437"/>
      <c r="KUE10" s="437"/>
      <c r="KUF10" s="437"/>
      <c r="KUG10" s="437"/>
      <c r="KUH10" s="437"/>
      <c r="KUI10" s="437"/>
      <c r="KUJ10" s="437"/>
      <c r="KUK10" s="437"/>
      <c r="KUL10" s="437"/>
      <c r="KUM10" s="437"/>
      <c r="KUN10" s="437"/>
      <c r="KUO10" s="437"/>
      <c r="KUP10" s="437"/>
      <c r="KUQ10" s="437"/>
      <c r="KUR10" s="437"/>
      <c r="KUS10" s="437"/>
      <c r="KUT10" s="437"/>
      <c r="KUU10" s="437"/>
      <c r="KUV10" s="437"/>
      <c r="KUW10" s="437"/>
      <c r="KUX10" s="437"/>
      <c r="KUY10" s="437"/>
      <c r="KUZ10" s="437"/>
      <c r="KVA10" s="437"/>
      <c r="KVB10" s="437"/>
      <c r="KVC10" s="437"/>
      <c r="KVD10" s="437"/>
      <c r="KVE10" s="437"/>
      <c r="KVF10" s="437"/>
      <c r="KVG10" s="437"/>
      <c r="KVH10" s="437"/>
      <c r="KVI10" s="437"/>
      <c r="KVJ10" s="437"/>
      <c r="KVK10" s="437"/>
      <c r="KVL10" s="437"/>
      <c r="KVM10" s="437"/>
      <c r="KVN10" s="437"/>
      <c r="KVO10" s="437"/>
      <c r="KVP10" s="437"/>
      <c r="KVQ10" s="437"/>
      <c r="KVR10" s="437"/>
      <c r="KVS10" s="437"/>
      <c r="KVT10" s="437"/>
      <c r="KVU10" s="437"/>
      <c r="KVV10" s="437"/>
      <c r="KVW10" s="437"/>
      <c r="KVX10" s="437"/>
      <c r="KVY10" s="437"/>
      <c r="KVZ10" s="437"/>
      <c r="KWA10" s="437"/>
      <c r="KWB10" s="437"/>
      <c r="KWC10" s="437"/>
      <c r="KWD10" s="437"/>
      <c r="KWE10" s="437"/>
      <c r="KWF10" s="437"/>
      <c r="KWG10" s="437"/>
      <c r="KWH10" s="437"/>
      <c r="KWI10" s="437"/>
      <c r="KWJ10" s="437"/>
      <c r="KWK10" s="437"/>
      <c r="KWL10" s="437"/>
      <c r="KWM10" s="437"/>
      <c r="KWN10" s="437"/>
      <c r="KWO10" s="437"/>
      <c r="KWP10" s="437"/>
      <c r="KWQ10" s="437"/>
      <c r="KWR10" s="437"/>
      <c r="KWS10" s="437"/>
      <c r="KWT10" s="437"/>
      <c r="KWU10" s="437"/>
      <c r="KWV10" s="437"/>
      <c r="KWW10" s="437"/>
      <c r="KWX10" s="437"/>
      <c r="KWY10" s="437"/>
      <c r="KWZ10" s="437"/>
      <c r="KXA10" s="437"/>
      <c r="KXB10" s="437"/>
      <c r="KXC10" s="437"/>
      <c r="KXD10" s="437"/>
      <c r="KXE10" s="437"/>
      <c r="KXF10" s="437"/>
      <c r="KXG10" s="437"/>
      <c r="KXH10" s="437"/>
      <c r="KXI10" s="437"/>
      <c r="KXJ10" s="437"/>
      <c r="KXK10" s="437"/>
      <c r="KXL10" s="437"/>
      <c r="KXM10" s="437"/>
      <c r="KXN10" s="437"/>
      <c r="KXO10" s="437"/>
      <c r="KXP10" s="437"/>
      <c r="KXQ10" s="437"/>
      <c r="KXR10" s="437"/>
      <c r="KXS10" s="437"/>
      <c r="KXT10" s="437"/>
      <c r="KXU10" s="437"/>
      <c r="KXV10" s="437"/>
      <c r="KXW10" s="437"/>
      <c r="KXX10" s="437"/>
      <c r="KXY10" s="437"/>
      <c r="KXZ10" s="437"/>
      <c r="KYA10" s="437"/>
      <c r="KYB10" s="437"/>
      <c r="KYC10" s="437"/>
      <c r="KYD10" s="437"/>
      <c r="KYE10" s="437"/>
      <c r="KYF10" s="437"/>
      <c r="KYG10" s="437"/>
      <c r="KYH10" s="437"/>
      <c r="KYI10" s="437"/>
      <c r="KYJ10" s="437"/>
      <c r="KYK10" s="437"/>
      <c r="KYL10" s="437"/>
      <c r="KYM10" s="437"/>
      <c r="KYN10" s="437"/>
      <c r="KYO10" s="437"/>
      <c r="KYP10" s="437"/>
      <c r="KYQ10" s="437"/>
      <c r="KYR10" s="437"/>
      <c r="KYS10" s="437"/>
      <c r="KYT10" s="437"/>
      <c r="KYU10" s="437"/>
      <c r="KYV10" s="437"/>
      <c r="KYW10" s="437"/>
      <c r="KYX10" s="437"/>
      <c r="KYY10" s="437"/>
      <c r="KYZ10" s="437"/>
      <c r="KZA10" s="437"/>
      <c r="KZB10" s="437"/>
      <c r="KZC10" s="437"/>
      <c r="KZD10" s="437"/>
      <c r="KZE10" s="437"/>
      <c r="KZF10" s="437"/>
      <c r="KZG10" s="437"/>
      <c r="KZH10" s="437"/>
      <c r="KZI10" s="437"/>
      <c r="KZJ10" s="437"/>
      <c r="KZK10" s="437"/>
      <c r="KZL10" s="437"/>
      <c r="KZM10" s="437"/>
      <c r="KZN10" s="437"/>
      <c r="KZO10" s="437"/>
      <c r="KZP10" s="437"/>
      <c r="KZQ10" s="437"/>
      <c r="KZR10" s="437"/>
      <c r="KZS10" s="437"/>
      <c r="KZT10" s="437"/>
      <c r="KZU10" s="437"/>
      <c r="KZV10" s="437"/>
      <c r="KZW10" s="437"/>
      <c r="KZX10" s="437"/>
      <c r="KZY10" s="437"/>
      <c r="KZZ10" s="437"/>
      <c r="LAA10" s="437"/>
      <c r="LAB10" s="437"/>
      <c r="LAC10" s="437"/>
      <c r="LAD10" s="437"/>
      <c r="LAE10" s="437"/>
      <c r="LAF10" s="437"/>
      <c r="LAG10" s="437"/>
      <c r="LAH10" s="437"/>
      <c r="LAI10" s="437"/>
      <c r="LAJ10" s="437"/>
      <c r="LAK10" s="437"/>
      <c r="LAL10" s="437"/>
      <c r="LAM10" s="437"/>
      <c r="LAN10" s="437"/>
      <c r="LAO10" s="437"/>
      <c r="LAP10" s="437"/>
      <c r="LAQ10" s="437"/>
      <c r="LAR10" s="437"/>
      <c r="LAS10" s="437"/>
      <c r="LAT10" s="437"/>
      <c r="LAU10" s="437"/>
      <c r="LAV10" s="437"/>
      <c r="LAW10" s="437"/>
      <c r="LAX10" s="437"/>
      <c r="LAY10" s="437"/>
      <c r="LAZ10" s="437"/>
      <c r="LBA10" s="437"/>
      <c r="LBB10" s="437"/>
      <c r="LBC10" s="437"/>
      <c r="LBD10" s="437"/>
      <c r="LBE10" s="437"/>
      <c r="LBF10" s="437"/>
      <c r="LBG10" s="437"/>
      <c r="LBH10" s="437"/>
      <c r="LBI10" s="437"/>
      <c r="LBJ10" s="437"/>
      <c r="LBK10" s="437"/>
      <c r="LBL10" s="437"/>
      <c r="LBM10" s="437"/>
      <c r="LBN10" s="437"/>
      <c r="LBO10" s="437"/>
      <c r="LBP10" s="437"/>
      <c r="LBQ10" s="437"/>
      <c r="LBR10" s="437"/>
      <c r="LBS10" s="437"/>
      <c r="LBT10" s="437"/>
      <c r="LBU10" s="437"/>
      <c r="LBV10" s="437"/>
      <c r="LBW10" s="437"/>
      <c r="LBX10" s="437"/>
      <c r="LBY10" s="437"/>
      <c r="LBZ10" s="437"/>
      <c r="LCA10" s="437"/>
      <c r="LCB10" s="437"/>
      <c r="LCC10" s="437"/>
      <c r="LCD10" s="437"/>
      <c r="LCE10" s="437"/>
      <c r="LCF10" s="437"/>
      <c r="LCG10" s="437"/>
      <c r="LCH10" s="437"/>
      <c r="LCI10" s="437"/>
      <c r="LCJ10" s="437"/>
      <c r="LCK10" s="437"/>
      <c r="LCL10" s="437"/>
      <c r="LCM10" s="437"/>
      <c r="LCN10" s="437"/>
      <c r="LCO10" s="437"/>
      <c r="LCP10" s="437"/>
      <c r="LCQ10" s="437"/>
      <c r="LCR10" s="437"/>
      <c r="LCS10" s="437"/>
      <c r="LCT10" s="437"/>
      <c r="LCU10" s="437"/>
      <c r="LCV10" s="437"/>
      <c r="LCW10" s="437"/>
      <c r="LCX10" s="437"/>
      <c r="LCY10" s="437"/>
      <c r="LCZ10" s="437"/>
      <c r="LDA10" s="437"/>
      <c r="LDB10" s="437"/>
      <c r="LDC10" s="437"/>
      <c r="LDD10" s="437"/>
      <c r="LDE10" s="437"/>
      <c r="LDF10" s="437"/>
      <c r="LDG10" s="437"/>
      <c r="LDH10" s="437"/>
      <c r="LDI10" s="437"/>
      <c r="LDJ10" s="437"/>
      <c r="LDK10" s="437"/>
      <c r="LDL10" s="437"/>
      <c r="LDM10" s="437"/>
      <c r="LDN10" s="437"/>
      <c r="LDO10" s="437"/>
      <c r="LDP10" s="437"/>
      <c r="LDQ10" s="437"/>
      <c r="LDR10" s="437"/>
      <c r="LDS10" s="437"/>
      <c r="LDT10" s="437"/>
      <c r="LDU10" s="437"/>
      <c r="LDV10" s="437"/>
      <c r="LDW10" s="437"/>
      <c r="LDX10" s="437"/>
      <c r="LDY10" s="437"/>
      <c r="LDZ10" s="437"/>
      <c r="LEA10" s="437"/>
      <c r="LEB10" s="437"/>
      <c r="LEC10" s="437"/>
      <c r="LED10" s="437"/>
      <c r="LEE10" s="437"/>
      <c r="LEF10" s="437"/>
      <c r="LEG10" s="437"/>
      <c r="LEH10" s="437"/>
      <c r="LEI10" s="437"/>
      <c r="LEJ10" s="437"/>
      <c r="LEK10" s="437"/>
      <c r="LEL10" s="437"/>
      <c r="LEM10" s="437"/>
      <c r="LEN10" s="437"/>
      <c r="LEO10" s="437"/>
      <c r="LEP10" s="437"/>
      <c r="LEQ10" s="437"/>
      <c r="LER10" s="437"/>
      <c r="LES10" s="437"/>
      <c r="LET10" s="437"/>
      <c r="LEU10" s="437"/>
      <c r="LEV10" s="437"/>
      <c r="LEW10" s="437"/>
      <c r="LEX10" s="437"/>
      <c r="LEY10" s="437"/>
      <c r="LEZ10" s="437"/>
      <c r="LFA10" s="437"/>
      <c r="LFB10" s="437"/>
      <c r="LFC10" s="437"/>
      <c r="LFD10" s="437"/>
      <c r="LFE10" s="437"/>
      <c r="LFF10" s="437"/>
      <c r="LFG10" s="437"/>
      <c r="LFH10" s="437"/>
      <c r="LFI10" s="437"/>
      <c r="LFJ10" s="437"/>
      <c r="LFK10" s="437"/>
      <c r="LFL10" s="437"/>
      <c r="LFM10" s="437"/>
      <c r="LFN10" s="437"/>
      <c r="LFO10" s="437"/>
      <c r="LFP10" s="437"/>
      <c r="LFQ10" s="437"/>
      <c r="LFR10" s="437"/>
      <c r="LFS10" s="437"/>
      <c r="LFT10" s="437"/>
      <c r="LFU10" s="437"/>
      <c r="LFV10" s="437"/>
      <c r="LFW10" s="437"/>
      <c r="LFX10" s="437"/>
      <c r="LFY10" s="437"/>
      <c r="LFZ10" s="437"/>
      <c r="LGA10" s="437"/>
      <c r="LGB10" s="437"/>
      <c r="LGC10" s="437"/>
      <c r="LGD10" s="437"/>
      <c r="LGE10" s="437"/>
      <c r="LGF10" s="437"/>
      <c r="LGG10" s="437"/>
      <c r="LGH10" s="437"/>
      <c r="LGI10" s="437"/>
      <c r="LGJ10" s="437"/>
      <c r="LGK10" s="437"/>
      <c r="LGL10" s="437"/>
      <c r="LGM10" s="437"/>
      <c r="LGN10" s="437"/>
      <c r="LGO10" s="437"/>
      <c r="LGP10" s="437"/>
      <c r="LGQ10" s="437"/>
      <c r="LGR10" s="437"/>
      <c r="LGS10" s="437"/>
      <c r="LGT10" s="437"/>
      <c r="LGU10" s="437"/>
      <c r="LGV10" s="437"/>
      <c r="LGW10" s="437"/>
      <c r="LGX10" s="437"/>
      <c r="LGY10" s="437"/>
      <c r="LGZ10" s="437"/>
      <c r="LHA10" s="437"/>
      <c r="LHB10" s="437"/>
      <c r="LHC10" s="437"/>
      <c r="LHD10" s="437"/>
      <c r="LHE10" s="437"/>
      <c r="LHF10" s="437"/>
      <c r="LHG10" s="437"/>
      <c r="LHH10" s="437"/>
      <c r="LHI10" s="437"/>
      <c r="LHJ10" s="437"/>
      <c r="LHK10" s="437"/>
      <c r="LHL10" s="437"/>
      <c r="LHM10" s="437"/>
      <c r="LHN10" s="437"/>
      <c r="LHO10" s="437"/>
      <c r="LHP10" s="437"/>
      <c r="LHQ10" s="437"/>
      <c r="LHR10" s="437"/>
      <c r="LHS10" s="437"/>
      <c r="LHT10" s="437"/>
      <c r="LHU10" s="437"/>
      <c r="LHV10" s="437"/>
      <c r="LHW10" s="437"/>
      <c r="LHX10" s="437"/>
      <c r="LHY10" s="437"/>
      <c r="LHZ10" s="437"/>
      <c r="LIA10" s="437"/>
      <c r="LIB10" s="437"/>
      <c r="LIC10" s="437"/>
      <c r="LID10" s="437"/>
      <c r="LIE10" s="437"/>
      <c r="LIF10" s="437"/>
      <c r="LIG10" s="437"/>
      <c r="LIH10" s="437"/>
      <c r="LII10" s="437"/>
      <c r="LIJ10" s="437"/>
      <c r="LIK10" s="437"/>
      <c r="LIL10" s="437"/>
      <c r="LIM10" s="437"/>
      <c r="LIN10" s="437"/>
      <c r="LIO10" s="437"/>
      <c r="LIP10" s="437"/>
      <c r="LIQ10" s="437"/>
      <c r="LIR10" s="437"/>
      <c r="LIS10" s="437"/>
      <c r="LIT10" s="437"/>
      <c r="LIU10" s="437"/>
      <c r="LIV10" s="437"/>
      <c r="LIW10" s="437"/>
      <c r="LIX10" s="437"/>
      <c r="LIY10" s="437"/>
      <c r="LIZ10" s="437"/>
      <c r="LJA10" s="437"/>
      <c r="LJB10" s="437"/>
      <c r="LJC10" s="437"/>
      <c r="LJD10" s="437"/>
      <c r="LJE10" s="437"/>
      <c r="LJF10" s="437"/>
      <c r="LJG10" s="437"/>
      <c r="LJH10" s="437"/>
      <c r="LJI10" s="437"/>
      <c r="LJJ10" s="437"/>
      <c r="LJK10" s="437"/>
      <c r="LJL10" s="437"/>
      <c r="LJM10" s="437"/>
      <c r="LJN10" s="437"/>
      <c r="LJO10" s="437"/>
      <c r="LJP10" s="437"/>
      <c r="LJQ10" s="437"/>
      <c r="LJR10" s="437"/>
      <c r="LJS10" s="437"/>
      <c r="LJT10" s="437"/>
      <c r="LJU10" s="437"/>
      <c r="LJV10" s="437"/>
      <c r="LJW10" s="437"/>
      <c r="LJX10" s="437"/>
      <c r="LJY10" s="437"/>
      <c r="LJZ10" s="437"/>
      <c r="LKA10" s="437"/>
      <c r="LKB10" s="437"/>
      <c r="LKC10" s="437"/>
      <c r="LKD10" s="437"/>
      <c r="LKE10" s="437"/>
      <c r="LKF10" s="437"/>
      <c r="LKG10" s="437"/>
      <c r="LKH10" s="437"/>
      <c r="LKI10" s="437"/>
      <c r="LKJ10" s="437"/>
      <c r="LKK10" s="437"/>
      <c r="LKL10" s="437"/>
      <c r="LKM10" s="437"/>
      <c r="LKN10" s="437"/>
      <c r="LKO10" s="437"/>
      <c r="LKP10" s="437"/>
      <c r="LKQ10" s="437"/>
      <c r="LKR10" s="437"/>
      <c r="LKS10" s="437"/>
      <c r="LKT10" s="437"/>
      <c r="LKU10" s="437"/>
      <c r="LKV10" s="437"/>
      <c r="LKW10" s="437"/>
      <c r="LKX10" s="437"/>
      <c r="LKY10" s="437"/>
      <c r="LKZ10" s="437"/>
      <c r="LLA10" s="437"/>
      <c r="LLB10" s="437"/>
      <c r="LLC10" s="437"/>
      <c r="LLD10" s="437"/>
      <c r="LLE10" s="437"/>
      <c r="LLF10" s="437"/>
      <c r="LLG10" s="437"/>
      <c r="LLH10" s="437"/>
      <c r="LLI10" s="437"/>
      <c r="LLJ10" s="437"/>
      <c r="LLK10" s="437"/>
      <c r="LLL10" s="437"/>
      <c r="LLM10" s="437"/>
      <c r="LLN10" s="437"/>
      <c r="LLO10" s="437"/>
      <c r="LLP10" s="437"/>
      <c r="LLQ10" s="437"/>
      <c r="LLR10" s="437"/>
      <c r="LLS10" s="437"/>
      <c r="LLT10" s="437"/>
      <c r="LLU10" s="437"/>
      <c r="LLV10" s="437"/>
      <c r="LLW10" s="437"/>
      <c r="LLX10" s="437"/>
      <c r="LLY10" s="437"/>
      <c r="LLZ10" s="437"/>
      <c r="LMA10" s="437"/>
      <c r="LMB10" s="437"/>
      <c r="LMC10" s="437"/>
      <c r="LMD10" s="437"/>
      <c r="LME10" s="437"/>
      <c r="LMF10" s="437"/>
      <c r="LMG10" s="437"/>
      <c r="LMH10" s="437"/>
      <c r="LMI10" s="437"/>
      <c r="LMJ10" s="437"/>
      <c r="LMK10" s="437"/>
      <c r="LML10" s="437"/>
      <c r="LMM10" s="437"/>
      <c r="LMN10" s="437"/>
      <c r="LMO10" s="437"/>
      <c r="LMP10" s="437"/>
      <c r="LMQ10" s="437"/>
      <c r="LMR10" s="437"/>
      <c r="LMS10" s="437"/>
      <c r="LMT10" s="437"/>
      <c r="LMU10" s="437"/>
      <c r="LMV10" s="437"/>
      <c r="LMW10" s="437"/>
      <c r="LMX10" s="437"/>
      <c r="LMY10" s="437"/>
      <c r="LMZ10" s="437"/>
      <c r="LNA10" s="437"/>
      <c r="LNB10" s="437"/>
      <c r="LNC10" s="437"/>
      <c r="LND10" s="437"/>
      <c r="LNE10" s="437"/>
      <c r="LNF10" s="437"/>
      <c r="LNG10" s="437"/>
      <c r="LNH10" s="437"/>
      <c r="LNI10" s="437"/>
      <c r="LNJ10" s="437"/>
      <c r="LNK10" s="437"/>
      <c r="LNL10" s="437"/>
      <c r="LNM10" s="437"/>
      <c r="LNN10" s="437"/>
      <c r="LNO10" s="437"/>
      <c r="LNP10" s="437"/>
      <c r="LNQ10" s="437"/>
      <c r="LNR10" s="437"/>
      <c r="LNS10" s="437"/>
      <c r="LNT10" s="437"/>
      <c r="LNU10" s="437"/>
      <c r="LNV10" s="437"/>
      <c r="LNW10" s="437"/>
      <c r="LNX10" s="437"/>
      <c r="LNY10" s="437"/>
      <c r="LNZ10" s="437"/>
      <c r="LOA10" s="437"/>
      <c r="LOB10" s="437"/>
      <c r="LOC10" s="437"/>
      <c r="LOD10" s="437"/>
      <c r="LOE10" s="437"/>
      <c r="LOF10" s="437"/>
      <c r="LOG10" s="437"/>
      <c r="LOH10" s="437"/>
      <c r="LOI10" s="437"/>
      <c r="LOJ10" s="437"/>
      <c r="LOK10" s="437"/>
      <c r="LOL10" s="437"/>
      <c r="LOM10" s="437"/>
      <c r="LON10" s="437"/>
      <c r="LOO10" s="437"/>
      <c r="LOP10" s="437"/>
      <c r="LOQ10" s="437"/>
      <c r="LOR10" s="437"/>
      <c r="LOS10" s="437"/>
      <c r="LOT10" s="437"/>
      <c r="LOU10" s="437"/>
      <c r="LOV10" s="437"/>
      <c r="LOW10" s="437"/>
      <c r="LOX10" s="437"/>
      <c r="LOY10" s="437"/>
      <c r="LOZ10" s="437"/>
      <c r="LPA10" s="437"/>
      <c r="LPB10" s="437"/>
      <c r="LPC10" s="437"/>
      <c r="LPD10" s="437"/>
      <c r="LPE10" s="437"/>
      <c r="LPF10" s="437"/>
      <c r="LPG10" s="437"/>
      <c r="LPH10" s="437"/>
      <c r="LPI10" s="437"/>
      <c r="LPJ10" s="437"/>
      <c r="LPK10" s="437"/>
      <c r="LPL10" s="437"/>
      <c r="LPM10" s="437"/>
      <c r="LPN10" s="437"/>
      <c r="LPO10" s="437"/>
      <c r="LPP10" s="437"/>
      <c r="LPQ10" s="437"/>
      <c r="LPR10" s="437"/>
      <c r="LPS10" s="437"/>
      <c r="LPT10" s="437"/>
      <c r="LPU10" s="437"/>
      <c r="LPV10" s="437"/>
      <c r="LPW10" s="437"/>
      <c r="LPX10" s="437"/>
      <c r="LPY10" s="437"/>
      <c r="LPZ10" s="437"/>
      <c r="LQA10" s="437"/>
      <c r="LQB10" s="437"/>
      <c r="LQC10" s="437"/>
      <c r="LQD10" s="437"/>
      <c r="LQE10" s="437"/>
      <c r="LQF10" s="437"/>
      <c r="LQG10" s="437"/>
      <c r="LQH10" s="437"/>
      <c r="LQI10" s="437"/>
      <c r="LQJ10" s="437"/>
      <c r="LQK10" s="437"/>
      <c r="LQL10" s="437"/>
      <c r="LQM10" s="437"/>
      <c r="LQN10" s="437"/>
      <c r="LQO10" s="437"/>
      <c r="LQP10" s="437"/>
      <c r="LQQ10" s="437"/>
      <c r="LQR10" s="437"/>
      <c r="LQS10" s="437"/>
      <c r="LQT10" s="437"/>
      <c r="LQU10" s="437"/>
      <c r="LQV10" s="437"/>
      <c r="LQW10" s="437"/>
      <c r="LQX10" s="437"/>
      <c r="LQY10" s="437"/>
      <c r="LQZ10" s="437"/>
      <c r="LRA10" s="437"/>
      <c r="LRB10" s="437"/>
      <c r="LRC10" s="437"/>
      <c r="LRD10" s="437"/>
      <c r="LRE10" s="437"/>
      <c r="LRF10" s="437"/>
      <c r="LRG10" s="437"/>
      <c r="LRH10" s="437"/>
      <c r="LRI10" s="437"/>
      <c r="LRJ10" s="437"/>
      <c r="LRK10" s="437"/>
      <c r="LRL10" s="437"/>
      <c r="LRM10" s="437"/>
      <c r="LRN10" s="437"/>
      <c r="LRO10" s="437"/>
      <c r="LRP10" s="437"/>
      <c r="LRQ10" s="437"/>
      <c r="LRR10" s="437"/>
      <c r="LRS10" s="437"/>
      <c r="LRT10" s="437"/>
      <c r="LRU10" s="437"/>
      <c r="LRV10" s="437"/>
      <c r="LRW10" s="437"/>
      <c r="LRX10" s="437"/>
      <c r="LRY10" s="437"/>
      <c r="LRZ10" s="437"/>
      <c r="LSA10" s="437"/>
      <c r="LSB10" s="437"/>
      <c r="LSC10" s="437"/>
      <c r="LSD10" s="437"/>
      <c r="LSE10" s="437"/>
      <c r="LSF10" s="437"/>
      <c r="LSG10" s="437"/>
      <c r="LSH10" s="437"/>
      <c r="LSI10" s="437"/>
      <c r="LSJ10" s="437"/>
      <c r="LSK10" s="437"/>
      <c r="LSL10" s="437"/>
      <c r="LSM10" s="437"/>
      <c r="LSN10" s="437"/>
      <c r="LSO10" s="437"/>
      <c r="LSP10" s="437"/>
      <c r="LSQ10" s="437"/>
      <c r="LSR10" s="437"/>
      <c r="LSS10" s="437"/>
      <c r="LST10" s="437"/>
      <c r="LSU10" s="437"/>
      <c r="LSV10" s="437"/>
      <c r="LSW10" s="437"/>
      <c r="LSX10" s="437"/>
      <c r="LSY10" s="437"/>
      <c r="LSZ10" s="437"/>
      <c r="LTA10" s="437"/>
      <c r="LTB10" s="437"/>
      <c r="LTC10" s="437"/>
      <c r="LTD10" s="437"/>
      <c r="LTE10" s="437"/>
      <c r="LTF10" s="437"/>
      <c r="LTG10" s="437"/>
      <c r="LTH10" s="437"/>
      <c r="LTI10" s="437"/>
      <c r="LTJ10" s="437"/>
      <c r="LTK10" s="437"/>
      <c r="LTL10" s="437"/>
      <c r="LTM10" s="437"/>
      <c r="LTN10" s="437"/>
      <c r="LTO10" s="437"/>
      <c r="LTP10" s="437"/>
      <c r="LTQ10" s="437"/>
      <c r="LTR10" s="437"/>
      <c r="LTS10" s="437"/>
      <c r="LTT10" s="437"/>
      <c r="LTU10" s="437"/>
      <c r="LTV10" s="437"/>
      <c r="LTW10" s="437"/>
      <c r="LTX10" s="437"/>
      <c r="LTY10" s="437"/>
      <c r="LTZ10" s="437"/>
      <c r="LUA10" s="437"/>
      <c r="LUB10" s="437"/>
      <c r="LUC10" s="437"/>
      <c r="LUD10" s="437"/>
      <c r="LUE10" s="437"/>
      <c r="LUF10" s="437"/>
      <c r="LUG10" s="437"/>
      <c r="LUH10" s="437"/>
      <c r="LUI10" s="437"/>
      <c r="LUJ10" s="437"/>
      <c r="LUK10" s="437"/>
      <c r="LUL10" s="437"/>
      <c r="LUM10" s="437"/>
      <c r="LUN10" s="437"/>
      <c r="LUO10" s="437"/>
      <c r="LUP10" s="437"/>
      <c r="LUQ10" s="437"/>
      <c r="LUR10" s="437"/>
      <c r="LUS10" s="437"/>
      <c r="LUT10" s="437"/>
      <c r="LUU10" s="437"/>
      <c r="LUV10" s="437"/>
      <c r="LUW10" s="437"/>
      <c r="LUX10" s="437"/>
      <c r="LUY10" s="437"/>
      <c r="LUZ10" s="437"/>
      <c r="LVA10" s="437"/>
      <c r="LVB10" s="437"/>
      <c r="LVC10" s="437"/>
      <c r="LVD10" s="437"/>
      <c r="LVE10" s="437"/>
      <c r="LVF10" s="437"/>
      <c r="LVG10" s="437"/>
      <c r="LVH10" s="437"/>
      <c r="LVI10" s="437"/>
      <c r="LVJ10" s="437"/>
      <c r="LVK10" s="437"/>
      <c r="LVL10" s="437"/>
      <c r="LVM10" s="437"/>
      <c r="LVN10" s="437"/>
      <c r="LVO10" s="437"/>
      <c r="LVP10" s="437"/>
      <c r="LVQ10" s="437"/>
      <c r="LVR10" s="437"/>
      <c r="LVS10" s="437"/>
      <c r="LVT10" s="437"/>
      <c r="LVU10" s="437"/>
      <c r="LVV10" s="437"/>
      <c r="LVW10" s="437"/>
      <c r="LVX10" s="437"/>
      <c r="LVY10" s="437"/>
      <c r="LVZ10" s="437"/>
      <c r="LWA10" s="437"/>
      <c r="LWB10" s="437"/>
      <c r="LWC10" s="437"/>
      <c r="LWD10" s="437"/>
      <c r="LWE10" s="437"/>
      <c r="LWF10" s="437"/>
      <c r="LWG10" s="437"/>
      <c r="LWH10" s="437"/>
      <c r="LWI10" s="437"/>
      <c r="LWJ10" s="437"/>
      <c r="LWK10" s="437"/>
      <c r="LWL10" s="437"/>
      <c r="LWM10" s="437"/>
      <c r="LWN10" s="437"/>
      <c r="LWO10" s="437"/>
      <c r="LWP10" s="437"/>
      <c r="LWQ10" s="437"/>
      <c r="LWR10" s="437"/>
      <c r="LWS10" s="437"/>
      <c r="LWT10" s="437"/>
      <c r="LWU10" s="437"/>
      <c r="LWV10" s="437"/>
      <c r="LWW10" s="437"/>
      <c r="LWX10" s="437"/>
      <c r="LWY10" s="437"/>
      <c r="LWZ10" s="437"/>
      <c r="LXA10" s="437"/>
      <c r="LXB10" s="437"/>
      <c r="LXC10" s="437"/>
      <c r="LXD10" s="437"/>
      <c r="LXE10" s="437"/>
      <c r="LXF10" s="437"/>
      <c r="LXG10" s="437"/>
      <c r="LXH10" s="437"/>
      <c r="LXI10" s="437"/>
      <c r="LXJ10" s="437"/>
      <c r="LXK10" s="437"/>
      <c r="LXL10" s="437"/>
      <c r="LXM10" s="437"/>
      <c r="LXN10" s="437"/>
      <c r="LXO10" s="437"/>
      <c r="LXP10" s="437"/>
      <c r="LXQ10" s="437"/>
      <c r="LXR10" s="437"/>
      <c r="LXS10" s="437"/>
      <c r="LXT10" s="437"/>
      <c r="LXU10" s="437"/>
      <c r="LXV10" s="437"/>
      <c r="LXW10" s="437"/>
      <c r="LXX10" s="437"/>
      <c r="LXY10" s="437"/>
      <c r="LXZ10" s="437"/>
      <c r="LYA10" s="437"/>
      <c r="LYB10" s="437"/>
      <c r="LYC10" s="437"/>
      <c r="LYD10" s="437"/>
      <c r="LYE10" s="437"/>
      <c r="LYF10" s="437"/>
      <c r="LYG10" s="437"/>
      <c r="LYH10" s="437"/>
      <c r="LYI10" s="437"/>
      <c r="LYJ10" s="437"/>
      <c r="LYK10" s="437"/>
      <c r="LYL10" s="437"/>
      <c r="LYM10" s="437"/>
      <c r="LYN10" s="437"/>
      <c r="LYO10" s="437"/>
      <c r="LYP10" s="437"/>
      <c r="LYQ10" s="437"/>
      <c r="LYR10" s="437"/>
      <c r="LYS10" s="437"/>
      <c r="LYT10" s="437"/>
      <c r="LYU10" s="437"/>
      <c r="LYV10" s="437"/>
      <c r="LYW10" s="437"/>
      <c r="LYX10" s="437"/>
      <c r="LYY10" s="437"/>
      <c r="LYZ10" s="437"/>
      <c r="LZA10" s="437"/>
      <c r="LZB10" s="437"/>
      <c r="LZC10" s="437"/>
      <c r="LZD10" s="437"/>
      <c r="LZE10" s="437"/>
      <c r="LZF10" s="437"/>
      <c r="LZG10" s="437"/>
      <c r="LZH10" s="437"/>
      <c r="LZI10" s="437"/>
      <c r="LZJ10" s="437"/>
      <c r="LZK10" s="437"/>
      <c r="LZL10" s="437"/>
      <c r="LZM10" s="437"/>
      <c r="LZN10" s="437"/>
      <c r="LZO10" s="437"/>
      <c r="LZP10" s="437"/>
      <c r="LZQ10" s="437"/>
      <c r="LZR10" s="437"/>
      <c r="LZS10" s="437"/>
      <c r="LZT10" s="437"/>
      <c r="LZU10" s="437"/>
      <c r="LZV10" s="437"/>
      <c r="LZW10" s="437"/>
      <c r="LZX10" s="437"/>
      <c r="LZY10" s="437"/>
      <c r="LZZ10" s="437"/>
      <c r="MAA10" s="437"/>
      <c r="MAB10" s="437"/>
      <c r="MAC10" s="437"/>
      <c r="MAD10" s="437"/>
      <c r="MAE10" s="437"/>
      <c r="MAF10" s="437"/>
      <c r="MAG10" s="437"/>
      <c r="MAH10" s="437"/>
      <c r="MAI10" s="437"/>
      <c r="MAJ10" s="437"/>
      <c r="MAK10" s="437"/>
      <c r="MAL10" s="437"/>
      <c r="MAM10" s="437"/>
      <c r="MAN10" s="437"/>
      <c r="MAO10" s="437"/>
      <c r="MAP10" s="437"/>
      <c r="MAQ10" s="437"/>
      <c r="MAR10" s="437"/>
      <c r="MAS10" s="437"/>
      <c r="MAT10" s="437"/>
      <c r="MAU10" s="437"/>
      <c r="MAV10" s="437"/>
      <c r="MAW10" s="437"/>
      <c r="MAX10" s="437"/>
      <c r="MAY10" s="437"/>
      <c r="MAZ10" s="437"/>
      <c r="MBA10" s="437"/>
      <c r="MBB10" s="437"/>
      <c r="MBC10" s="437"/>
      <c r="MBD10" s="437"/>
      <c r="MBE10" s="437"/>
      <c r="MBF10" s="437"/>
      <c r="MBG10" s="437"/>
      <c r="MBH10" s="437"/>
      <c r="MBI10" s="437"/>
      <c r="MBJ10" s="437"/>
      <c r="MBK10" s="437"/>
      <c r="MBL10" s="437"/>
      <c r="MBM10" s="437"/>
      <c r="MBN10" s="437"/>
      <c r="MBO10" s="437"/>
      <c r="MBP10" s="437"/>
      <c r="MBQ10" s="437"/>
      <c r="MBR10" s="437"/>
      <c r="MBS10" s="437"/>
      <c r="MBT10" s="437"/>
      <c r="MBU10" s="437"/>
      <c r="MBV10" s="437"/>
      <c r="MBW10" s="437"/>
      <c r="MBX10" s="437"/>
      <c r="MBY10" s="437"/>
      <c r="MBZ10" s="437"/>
      <c r="MCA10" s="437"/>
      <c r="MCB10" s="437"/>
      <c r="MCC10" s="437"/>
      <c r="MCD10" s="437"/>
      <c r="MCE10" s="437"/>
      <c r="MCF10" s="437"/>
      <c r="MCG10" s="437"/>
      <c r="MCH10" s="437"/>
      <c r="MCI10" s="437"/>
      <c r="MCJ10" s="437"/>
      <c r="MCK10" s="437"/>
      <c r="MCL10" s="437"/>
      <c r="MCM10" s="437"/>
      <c r="MCN10" s="437"/>
      <c r="MCO10" s="437"/>
      <c r="MCP10" s="437"/>
      <c r="MCQ10" s="437"/>
      <c r="MCR10" s="437"/>
      <c r="MCS10" s="437"/>
      <c r="MCT10" s="437"/>
      <c r="MCU10" s="437"/>
      <c r="MCV10" s="437"/>
      <c r="MCW10" s="437"/>
      <c r="MCX10" s="437"/>
      <c r="MCY10" s="437"/>
      <c r="MCZ10" s="437"/>
      <c r="MDA10" s="437"/>
      <c r="MDB10" s="437"/>
      <c r="MDC10" s="437"/>
      <c r="MDD10" s="437"/>
      <c r="MDE10" s="437"/>
      <c r="MDF10" s="437"/>
      <c r="MDG10" s="437"/>
      <c r="MDH10" s="437"/>
      <c r="MDI10" s="437"/>
      <c r="MDJ10" s="437"/>
      <c r="MDK10" s="437"/>
      <c r="MDL10" s="437"/>
      <c r="MDM10" s="437"/>
      <c r="MDN10" s="437"/>
      <c r="MDO10" s="437"/>
      <c r="MDP10" s="437"/>
      <c r="MDQ10" s="437"/>
      <c r="MDR10" s="437"/>
      <c r="MDS10" s="437"/>
      <c r="MDT10" s="437"/>
      <c r="MDU10" s="437"/>
      <c r="MDV10" s="437"/>
      <c r="MDW10" s="437"/>
      <c r="MDX10" s="437"/>
      <c r="MDY10" s="437"/>
      <c r="MDZ10" s="437"/>
      <c r="MEA10" s="437"/>
      <c r="MEB10" s="437"/>
      <c r="MEC10" s="437"/>
      <c r="MED10" s="437"/>
      <c r="MEE10" s="437"/>
      <c r="MEF10" s="437"/>
      <c r="MEG10" s="437"/>
      <c r="MEH10" s="437"/>
      <c r="MEI10" s="437"/>
      <c r="MEJ10" s="437"/>
      <c r="MEK10" s="437"/>
      <c r="MEL10" s="437"/>
      <c r="MEM10" s="437"/>
      <c r="MEN10" s="437"/>
      <c r="MEO10" s="437"/>
      <c r="MEP10" s="437"/>
      <c r="MEQ10" s="437"/>
      <c r="MER10" s="437"/>
      <c r="MES10" s="437"/>
      <c r="MET10" s="437"/>
      <c r="MEU10" s="437"/>
      <c r="MEV10" s="437"/>
      <c r="MEW10" s="437"/>
      <c r="MEX10" s="437"/>
      <c r="MEY10" s="437"/>
      <c r="MEZ10" s="437"/>
      <c r="MFA10" s="437"/>
      <c r="MFB10" s="437"/>
      <c r="MFC10" s="437"/>
      <c r="MFD10" s="437"/>
      <c r="MFE10" s="437"/>
      <c r="MFF10" s="437"/>
      <c r="MFG10" s="437"/>
      <c r="MFH10" s="437"/>
      <c r="MFI10" s="437"/>
      <c r="MFJ10" s="437"/>
      <c r="MFK10" s="437"/>
      <c r="MFL10" s="437"/>
      <c r="MFM10" s="437"/>
      <c r="MFN10" s="437"/>
      <c r="MFO10" s="437"/>
      <c r="MFP10" s="437"/>
      <c r="MFQ10" s="437"/>
      <c r="MFR10" s="437"/>
      <c r="MFS10" s="437"/>
      <c r="MFT10" s="437"/>
      <c r="MFU10" s="437"/>
      <c r="MFV10" s="437"/>
      <c r="MFW10" s="437"/>
      <c r="MFX10" s="437"/>
      <c r="MFY10" s="437"/>
      <c r="MFZ10" s="437"/>
      <c r="MGA10" s="437"/>
      <c r="MGB10" s="437"/>
      <c r="MGC10" s="437"/>
      <c r="MGD10" s="437"/>
      <c r="MGE10" s="437"/>
      <c r="MGF10" s="437"/>
      <c r="MGG10" s="437"/>
      <c r="MGH10" s="437"/>
      <c r="MGI10" s="437"/>
      <c r="MGJ10" s="437"/>
      <c r="MGK10" s="437"/>
      <c r="MGL10" s="437"/>
      <c r="MGM10" s="437"/>
      <c r="MGN10" s="437"/>
      <c r="MGO10" s="437"/>
      <c r="MGP10" s="437"/>
      <c r="MGQ10" s="437"/>
      <c r="MGR10" s="437"/>
      <c r="MGS10" s="437"/>
      <c r="MGT10" s="437"/>
      <c r="MGU10" s="437"/>
      <c r="MGV10" s="437"/>
      <c r="MGW10" s="437"/>
      <c r="MGX10" s="437"/>
      <c r="MGY10" s="437"/>
      <c r="MGZ10" s="437"/>
      <c r="MHA10" s="437"/>
      <c r="MHB10" s="437"/>
      <c r="MHC10" s="437"/>
      <c r="MHD10" s="437"/>
      <c r="MHE10" s="437"/>
      <c r="MHF10" s="437"/>
      <c r="MHG10" s="437"/>
      <c r="MHH10" s="437"/>
      <c r="MHI10" s="437"/>
      <c r="MHJ10" s="437"/>
      <c r="MHK10" s="437"/>
      <c r="MHL10" s="437"/>
      <c r="MHM10" s="437"/>
      <c r="MHN10" s="437"/>
      <c r="MHO10" s="437"/>
      <c r="MHP10" s="437"/>
      <c r="MHQ10" s="437"/>
      <c r="MHR10" s="437"/>
      <c r="MHS10" s="437"/>
      <c r="MHT10" s="437"/>
      <c r="MHU10" s="437"/>
      <c r="MHV10" s="437"/>
      <c r="MHW10" s="437"/>
      <c r="MHX10" s="437"/>
      <c r="MHY10" s="437"/>
      <c r="MHZ10" s="437"/>
      <c r="MIA10" s="437"/>
      <c r="MIB10" s="437"/>
      <c r="MIC10" s="437"/>
      <c r="MID10" s="437"/>
      <c r="MIE10" s="437"/>
      <c r="MIF10" s="437"/>
      <c r="MIG10" s="437"/>
      <c r="MIH10" s="437"/>
      <c r="MII10" s="437"/>
      <c r="MIJ10" s="437"/>
      <c r="MIK10" s="437"/>
      <c r="MIL10" s="437"/>
      <c r="MIM10" s="437"/>
      <c r="MIN10" s="437"/>
      <c r="MIO10" s="437"/>
      <c r="MIP10" s="437"/>
      <c r="MIQ10" s="437"/>
      <c r="MIR10" s="437"/>
      <c r="MIS10" s="437"/>
      <c r="MIT10" s="437"/>
      <c r="MIU10" s="437"/>
      <c r="MIV10" s="437"/>
      <c r="MIW10" s="437"/>
      <c r="MIX10" s="437"/>
      <c r="MIY10" s="437"/>
      <c r="MIZ10" s="437"/>
      <c r="MJA10" s="437"/>
      <c r="MJB10" s="437"/>
      <c r="MJC10" s="437"/>
      <c r="MJD10" s="437"/>
      <c r="MJE10" s="437"/>
      <c r="MJF10" s="437"/>
      <c r="MJG10" s="437"/>
      <c r="MJH10" s="437"/>
      <c r="MJI10" s="437"/>
      <c r="MJJ10" s="437"/>
      <c r="MJK10" s="437"/>
      <c r="MJL10" s="437"/>
      <c r="MJM10" s="437"/>
      <c r="MJN10" s="437"/>
      <c r="MJO10" s="437"/>
      <c r="MJP10" s="437"/>
      <c r="MJQ10" s="437"/>
      <c r="MJR10" s="437"/>
      <c r="MJS10" s="437"/>
      <c r="MJT10" s="437"/>
      <c r="MJU10" s="437"/>
      <c r="MJV10" s="437"/>
      <c r="MJW10" s="437"/>
      <c r="MJX10" s="437"/>
      <c r="MJY10" s="437"/>
      <c r="MJZ10" s="437"/>
      <c r="MKA10" s="437"/>
      <c r="MKB10" s="437"/>
      <c r="MKC10" s="437"/>
      <c r="MKD10" s="437"/>
      <c r="MKE10" s="437"/>
      <c r="MKF10" s="437"/>
      <c r="MKG10" s="437"/>
      <c r="MKH10" s="437"/>
      <c r="MKI10" s="437"/>
      <c r="MKJ10" s="437"/>
      <c r="MKK10" s="437"/>
      <c r="MKL10" s="437"/>
      <c r="MKM10" s="437"/>
      <c r="MKN10" s="437"/>
      <c r="MKO10" s="437"/>
      <c r="MKP10" s="437"/>
      <c r="MKQ10" s="437"/>
      <c r="MKR10" s="437"/>
      <c r="MKS10" s="437"/>
      <c r="MKT10" s="437"/>
      <c r="MKU10" s="437"/>
      <c r="MKV10" s="437"/>
      <c r="MKW10" s="437"/>
      <c r="MKX10" s="437"/>
      <c r="MKY10" s="437"/>
      <c r="MKZ10" s="437"/>
      <c r="MLA10" s="437"/>
      <c r="MLB10" s="437"/>
      <c r="MLC10" s="437"/>
      <c r="MLD10" s="437"/>
      <c r="MLE10" s="437"/>
      <c r="MLF10" s="437"/>
      <c r="MLG10" s="437"/>
      <c r="MLH10" s="437"/>
      <c r="MLI10" s="437"/>
      <c r="MLJ10" s="437"/>
      <c r="MLK10" s="437"/>
      <c r="MLL10" s="437"/>
      <c r="MLM10" s="437"/>
      <c r="MLN10" s="437"/>
      <c r="MLO10" s="437"/>
      <c r="MLP10" s="437"/>
      <c r="MLQ10" s="437"/>
      <c r="MLR10" s="437"/>
      <c r="MLS10" s="437"/>
      <c r="MLT10" s="437"/>
      <c r="MLU10" s="437"/>
      <c r="MLV10" s="437"/>
      <c r="MLW10" s="437"/>
      <c r="MLX10" s="437"/>
      <c r="MLY10" s="437"/>
      <c r="MLZ10" s="437"/>
      <c r="MMA10" s="437"/>
      <c r="MMB10" s="437"/>
      <c r="MMC10" s="437"/>
      <c r="MMD10" s="437"/>
      <c r="MME10" s="437"/>
      <c r="MMF10" s="437"/>
      <c r="MMG10" s="437"/>
      <c r="MMH10" s="437"/>
      <c r="MMI10" s="437"/>
      <c r="MMJ10" s="437"/>
      <c r="MMK10" s="437"/>
      <c r="MML10" s="437"/>
      <c r="MMM10" s="437"/>
      <c r="MMN10" s="437"/>
      <c r="MMO10" s="437"/>
      <c r="MMP10" s="437"/>
      <c r="MMQ10" s="437"/>
      <c r="MMR10" s="437"/>
      <c r="MMS10" s="437"/>
      <c r="MMT10" s="437"/>
      <c r="MMU10" s="437"/>
      <c r="MMV10" s="437"/>
      <c r="MMW10" s="437"/>
      <c r="MMX10" s="437"/>
      <c r="MMY10" s="437"/>
      <c r="MMZ10" s="437"/>
      <c r="MNA10" s="437"/>
      <c r="MNB10" s="437"/>
      <c r="MNC10" s="437"/>
      <c r="MND10" s="437"/>
      <c r="MNE10" s="437"/>
      <c r="MNF10" s="437"/>
      <c r="MNG10" s="437"/>
      <c r="MNH10" s="437"/>
      <c r="MNI10" s="437"/>
      <c r="MNJ10" s="437"/>
      <c r="MNK10" s="437"/>
      <c r="MNL10" s="437"/>
      <c r="MNM10" s="437"/>
      <c r="MNN10" s="437"/>
      <c r="MNO10" s="437"/>
      <c r="MNP10" s="437"/>
      <c r="MNQ10" s="437"/>
      <c r="MNR10" s="437"/>
      <c r="MNS10" s="437"/>
      <c r="MNT10" s="437"/>
      <c r="MNU10" s="437"/>
      <c r="MNV10" s="437"/>
      <c r="MNW10" s="437"/>
      <c r="MNX10" s="437"/>
      <c r="MNY10" s="437"/>
      <c r="MNZ10" s="437"/>
      <c r="MOA10" s="437"/>
      <c r="MOB10" s="437"/>
      <c r="MOC10" s="437"/>
      <c r="MOD10" s="437"/>
      <c r="MOE10" s="437"/>
      <c r="MOF10" s="437"/>
      <c r="MOG10" s="437"/>
      <c r="MOH10" s="437"/>
      <c r="MOI10" s="437"/>
      <c r="MOJ10" s="437"/>
      <c r="MOK10" s="437"/>
      <c r="MOL10" s="437"/>
      <c r="MOM10" s="437"/>
      <c r="MON10" s="437"/>
      <c r="MOO10" s="437"/>
      <c r="MOP10" s="437"/>
      <c r="MOQ10" s="437"/>
      <c r="MOR10" s="437"/>
      <c r="MOS10" s="437"/>
      <c r="MOT10" s="437"/>
      <c r="MOU10" s="437"/>
      <c r="MOV10" s="437"/>
      <c r="MOW10" s="437"/>
      <c r="MOX10" s="437"/>
      <c r="MOY10" s="437"/>
      <c r="MOZ10" s="437"/>
      <c r="MPA10" s="437"/>
      <c r="MPB10" s="437"/>
      <c r="MPC10" s="437"/>
      <c r="MPD10" s="437"/>
      <c r="MPE10" s="437"/>
      <c r="MPF10" s="437"/>
      <c r="MPG10" s="437"/>
      <c r="MPH10" s="437"/>
      <c r="MPI10" s="437"/>
      <c r="MPJ10" s="437"/>
      <c r="MPK10" s="437"/>
      <c r="MPL10" s="437"/>
      <c r="MPM10" s="437"/>
      <c r="MPN10" s="437"/>
      <c r="MPO10" s="437"/>
      <c r="MPP10" s="437"/>
      <c r="MPQ10" s="437"/>
      <c r="MPR10" s="437"/>
      <c r="MPS10" s="437"/>
      <c r="MPT10" s="437"/>
      <c r="MPU10" s="437"/>
      <c r="MPV10" s="437"/>
      <c r="MPW10" s="437"/>
      <c r="MPX10" s="437"/>
      <c r="MPY10" s="437"/>
      <c r="MPZ10" s="437"/>
      <c r="MQA10" s="437"/>
      <c r="MQB10" s="437"/>
      <c r="MQC10" s="437"/>
      <c r="MQD10" s="437"/>
      <c r="MQE10" s="437"/>
      <c r="MQF10" s="437"/>
      <c r="MQG10" s="437"/>
      <c r="MQH10" s="437"/>
      <c r="MQI10" s="437"/>
      <c r="MQJ10" s="437"/>
      <c r="MQK10" s="437"/>
      <c r="MQL10" s="437"/>
      <c r="MQM10" s="437"/>
      <c r="MQN10" s="437"/>
      <c r="MQO10" s="437"/>
      <c r="MQP10" s="437"/>
      <c r="MQQ10" s="437"/>
      <c r="MQR10" s="437"/>
      <c r="MQS10" s="437"/>
      <c r="MQT10" s="437"/>
      <c r="MQU10" s="437"/>
      <c r="MQV10" s="437"/>
      <c r="MQW10" s="437"/>
      <c r="MQX10" s="437"/>
      <c r="MQY10" s="437"/>
      <c r="MQZ10" s="437"/>
      <c r="MRA10" s="437"/>
      <c r="MRB10" s="437"/>
      <c r="MRC10" s="437"/>
      <c r="MRD10" s="437"/>
      <c r="MRE10" s="437"/>
      <c r="MRF10" s="437"/>
      <c r="MRG10" s="437"/>
      <c r="MRH10" s="437"/>
      <c r="MRI10" s="437"/>
      <c r="MRJ10" s="437"/>
      <c r="MRK10" s="437"/>
      <c r="MRL10" s="437"/>
      <c r="MRM10" s="437"/>
      <c r="MRN10" s="437"/>
      <c r="MRO10" s="437"/>
      <c r="MRP10" s="437"/>
      <c r="MRQ10" s="437"/>
      <c r="MRR10" s="437"/>
      <c r="MRS10" s="437"/>
      <c r="MRT10" s="437"/>
      <c r="MRU10" s="437"/>
      <c r="MRV10" s="437"/>
      <c r="MRW10" s="437"/>
      <c r="MRX10" s="437"/>
      <c r="MRY10" s="437"/>
      <c r="MRZ10" s="437"/>
      <c r="MSA10" s="437"/>
      <c r="MSB10" s="437"/>
      <c r="MSC10" s="437"/>
      <c r="MSD10" s="437"/>
      <c r="MSE10" s="437"/>
      <c r="MSF10" s="437"/>
      <c r="MSG10" s="437"/>
      <c r="MSH10" s="437"/>
      <c r="MSI10" s="437"/>
      <c r="MSJ10" s="437"/>
      <c r="MSK10" s="437"/>
      <c r="MSL10" s="437"/>
      <c r="MSM10" s="437"/>
      <c r="MSN10" s="437"/>
      <c r="MSO10" s="437"/>
      <c r="MSP10" s="437"/>
      <c r="MSQ10" s="437"/>
      <c r="MSR10" s="437"/>
      <c r="MSS10" s="437"/>
      <c r="MST10" s="437"/>
      <c r="MSU10" s="437"/>
      <c r="MSV10" s="437"/>
      <c r="MSW10" s="437"/>
      <c r="MSX10" s="437"/>
      <c r="MSY10" s="437"/>
      <c r="MSZ10" s="437"/>
      <c r="MTA10" s="437"/>
      <c r="MTB10" s="437"/>
      <c r="MTC10" s="437"/>
      <c r="MTD10" s="437"/>
      <c r="MTE10" s="437"/>
      <c r="MTF10" s="437"/>
      <c r="MTG10" s="437"/>
      <c r="MTH10" s="437"/>
      <c r="MTI10" s="437"/>
      <c r="MTJ10" s="437"/>
      <c r="MTK10" s="437"/>
      <c r="MTL10" s="437"/>
      <c r="MTM10" s="437"/>
      <c r="MTN10" s="437"/>
      <c r="MTO10" s="437"/>
      <c r="MTP10" s="437"/>
      <c r="MTQ10" s="437"/>
      <c r="MTR10" s="437"/>
      <c r="MTS10" s="437"/>
      <c r="MTT10" s="437"/>
      <c r="MTU10" s="437"/>
      <c r="MTV10" s="437"/>
      <c r="MTW10" s="437"/>
      <c r="MTX10" s="437"/>
      <c r="MTY10" s="437"/>
      <c r="MTZ10" s="437"/>
      <c r="MUA10" s="437"/>
      <c r="MUB10" s="437"/>
      <c r="MUC10" s="437"/>
      <c r="MUD10" s="437"/>
      <c r="MUE10" s="437"/>
      <c r="MUF10" s="437"/>
      <c r="MUG10" s="437"/>
      <c r="MUH10" s="437"/>
      <c r="MUI10" s="437"/>
      <c r="MUJ10" s="437"/>
      <c r="MUK10" s="437"/>
      <c r="MUL10" s="437"/>
      <c r="MUM10" s="437"/>
      <c r="MUN10" s="437"/>
      <c r="MUO10" s="437"/>
      <c r="MUP10" s="437"/>
      <c r="MUQ10" s="437"/>
      <c r="MUR10" s="437"/>
      <c r="MUS10" s="437"/>
      <c r="MUT10" s="437"/>
      <c r="MUU10" s="437"/>
      <c r="MUV10" s="437"/>
      <c r="MUW10" s="437"/>
      <c r="MUX10" s="437"/>
      <c r="MUY10" s="437"/>
      <c r="MUZ10" s="437"/>
      <c r="MVA10" s="437"/>
      <c r="MVB10" s="437"/>
      <c r="MVC10" s="437"/>
      <c r="MVD10" s="437"/>
      <c r="MVE10" s="437"/>
      <c r="MVF10" s="437"/>
      <c r="MVG10" s="437"/>
      <c r="MVH10" s="437"/>
      <c r="MVI10" s="437"/>
      <c r="MVJ10" s="437"/>
      <c r="MVK10" s="437"/>
      <c r="MVL10" s="437"/>
      <c r="MVM10" s="437"/>
      <c r="MVN10" s="437"/>
      <c r="MVO10" s="437"/>
      <c r="MVP10" s="437"/>
      <c r="MVQ10" s="437"/>
      <c r="MVR10" s="437"/>
      <c r="MVS10" s="437"/>
      <c r="MVT10" s="437"/>
      <c r="MVU10" s="437"/>
      <c r="MVV10" s="437"/>
      <c r="MVW10" s="437"/>
      <c r="MVX10" s="437"/>
      <c r="MVY10" s="437"/>
      <c r="MVZ10" s="437"/>
      <c r="MWA10" s="437"/>
      <c r="MWB10" s="437"/>
      <c r="MWC10" s="437"/>
      <c r="MWD10" s="437"/>
      <c r="MWE10" s="437"/>
      <c r="MWF10" s="437"/>
      <c r="MWG10" s="437"/>
      <c r="MWH10" s="437"/>
      <c r="MWI10" s="437"/>
      <c r="MWJ10" s="437"/>
      <c r="MWK10" s="437"/>
      <c r="MWL10" s="437"/>
      <c r="MWM10" s="437"/>
      <c r="MWN10" s="437"/>
      <c r="MWO10" s="437"/>
      <c r="MWP10" s="437"/>
      <c r="MWQ10" s="437"/>
      <c r="MWR10" s="437"/>
      <c r="MWS10" s="437"/>
      <c r="MWT10" s="437"/>
      <c r="MWU10" s="437"/>
      <c r="MWV10" s="437"/>
      <c r="MWW10" s="437"/>
      <c r="MWX10" s="437"/>
      <c r="MWY10" s="437"/>
      <c r="MWZ10" s="437"/>
      <c r="MXA10" s="437"/>
      <c r="MXB10" s="437"/>
      <c r="MXC10" s="437"/>
      <c r="MXD10" s="437"/>
      <c r="MXE10" s="437"/>
      <c r="MXF10" s="437"/>
      <c r="MXG10" s="437"/>
      <c r="MXH10" s="437"/>
      <c r="MXI10" s="437"/>
      <c r="MXJ10" s="437"/>
      <c r="MXK10" s="437"/>
      <c r="MXL10" s="437"/>
      <c r="MXM10" s="437"/>
      <c r="MXN10" s="437"/>
      <c r="MXO10" s="437"/>
      <c r="MXP10" s="437"/>
      <c r="MXQ10" s="437"/>
      <c r="MXR10" s="437"/>
      <c r="MXS10" s="437"/>
      <c r="MXT10" s="437"/>
      <c r="MXU10" s="437"/>
      <c r="MXV10" s="437"/>
      <c r="MXW10" s="437"/>
      <c r="MXX10" s="437"/>
      <c r="MXY10" s="437"/>
      <c r="MXZ10" s="437"/>
      <c r="MYA10" s="437"/>
      <c r="MYB10" s="437"/>
      <c r="MYC10" s="437"/>
      <c r="MYD10" s="437"/>
      <c r="MYE10" s="437"/>
      <c r="MYF10" s="437"/>
      <c r="MYG10" s="437"/>
      <c r="MYH10" s="437"/>
      <c r="MYI10" s="437"/>
      <c r="MYJ10" s="437"/>
      <c r="MYK10" s="437"/>
      <c r="MYL10" s="437"/>
      <c r="MYM10" s="437"/>
      <c r="MYN10" s="437"/>
      <c r="MYO10" s="437"/>
      <c r="MYP10" s="437"/>
      <c r="MYQ10" s="437"/>
      <c r="MYR10" s="437"/>
      <c r="MYS10" s="437"/>
      <c r="MYT10" s="437"/>
      <c r="MYU10" s="437"/>
      <c r="MYV10" s="437"/>
      <c r="MYW10" s="437"/>
      <c r="MYX10" s="437"/>
      <c r="MYY10" s="437"/>
      <c r="MYZ10" s="437"/>
      <c r="MZA10" s="437"/>
      <c r="MZB10" s="437"/>
      <c r="MZC10" s="437"/>
      <c r="MZD10" s="437"/>
      <c r="MZE10" s="437"/>
      <c r="MZF10" s="437"/>
      <c r="MZG10" s="437"/>
      <c r="MZH10" s="437"/>
      <c r="MZI10" s="437"/>
      <c r="MZJ10" s="437"/>
      <c r="MZK10" s="437"/>
      <c r="MZL10" s="437"/>
      <c r="MZM10" s="437"/>
      <c r="MZN10" s="437"/>
      <c r="MZO10" s="437"/>
      <c r="MZP10" s="437"/>
      <c r="MZQ10" s="437"/>
      <c r="MZR10" s="437"/>
      <c r="MZS10" s="437"/>
      <c r="MZT10" s="437"/>
      <c r="MZU10" s="437"/>
      <c r="MZV10" s="437"/>
      <c r="MZW10" s="437"/>
      <c r="MZX10" s="437"/>
      <c r="MZY10" s="437"/>
      <c r="MZZ10" s="437"/>
      <c r="NAA10" s="437"/>
      <c r="NAB10" s="437"/>
      <c r="NAC10" s="437"/>
      <c r="NAD10" s="437"/>
      <c r="NAE10" s="437"/>
      <c r="NAF10" s="437"/>
      <c r="NAG10" s="437"/>
      <c r="NAH10" s="437"/>
      <c r="NAI10" s="437"/>
      <c r="NAJ10" s="437"/>
      <c r="NAK10" s="437"/>
      <c r="NAL10" s="437"/>
      <c r="NAM10" s="437"/>
      <c r="NAN10" s="437"/>
      <c r="NAO10" s="437"/>
      <c r="NAP10" s="437"/>
      <c r="NAQ10" s="437"/>
      <c r="NAR10" s="437"/>
      <c r="NAS10" s="437"/>
      <c r="NAT10" s="437"/>
      <c r="NAU10" s="437"/>
      <c r="NAV10" s="437"/>
      <c r="NAW10" s="437"/>
      <c r="NAX10" s="437"/>
      <c r="NAY10" s="437"/>
      <c r="NAZ10" s="437"/>
      <c r="NBA10" s="437"/>
      <c r="NBB10" s="437"/>
      <c r="NBC10" s="437"/>
      <c r="NBD10" s="437"/>
      <c r="NBE10" s="437"/>
      <c r="NBF10" s="437"/>
      <c r="NBG10" s="437"/>
      <c r="NBH10" s="437"/>
      <c r="NBI10" s="437"/>
      <c r="NBJ10" s="437"/>
      <c r="NBK10" s="437"/>
      <c r="NBL10" s="437"/>
      <c r="NBM10" s="437"/>
      <c r="NBN10" s="437"/>
      <c r="NBO10" s="437"/>
      <c r="NBP10" s="437"/>
      <c r="NBQ10" s="437"/>
      <c r="NBR10" s="437"/>
      <c r="NBS10" s="437"/>
      <c r="NBT10" s="437"/>
      <c r="NBU10" s="437"/>
      <c r="NBV10" s="437"/>
      <c r="NBW10" s="437"/>
      <c r="NBX10" s="437"/>
      <c r="NBY10" s="437"/>
      <c r="NBZ10" s="437"/>
      <c r="NCA10" s="437"/>
      <c r="NCB10" s="437"/>
      <c r="NCC10" s="437"/>
      <c r="NCD10" s="437"/>
      <c r="NCE10" s="437"/>
      <c r="NCF10" s="437"/>
      <c r="NCG10" s="437"/>
      <c r="NCH10" s="437"/>
      <c r="NCI10" s="437"/>
      <c r="NCJ10" s="437"/>
      <c r="NCK10" s="437"/>
      <c r="NCL10" s="437"/>
      <c r="NCM10" s="437"/>
      <c r="NCN10" s="437"/>
      <c r="NCO10" s="437"/>
      <c r="NCP10" s="437"/>
      <c r="NCQ10" s="437"/>
      <c r="NCR10" s="437"/>
      <c r="NCS10" s="437"/>
      <c r="NCT10" s="437"/>
      <c r="NCU10" s="437"/>
      <c r="NCV10" s="437"/>
      <c r="NCW10" s="437"/>
      <c r="NCX10" s="437"/>
      <c r="NCY10" s="437"/>
      <c r="NCZ10" s="437"/>
      <c r="NDA10" s="437"/>
      <c r="NDB10" s="437"/>
      <c r="NDC10" s="437"/>
      <c r="NDD10" s="437"/>
      <c r="NDE10" s="437"/>
      <c r="NDF10" s="437"/>
      <c r="NDG10" s="437"/>
      <c r="NDH10" s="437"/>
      <c r="NDI10" s="437"/>
      <c r="NDJ10" s="437"/>
      <c r="NDK10" s="437"/>
      <c r="NDL10" s="437"/>
      <c r="NDM10" s="437"/>
      <c r="NDN10" s="437"/>
      <c r="NDO10" s="437"/>
      <c r="NDP10" s="437"/>
      <c r="NDQ10" s="437"/>
      <c r="NDR10" s="437"/>
      <c r="NDS10" s="437"/>
      <c r="NDT10" s="437"/>
      <c r="NDU10" s="437"/>
      <c r="NDV10" s="437"/>
      <c r="NDW10" s="437"/>
      <c r="NDX10" s="437"/>
      <c r="NDY10" s="437"/>
      <c r="NDZ10" s="437"/>
      <c r="NEA10" s="437"/>
      <c r="NEB10" s="437"/>
      <c r="NEC10" s="437"/>
      <c r="NED10" s="437"/>
      <c r="NEE10" s="437"/>
      <c r="NEF10" s="437"/>
      <c r="NEG10" s="437"/>
      <c r="NEH10" s="437"/>
      <c r="NEI10" s="437"/>
      <c r="NEJ10" s="437"/>
      <c r="NEK10" s="437"/>
      <c r="NEL10" s="437"/>
      <c r="NEM10" s="437"/>
      <c r="NEN10" s="437"/>
      <c r="NEO10" s="437"/>
      <c r="NEP10" s="437"/>
      <c r="NEQ10" s="437"/>
      <c r="NER10" s="437"/>
      <c r="NES10" s="437"/>
      <c r="NET10" s="437"/>
      <c r="NEU10" s="437"/>
      <c r="NEV10" s="437"/>
      <c r="NEW10" s="437"/>
      <c r="NEX10" s="437"/>
      <c r="NEY10" s="437"/>
      <c r="NEZ10" s="437"/>
      <c r="NFA10" s="437"/>
      <c r="NFB10" s="437"/>
      <c r="NFC10" s="437"/>
      <c r="NFD10" s="437"/>
      <c r="NFE10" s="437"/>
      <c r="NFF10" s="437"/>
      <c r="NFG10" s="437"/>
      <c r="NFH10" s="437"/>
      <c r="NFI10" s="437"/>
      <c r="NFJ10" s="437"/>
      <c r="NFK10" s="437"/>
      <c r="NFL10" s="437"/>
      <c r="NFM10" s="437"/>
      <c r="NFN10" s="437"/>
      <c r="NFO10" s="437"/>
      <c r="NFP10" s="437"/>
      <c r="NFQ10" s="437"/>
      <c r="NFR10" s="437"/>
      <c r="NFS10" s="437"/>
      <c r="NFT10" s="437"/>
      <c r="NFU10" s="437"/>
      <c r="NFV10" s="437"/>
      <c r="NFW10" s="437"/>
      <c r="NFX10" s="437"/>
      <c r="NFY10" s="437"/>
      <c r="NFZ10" s="437"/>
      <c r="NGA10" s="437"/>
      <c r="NGB10" s="437"/>
      <c r="NGC10" s="437"/>
      <c r="NGD10" s="437"/>
      <c r="NGE10" s="437"/>
      <c r="NGF10" s="437"/>
      <c r="NGG10" s="437"/>
      <c r="NGH10" s="437"/>
      <c r="NGI10" s="437"/>
      <c r="NGJ10" s="437"/>
      <c r="NGK10" s="437"/>
      <c r="NGL10" s="437"/>
      <c r="NGM10" s="437"/>
      <c r="NGN10" s="437"/>
      <c r="NGO10" s="437"/>
      <c r="NGP10" s="437"/>
      <c r="NGQ10" s="437"/>
      <c r="NGR10" s="437"/>
      <c r="NGS10" s="437"/>
      <c r="NGT10" s="437"/>
      <c r="NGU10" s="437"/>
      <c r="NGV10" s="437"/>
      <c r="NGW10" s="437"/>
      <c r="NGX10" s="437"/>
      <c r="NGY10" s="437"/>
      <c r="NGZ10" s="437"/>
      <c r="NHA10" s="437"/>
      <c r="NHB10" s="437"/>
      <c r="NHC10" s="437"/>
      <c r="NHD10" s="437"/>
      <c r="NHE10" s="437"/>
      <c r="NHF10" s="437"/>
      <c r="NHG10" s="437"/>
      <c r="NHH10" s="437"/>
      <c r="NHI10" s="437"/>
      <c r="NHJ10" s="437"/>
      <c r="NHK10" s="437"/>
      <c r="NHL10" s="437"/>
      <c r="NHM10" s="437"/>
      <c r="NHN10" s="437"/>
      <c r="NHO10" s="437"/>
      <c r="NHP10" s="437"/>
      <c r="NHQ10" s="437"/>
      <c r="NHR10" s="437"/>
      <c r="NHS10" s="437"/>
      <c r="NHT10" s="437"/>
      <c r="NHU10" s="437"/>
      <c r="NHV10" s="437"/>
      <c r="NHW10" s="437"/>
      <c r="NHX10" s="437"/>
      <c r="NHY10" s="437"/>
      <c r="NHZ10" s="437"/>
      <c r="NIA10" s="437"/>
      <c r="NIB10" s="437"/>
      <c r="NIC10" s="437"/>
      <c r="NID10" s="437"/>
      <c r="NIE10" s="437"/>
      <c r="NIF10" s="437"/>
      <c r="NIG10" s="437"/>
      <c r="NIH10" s="437"/>
      <c r="NII10" s="437"/>
      <c r="NIJ10" s="437"/>
      <c r="NIK10" s="437"/>
      <c r="NIL10" s="437"/>
      <c r="NIM10" s="437"/>
      <c r="NIN10" s="437"/>
      <c r="NIO10" s="437"/>
      <c r="NIP10" s="437"/>
      <c r="NIQ10" s="437"/>
      <c r="NIR10" s="437"/>
      <c r="NIS10" s="437"/>
      <c r="NIT10" s="437"/>
      <c r="NIU10" s="437"/>
      <c r="NIV10" s="437"/>
      <c r="NIW10" s="437"/>
      <c r="NIX10" s="437"/>
      <c r="NIY10" s="437"/>
      <c r="NIZ10" s="437"/>
      <c r="NJA10" s="437"/>
      <c r="NJB10" s="437"/>
      <c r="NJC10" s="437"/>
      <c r="NJD10" s="437"/>
      <c r="NJE10" s="437"/>
      <c r="NJF10" s="437"/>
      <c r="NJG10" s="437"/>
      <c r="NJH10" s="437"/>
      <c r="NJI10" s="437"/>
      <c r="NJJ10" s="437"/>
      <c r="NJK10" s="437"/>
      <c r="NJL10" s="437"/>
      <c r="NJM10" s="437"/>
      <c r="NJN10" s="437"/>
      <c r="NJO10" s="437"/>
      <c r="NJP10" s="437"/>
      <c r="NJQ10" s="437"/>
      <c r="NJR10" s="437"/>
      <c r="NJS10" s="437"/>
      <c r="NJT10" s="437"/>
      <c r="NJU10" s="437"/>
      <c r="NJV10" s="437"/>
      <c r="NJW10" s="437"/>
      <c r="NJX10" s="437"/>
      <c r="NJY10" s="437"/>
      <c r="NJZ10" s="437"/>
      <c r="NKA10" s="437"/>
      <c r="NKB10" s="437"/>
      <c r="NKC10" s="437"/>
      <c r="NKD10" s="437"/>
      <c r="NKE10" s="437"/>
      <c r="NKF10" s="437"/>
      <c r="NKG10" s="437"/>
      <c r="NKH10" s="437"/>
      <c r="NKI10" s="437"/>
      <c r="NKJ10" s="437"/>
      <c r="NKK10" s="437"/>
      <c r="NKL10" s="437"/>
      <c r="NKM10" s="437"/>
      <c r="NKN10" s="437"/>
      <c r="NKO10" s="437"/>
      <c r="NKP10" s="437"/>
      <c r="NKQ10" s="437"/>
      <c r="NKR10" s="437"/>
      <c r="NKS10" s="437"/>
      <c r="NKT10" s="437"/>
      <c r="NKU10" s="437"/>
      <c r="NKV10" s="437"/>
      <c r="NKW10" s="437"/>
      <c r="NKX10" s="437"/>
      <c r="NKY10" s="437"/>
      <c r="NKZ10" s="437"/>
      <c r="NLA10" s="437"/>
      <c r="NLB10" s="437"/>
      <c r="NLC10" s="437"/>
      <c r="NLD10" s="437"/>
      <c r="NLE10" s="437"/>
      <c r="NLF10" s="437"/>
      <c r="NLG10" s="437"/>
      <c r="NLH10" s="437"/>
      <c r="NLI10" s="437"/>
      <c r="NLJ10" s="437"/>
      <c r="NLK10" s="437"/>
      <c r="NLL10" s="437"/>
      <c r="NLM10" s="437"/>
      <c r="NLN10" s="437"/>
      <c r="NLO10" s="437"/>
      <c r="NLP10" s="437"/>
      <c r="NLQ10" s="437"/>
      <c r="NLR10" s="437"/>
      <c r="NLS10" s="437"/>
      <c r="NLT10" s="437"/>
      <c r="NLU10" s="437"/>
      <c r="NLV10" s="437"/>
      <c r="NLW10" s="437"/>
      <c r="NLX10" s="437"/>
      <c r="NLY10" s="437"/>
      <c r="NLZ10" s="437"/>
      <c r="NMA10" s="437"/>
      <c r="NMB10" s="437"/>
      <c r="NMC10" s="437"/>
      <c r="NMD10" s="437"/>
      <c r="NME10" s="437"/>
      <c r="NMF10" s="437"/>
      <c r="NMG10" s="437"/>
      <c r="NMH10" s="437"/>
      <c r="NMI10" s="437"/>
      <c r="NMJ10" s="437"/>
      <c r="NMK10" s="437"/>
      <c r="NML10" s="437"/>
      <c r="NMM10" s="437"/>
      <c r="NMN10" s="437"/>
      <c r="NMO10" s="437"/>
      <c r="NMP10" s="437"/>
      <c r="NMQ10" s="437"/>
      <c r="NMR10" s="437"/>
      <c r="NMS10" s="437"/>
      <c r="NMT10" s="437"/>
      <c r="NMU10" s="437"/>
      <c r="NMV10" s="437"/>
      <c r="NMW10" s="437"/>
      <c r="NMX10" s="437"/>
      <c r="NMY10" s="437"/>
      <c r="NMZ10" s="437"/>
      <c r="NNA10" s="437"/>
      <c r="NNB10" s="437"/>
      <c r="NNC10" s="437"/>
      <c r="NND10" s="437"/>
      <c r="NNE10" s="437"/>
      <c r="NNF10" s="437"/>
      <c r="NNG10" s="437"/>
      <c r="NNH10" s="437"/>
      <c r="NNI10" s="437"/>
      <c r="NNJ10" s="437"/>
      <c r="NNK10" s="437"/>
      <c r="NNL10" s="437"/>
      <c r="NNM10" s="437"/>
      <c r="NNN10" s="437"/>
      <c r="NNO10" s="437"/>
      <c r="NNP10" s="437"/>
      <c r="NNQ10" s="437"/>
      <c r="NNR10" s="437"/>
      <c r="NNS10" s="437"/>
      <c r="NNT10" s="437"/>
      <c r="NNU10" s="437"/>
      <c r="NNV10" s="437"/>
      <c r="NNW10" s="437"/>
      <c r="NNX10" s="437"/>
      <c r="NNY10" s="437"/>
      <c r="NNZ10" s="437"/>
      <c r="NOA10" s="437"/>
      <c r="NOB10" s="437"/>
      <c r="NOC10" s="437"/>
      <c r="NOD10" s="437"/>
      <c r="NOE10" s="437"/>
      <c r="NOF10" s="437"/>
      <c r="NOG10" s="437"/>
      <c r="NOH10" s="437"/>
      <c r="NOI10" s="437"/>
      <c r="NOJ10" s="437"/>
      <c r="NOK10" s="437"/>
      <c r="NOL10" s="437"/>
      <c r="NOM10" s="437"/>
      <c r="NON10" s="437"/>
      <c r="NOO10" s="437"/>
      <c r="NOP10" s="437"/>
      <c r="NOQ10" s="437"/>
      <c r="NOR10" s="437"/>
      <c r="NOS10" s="437"/>
      <c r="NOT10" s="437"/>
      <c r="NOU10" s="437"/>
      <c r="NOV10" s="437"/>
      <c r="NOW10" s="437"/>
      <c r="NOX10" s="437"/>
      <c r="NOY10" s="437"/>
      <c r="NOZ10" s="437"/>
      <c r="NPA10" s="437"/>
      <c r="NPB10" s="437"/>
      <c r="NPC10" s="437"/>
      <c r="NPD10" s="437"/>
      <c r="NPE10" s="437"/>
      <c r="NPF10" s="437"/>
      <c r="NPG10" s="437"/>
      <c r="NPH10" s="437"/>
      <c r="NPI10" s="437"/>
      <c r="NPJ10" s="437"/>
      <c r="NPK10" s="437"/>
      <c r="NPL10" s="437"/>
      <c r="NPM10" s="437"/>
      <c r="NPN10" s="437"/>
      <c r="NPO10" s="437"/>
      <c r="NPP10" s="437"/>
      <c r="NPQ10" s="437"/>
      <c r="NPR10" s="437"/>
      <c r="NPS10" s="437"/>
      <c r="NPT10" s="437"/>
      <c r="NPU10" s="437"/>
      <c r="NPV10" s="437"/>
      <c r="NPW10" s="437"/>
      <c r="NPX10" s="437"/>
      <c r="NPY10" s="437"/>
      <c r="NPZ10" s="437"/>
      <c r="NQA10" s="437"/>
      <c r="NQB10" s="437"/>
      <c r="NQC10" s="437"/>
      <c r="NQD10" s="437"/>
      <c r="NQE10" s="437"/>
      <c r="NQF10" s="437"/>
      <c r="NQG10" s="437"/>
      <c r="NQH10" s="437"/>
      <c r="NQI10" s="437"/>
      <c r="NQJ10" s="437"/>
      <c r="NQK10" s="437"/>
      <c r="NQL10" s="437"/>
      <c r="NQM10" s="437"/>
      <c r="NQN10" s="437"/>
      <c r="NQO10" s="437"/>
      <c r="NQP10" s="437"/>
      <c r="NQQ10" s="437"/>
      <c r="NQR10" s="437"/>
      <c r="NQS10" s="437"/>
      <c r="NQT10" s="437"/>
      <c r="NQU10" s="437"/>
      <c r="NQV10" s="437"/>
      <c r="NQW10" s="437"/>
      <c r="NQX10" s="437"/>
      <c r="NQY10" s="437"/>
      <c r="NQZ10" s="437"/>
      <c r="NRA10" s="437"/>
      <c r="NRB10" s="437"/>
      <c r="NRC10" s="437"/>
      <c r="NRD10" s="437"/>
      <c r="NRE10" s="437"/>
      <c r="NRF10" s="437"/>
      <c r="NRG10" s="437"/>
      <c r="NRH10" s="437"/>
      <c r="NRI10" s="437"/>
      <c r="NRJ10" s="437"/>
      <c r="NRK10" s="437"/>
      <c r="NRL10" s="437"/>
      <c r="NRM10" s="437"/>
      <c r="NRN10" s="437"/>
      <c r="NRO10" s="437"/>
      <c r="NRP10" s="437"/>
      <c r="NRQ10" s="437"/>
      <c r="NRR10" s="437"/>
      <c r="NRS10" s="437"/>
      <c r="NRT10" s="437"/>
      <c r="NRU10" s="437"/>
      <c r="NRV10" s="437"/>
      <c r="NRW10" s="437"/>
      <c r="NRX10" s="437"/>
      <c r="NRY10" s="437"/>
      <c r="NRZ10" s="437"/>
      <c r="NSA10" s="437"/>
      <c r="NSB10" s="437"/>
      <c r="NSC10" s="437"/>
      <c r="NSD10" s="437"/>
      <c r="NSE10" s="437"/>
      <c r="NSF10" s="437"/>
      <c r="NSG10" s="437"/>
      <c r="NSH10" s="437"/>
      <c r="NSI10" s="437"/>
      <c r="NSJ10" s="437"/>
      <c r="NSK10" s="437"/>
      <c r="NSL10" s="437"/>
      <c r="NSM10" s="437"/>
      <c r="NSN10" s="437"/>
      <c r="NSO10" s="437"/>
      <c r="NSP10" s="437"/>
      <c r="NSQ10" s="437"/>
      <c r="NSR10" s="437"/>
      <c r="NSS10" s="437"/>
      <c r="NST10" s="437"/>
      <c r="NSU10" s="437"/>
      <c r="NSV10" s="437"/>
      <c r="NSW10" s="437"/>
      <c r="NSX10" s="437"/>
      <c r="NSY10" s="437"/>
      <c r="NSZ10" s="437"/>
      <c r="NTA10" s="437"/>
      <c r="NTB10" s="437"/>
      <c r="NTC10" s="437"/>
      <c r="NTD10" s="437"/>
      <c r="NTE10" s="437"/>
      <c r="NTF10" s="437"/>
      <c r="NTG10" s="437"/>
      <c r="NTH10" s="437"/>
      <c r="NTI10" s="437"/>
      <c r="NTJ10" s="437"/>
      <c r="NTK10" s="437"/>
      <c r="NTL10" s="437"/>
      <c r="NTM10" s="437"/>
      <c r="NTN10" s="437"/>
      <c r="NTO10" s="437"/>
      <c r="NTP10" s="437"/>
      <c r="NTQ10" s="437"/>
      <c r="NTR10" s="437"/>
      <c r="NTS10" s="437"/>
      <c r="NTT10" s="437"/>
      <c r="NTU10" s="437"/>
      <c r="NTV10" s="437"/>
      <c r="NTW10" s="437"/>
      <c r="NTX10" s="437"/>
      <c r="NTY10" s="437"/>
      <c r="NTZ10" s="437"/>
      <c r="NUA10" s="437"/>
      <c r="NUB10" s="437"/>
      <c r="NUC10" s="437"/>
      <c r="NUD10" s="437"/>
      <c r="NUE10" s="437"/>
      <c r="NUF10" s="437"/>
      <c r="NUG10" s="437"/>
      <c r="NUH10" s="437"/>
      <c r="NUI10" s="437"/>
      <c r="NUJ10" s="437"/>
      <c r="NUK10" s="437"/>
      <c r="NUL10" s="437"/>
      <c r="NUM10" s="437"/>
      <c r="NUN10" s="437"/>
      <c r="NUO10" s="437"/>
      <c r="NUP10" s="437"/>
      <c r="NUQ10" s="437"/>
      <c r="NUR10" s="437"/>
      <c r="NUS10" s="437"/>
      <c r="NUT10" s="437"/>
      <c r="NUU10" s="437"/>
      <c r="NUV10" s="437"/>
      <c r="NUW10" s="437"/>
      <c r="NUX10" s="437"/>
      <c r="NUY10" s="437"/>
      <c r="NUZ10" s="437"/>
      <c r="NVA10" s="437"/>
      <c r="NVB10" s="437"/>
      <c r="NVC10" s="437"/>
      <c r="NVD10" s="437"/>
      <c r="NVE10" s="437"/>
      <c r="NVF10" s="437"/>
      <c r="NVG10" s="437"/>
      <c r="NVH10" s="437"/>
      <c r="NVI10" s="437"/>
      <c r="NVJ10" s="437"/>
      <c r="NVK10" s="437"/>
      <c r="NVL10" s="437"/>
      <c r="NVM10" s="437"/>
      <c r="NVN10" s="437"/>
      <c r="NVO10" s="437"/>
      <c r="NVP10" s="437"/>
      <c r="NVQ10" s="437"/>
      <c r="NVR10" s="437"/>
      <c r="NVS10" s="437"/>
      <c r="NVT10" s="437"/>
      <c r="NVU10" s="437"/>
      <c r="NVV10" s="437"/>
      <c r="NVW10" s="437"/>
      <c r="NVX10" s="437"/>
      <c r="NVY10" s="437"/>
      <c r="NVZ10" s="437"/>
      <c r="NWA10" s="437"/>
      <c r="NWB10" s="437"/>
      <c r="NWC10" s="437"/>
      <c r="NWD10" s="437"/>
      <c r="NWE10" s="437"/>
      <c r="NWF10" s="437"/>
      <c r="NWG10" s="437"/>
      <c r="NWH10" s="437"/>
      <c r="NWI10" s="437"/>
      <c r="NWJ10" s="437"/>
      <c r="NWK10" s="437"/>
      <c r="NWL10" s="437"/>
      <c r="NWM10" s="437"/>
      <c r="NWN10" s="437"/>
      <c r="NWO10" s="437"/>
      <c r="NWP10" s="437"/>
      <c r="NWQ10" s="437"/>
      <c r="NWR10" s="437"/>
      <c r="NWS10" s="437"/>
      <c r="NWT10" s="437"/>
      <c r="NWU10" s="437"/>
      <c r="NWV10" s="437"/>
      <c r="NWW10" s="437"/>
      <c r="NWX10" s="437"/>
      <c r="NWY10" s="437"/>
      <c r="NWZ10" s="437"/>
      <c r="NXA10" s="437"/>
      <c r="NXB10" s="437"/>
      <c r="NXC10" s="437"/>
      <c r="NXD10" s="437"/>
      <c r="NXE10" s="437"/>
      <c r="NXF10" s="437"/>
      <c r="NXG10" s="437"/>
      <c r="NXH10" s="437"/>
      <c r="NXI10" s="437"/>
      <c r="NXJ10" s="437"/>
      <c r="NXK10" s="437"/>
      <c r="NXL10" s="437"/>
      <c r="NXM10" s="437"/>
      <c r="NXN10" s="437"/>
      <c r="NXO10" s="437"/>
      <c r="NXP10" s="437"/>
      <c r="NXQ10" s="437"/>
      <c r="NXR10" s="437"/>
      <c r="NXS10" s="437"/>
      <c r="NXT10" s="437"/>
      <c r="NXU10" s="437"/>
      <c r="NXV10" s="437"/>
      <c r="NXW10" s="437"/>
      <c r="NXX10" s="437"/>
      <c r="NXY10" s="437"/>
      <c r="NXZ10" s="437"/>
      <c r="NYA10" s="437"/>
      <c r="NYB10" s="437"/>
      <c r="NYC10" s="437"/>
      <c r="NYD10" s="437"/>
      <c r="NYE10" s="437"/>
      <c r="NYF10" s="437"/>
      <c r="NYG10" s="437"/>
      <c r="NYH10" s="437"/>
      <c r="NYI10" s="437"/>
      <c r="NYJ10" s="437"/>
      <c r="NYK10" s="437"/>
      <c r="NYL10" s="437"/>
      <c r="NYM10" s="437"/>
      <c r="NYN10" s="437"/>
      <c r="NYO10" s="437"/>
      <c r="NYP10" s="437"/>
      <c r="NYQ10" s="437"/>
      <c r="NYR10" s="437"/>
      <c r="NYS10" s="437"/>
      <c r="NYT10" s="437"/>
      <c r="NYU10" s="437"/>
      <c r="NYV10" s="437"/>
      <c r="NYW10" s="437"/>
      <c r="NYX10" s="437"/>
      <c r="NYY10" s="437"/>
      <c r="NYZ10" s="437"/>
      <c r="NZA10" s="437"/>
      <c r="NZB10" s="437"/>
      <c r="NZC10" s="437"/>
      <c r="NZD10" s="437"/>
      <c r="NZE10" s="437"/>
      <c r="NZF10" s="437"/>
      <c r="NZG10" s="437"/>
      <c r="NZH10" s="437"/>
      <c r="NZI10" s="437"/>
      <c r="NZJ10" s="437"/>
      <c r="NZK10" s="437"/>
      <c r="NZL10" s="437"/>
      <c r="NZM10" s="437"/>
      <c r="NZN10" s="437"/>
      <c r="NZO10" s="437"/>
      <c r="NZP10" s="437"/>
      <c r="NZQ10" s="437"/>
      <c r="NZR10" s="437"/>
      <c r="NZS10" s="437"/>
      <c r="NZT10" s="437"/>
      <c r="NZU10" s="437"/>
      <c r="NZV10" s="437"/>
      <c r="NZW10" s="437"/>
      <c r="NZX10" s="437"/>
      <c r="NZY10" s="437"/>
      <c r="NZZ10" s="437"/>
      <c r="OAA10" s="437"/>
      <c r="OAB10" s="437"/>
      <c r="OAC10" s="437"/>
      <c r="OAD10" s="437"/>
      <c r="OAE10" s="437"/>
      <c r="OAF10" s="437"/>
      <c r="OAG10" s="437"/>
      <c r="OAH10" s="437"/>
      <c r="OAI10" s="437"/>
      <c r="OAJ10" s="437"/>
      <c r="OAK10" s="437"/>
      <c r="OAL10" s="437"/>
      <c r="OAM10" s="437"/>
      <c r="OAN10" s="437"/>
      <c r="OAO10" s="437"/>
      <c r="OAP10" s="437"/>
      <c r="OAQ10" s="437"/>
      <c r="OAR10" s="437"/>
      <c r="OAS10" s="437"/>
      <c r="OAT10" s="437"/>
      <c r="OAU10" s="437"/>
      <c r="OAV10" s="437"/>
      <c r="OAW10" s="437"/>
      <c r="OAX10" s="437"/>
      <c r="OAY10" s="437"/>
      <c r="OAZ10" s="437"/>
      <c r="OBA10" s="437"/>
      <c r="OBB10" s="437"/>
      <c r="OBC10" s="437"/>
      <c r="OBD10" s="437"/>
      <c r="OBE10" s="437"/>
      <c r="OBF10" s="437"/>
      <c r="OBG10" s="437"/>
      <c r="OBH10" s="437"/>
      <c r="OBI10" s="437"/>
      <c r="OBJ10" s="437"/>
      <c r="OBK10" s="437"/>
      <c r="OBL10" s="437"/>
      <c r="OBM10" s="437"/>
      <c r="OBN10" s="437"/>
      <c r="OBO10" s="437"/>
      <c r="OBP10" s="437"/>
      <c r="OBQ10" s="437"/>
      <c r="OBR10" s="437"/>
      <c r="OBS10" s="437"/>
      <c r="OBT10" s="437"/>
      <c r="OBU10" s="437"/>
      <c r="OBV10" s="437"/>
      <c r="OBW10" s="437"/>
      <c r="OBX10" s="437"/>
      <c r="OBY10" s="437"/>
      <c r="OBZ10" s="437"/>
      <c r="OCA10" s="437"/>
      <c r="OCB10" s="437"/>
      <c r="OCC10" s="437"/>
      <c r="OCD10" s="437"/>
      <c r="OCE10" s="437"/>
      <c r="OCF10" s="437"/>
      <c r="OCG10" s="437"/>
      <c r="OCH10" s="437"/>
      <c r="OCI10" s="437"/>
      <c r="OCJ10" s="437"/>
      <c r="OCK10" s="437"/>
      <c r="OCL10" s="437"/>
      <c r="OCM10" s="437"/>
      <c r="OCN10" s="437"/>
      <c r="OCO10" s="437"/>
      <c r="OCP10" s="437"/>
      <c r="OCQ10" s="437"/>
      <c r="OCR10" s="437"/>
      <c r="OCS10" s="437"/>
      <c r="OCT10" s="437"/>
      <c r="OCU10" s="437"/>
      <c r="OCV10" s="437"/>
      <c r="OCW10" s="437"/>
      <c r="OCX10" s="437"/>
      <c r="OCY10" s="437"/>
      <c r="OCZ10" s="437"/>
      <c r="ODA10" s="437"/>
      <c r="ODB10" s="437"/>
      <c r="ODC10" s="437"/>
      <c r="ODD10" s="437"/>
      <c r="ODE10" s="437"/>
      <c r="ODF10" s="437"/>
      <c r="ODG10" s="437"/>
      <c r="ODH10" s="437"/>
      <c r="ODI10" s="437"/>
      <c r="ODJ10" s="437"/>
      <c r="ODK10" s="437"/>
      <c r="ODL10" s="437"/>
      <c r="ODM10" s="437"/>
      <c r="ODN10" s="437"/>
      <c r="ODO10" s="437"/>
      <c r="ODP10" s="437"/>
      <c r="ODQ10" s="437"/>
      <c r="ODR10" s="437"/>
      <c r="ODS10" s="437"/>
      <c r="ODT10" s="437"/>
      <c r="ODU10" s="437"/>
      <c r="ODV10" s="437"/>
      <c r="ODW10" s="437"/>
      <c r="ODX10" s="437"/>
      <c r="ODY10" s="437"/>
      <c r="ODZ10" s="437"/>
      <c r="OEA10" s="437"/>
      <c r="OEB10" s="437"/>
      <c r="OEC10" s="437"/>
      <c r="OED10" s="437"/>
      <c r="OEE10" s="437"/>
      <c r="OEF10" s="437"/>
      <c r="OEG10" s="437"/>
      <c r="OEH10" s="437"/>
      <c r="OEI10" s="437"/>
      <c r="OEJ10" s="437"/>
      <c r="OEK10" s="437"/>
      <c r="OEL10" s="437"/>
      <c r="OEM10" s="437"/>
      <c r="OEN10" s="437"/>
      <c r="OEO10" s="437"/>
      <c r="OEP10" s="437"/>
      <c r="OEQ10" s="437"/>
      <c r="OER10" s="437"/>
      <c r="OES10" s="437"/>
      <c r="OET10" s="437"/>
      <c r="OEU10" s="437"/>
      <c r="OEV10" s="437"/>
      <c r="OEW10" s="437"/>
      <c r="OEX10" s="437"/>
      <c r="OEY10" s="437"/>
      <c r="OEZ10" s="437"/>
      <c r="OFA10" s="437"/>
      <c r="OFB10" s="437"/>
      <c r="OFC10" s="437"/>
      <c r="OFD10" s="437"/>
      <c r="OFE10" s="437"/>
      <c r="OFF10" s="437"/>
      <c r="OFG10" s="437"/>
      <c r="OFH10" s="437"/>
      <c r="OFI10" s="437"/>
      <c r="OFJ10" s="437"/>
      <c r="OFK10" s="437"/>
      <c r="OFL10" s="437"/>
      <c r="OFM10" s="437"/>
      <c r="OFN10" s="437"/>
      <c r="OFO10" s="437"/>
      <c r="OFP10" s="437"/>
      <c r="OFQ10" s="437"/>
      <c r="OFR10" s="437"/>
      <c r="OFS10" s="437"/>
      <c r="OFT10" s="437"/>
      <c r="OFU10" s="437"/>
      <c r="OFV10" s="437"/>
      <c r="OFW10" s="437"/>
      <c r="OFX10" s="437"/>
      <c r="OFY10" s="437"/>
      <c r="OFZ10" s="437"/>
      <c r="OGA10" s="437"/>
      <c r="OGB10" s="437"/>
      <c r="OGC10" s="437"/>
      <c r="OGD10" s="437"/>
      <c r="OGE10" s="437"/>
      <c r="OGF10" s="437"/>
      <c r="OGG10" s="437"/>
      <c r="OGH10" s="437"/>
      <c r="OGI10" s="437"/>
      <c r="OGJ10" s="437"/>
      <c r="OGK10" s="437"/>
      <c r="OGL10" s="437"/>
      <c r="OGM10" s="437"/>
      <c r="OGN10" s="437"/>
      <c r="OGO10" s="437"/>
      <c r="OGP10" s="437"/>
      <c r="OGQ10" s="437"/>
      <c r="OGR10" s="437"/>
      <c r="OGS10" s="437"/>
      <c r="OGT10" s="437"/>
      <c r="OGU10" s="437"/>
      <c r="OGV10" s="437"/>
      <c r="OGW10" s="437"/>
      <c r="OGX10" s="437"/>
      <c r="OGY10" s="437"/>
      <c r="OGZ10" s="437"/>
      <c r="OHA10" s="437"/>
      <c r="OHB10" s="437"/>
      <c r="OHC10" s="437"/>
      <c r="OHD10" s="437"/>
      <c r="OHE10" s="437"/>
      <c r="OHF10" s="437"/>
      <c r="OHG10" s="437"/>
      <c r="OHH10" s="437"/>
      <c r="OHI10" s="437"/>
      <c r="OHJ10" s="437"/>
      <c r="OHK10" s="437"/>
      <c r="OHL10" s="437"/>
      <c r="OHM10" s="437"/>
      <c r="OHN10" s="437"/>
      <c r="OHO10" s="437"/>
      <c r="OHP10" s="437"/>
      <c r="OHQ10" s="437"/>
      <c r="OHR10" s="437"/>
      <c r="OHS10" s="437"/>
      <c r="OHT10" s="437"/>
      <c r="OHU10" s="437"/>
      <c r="OHV10" s="437"/>
      <c r="OHW10" s="437"/>
      <c r="OHX10" s="437"/>
      <c r="OHY10" s="437"/>
      <c r="OHZ10" s="437"/>
      <c r="OIA10" s="437"/>
      <c r="OIB10" s="437"/>
      <c r="OIC10" s="437"/>
      <c r="OID10" s="437"/>
      <c r="OIE10" s="437"/>
      <c r="OIF10" s="437"/>
      <c r="OIG10" s="437"/>
      <c r="OIH10" s="437"/>
      <c r="OII10" s="437"/>
      <c r="OIJ10" s="437"/>
      <c r="OIK10" s="437"/>
      <c r="OIL10" s="437"/>
      <c r="OIM10" s="437"/>
      <c r="OIN10" s="437"/>
      <c r="OIO10" s="437"/>
      <c r="OIP10" s="437"/>
      <c r="OIQ10" s="437"/>
      <c r="OIR10" s="437"/>
      <c r="OIS10" s="437"/>
      <c r="OIT10" s="437"/>
      <c r="OIU10" s="437"/>
      <c r="OIV10" s="437"/>
      <c r="OIW10" s="437"/>
      <c r="OIX10" s="437"/>
      <c r="OIY10" s="437"/>
      <c r="OIZ10" s="437"/>
      <c r="OJA10" s="437"/>
      <c r="OJB10" s="437"/>
      <c r="OJC10" s="437"/>
      <c r="OJD10" s="437"/>
      <c r="OJE10" s="437"/>
      <c r="OJF10" s="437"/>
      <c r="OJG10" s="437"/>
      <c r="OJH10" s="437"/>
      <c r="OJI10" s="437"/>
      <c r="OJJ10" s="437"/>
      <c r="OJK10" s="437"/>
      <c r="OJL10" s="437"/>
      <c r="OJM10" s="437"/>
      <c r="OJN10" s="437"/>
      <c r="OJO10" s="437"/>
      <c r="OJP10" s="437"/>
      <c r="OJQ10" s="437"/>
      <c r="OJR10" s="437"/>
      <c r="OJS10" s="437"/>
      <c r="OJT10" s="437"/>
      <c r="OJU10" s="437"/>
      <c r="OJV10" s="437"/>
      <c r="OJW10" s="437"/>
      <c r="OJX10" s="437"/>
      <c r="OJY10" s="437"/>
      <c r="OJZ10" s="437"/>
      <c r="OKA10" s="437"/>
      <c r="OKB10" s="437"/>
      <c r="OKC10" s="437"/>
      <c r="OKD10" s="437"/>
      <c r="OKE10" s="437"/>
      <c r="OKF10" s="437"/>
      <c r="OKG10" s="437"/>
      <c r="OKH10" s="437"/>
      <c r="OKI10" s="437"/>
      <c r="OKJ10" s="437"/>
      <c r="OKK10" s="437"/>
      <c r="OKL10" s="437"/>
      <c r="OKM10" s="437"/>
      <c r="OKN10" s="437"/>
      <c r="OKO10" s="437"/>
      <c r="OKP10" s="437"/>
      <c r="OKQ10" s="437"/>
      <c r="OKR10" s="437"/>
      <c r="OKS10" s="437"/>
      <c r="OKT10" s="437"/>
      <c r="OKU10" s="437"/>
      <c r="OKV10" s="437"/>
      <c r="OKW10" s="437"/>
      <c r="OKX10" s="437"/>
      <c r="OKY10" s="437"/>
      <c r="OKZ10" s="437"/>
      <c r="OLA10" s="437"/>
      <c r="OLB10" s="437"/>
      <c r="OLC10" s="437"/>
      <c r="OLD10" s="437"/>
      <c r="OLE10" s="437"/>
      <c r="OLF10" s="437"/>
      <c r="OLG10" s="437"/>
      <c r="OLH10" s="437"/>
      <c r="OLI10" s="437"/>
      <c r="OLJ10" s="437"/>
      <c r="OLK10" s="437"/>
      <c r="OLL10" s="437"/>
      <c r="OLM10" s="437"/>
      <c r="OLN10" s="437"/>
      <c r="OLO10" s="437"/>
      <c r="OLP10" s="437"/>
      <c r="OLQ10" s="437"/>
      <c r="OLR10" s="437"/>
      <c r="OLS10" s="437"/>
      <c r="OLT10" s="437"/>
      <c r="OLU10" s="437"/>
      <c r="OLV10" s="437"/>
      <c r="OLW10" s="437"/>
      <c r="OLX10" s="437"/>
      <c r="OLY10" s="437"/>
      <c r="OLZ10" s="437"/>
      <c r="OMA10" s="437"/>
      <c r="OMB10" s="437"/>
      <c r="OMC10" s="437"/>
      <c r="OMD10" s="437"/>
      <c r="OME10" s="437"/>
      <c r="OMF10" s="437"/>
      <c r="OMG10" s="437"/>
      <c r="OMH10" s="437"/>
      <c r="OMI10" s="437"/>
      <c r="OMJ10" s="437"/>
      <c r="OMK10" s="437"/>
      <c r="OML10" s="437"/>
      <c r="OMM10" s="437"/>
      <c r="OMN10" s="437"/>
      <c r="OMO10" s="437"/>
      <c r="OMP10" s="437"/>
      <c r="OMQ10" s="437"/>
      <c r="OMR10" s="437"/>
      <c r="OMS10" s="437"/>
      <c r="OMT10" s="437"/>
      <c r="OMU10" s="437"/>
      <c r="OMV10" s="437"/>
      <c r="OMW10" s="437"/>
      <c r="OMX10" s="437"/>
      <c r="OMY10" s="437"/>
      <c r="OMZ10" s="437"/>
      <c r="ONA10" s="437"/>
      <c r="ONB10" s="437"/>
      <c r="ONC10" s="437"/>
      <c r="OND10" s="437"/>
      <c r="ONE10" s="437"/>
      <c r="ONF10" s="437"/>
      <c r="ONG10" s="437"/>
      <c r="ONH10" s="437"/>
      <c r="ONI10" s="437"/>
      <c r="ONJ10" s="437"/>
      <c r="ONK10" s="437"/>
      <c r="ONL10" s="437"/>
      <c r="ONM10" s="437"/>
      <c r="ONN10" s="437"/>
      <c r="ONO10" s="437"/>
      <c r="ONP10" s="437"/>
      <c r="ONQ10" s="437"/>
      <c r="ONR10" s="437"/>
      <c r="ONS10" s="437"/>
      <c r="ONT10" s="437"/>
      <c r="ONU10" s="437"/>
      <c r="ONV10" s="437"/>
      <c r="ONW10" s="437"/>
      <c r="ONX10" s="437"/>
      <c r="ONY10" s="437"/>
      <c r="ONZ10" s="437"/>
      <c r="OOA10" s="437"/>
      <c r="OOB10" s="437"/>
      <c r="OOC10" s="437"/>
      <c r="OOD10" s="437"/>
      <c r="OOE10" s="437"/>
      <c r="OOF10" s="437"/>
      <c r="OOG10" s="437"/>
      <c r="OOH10" s="437"/>
      <c r="OOI10" s="437"/>
      <c r="OOJ10" s="437"/>
      <c r="OOK10" s="437"/>
      <c r="OOL10" s="437"/>
      <c r="OOM10" s="437"/>
      <c r="OON10" s="437"/>
      <c r="OOO10" s="437"/>
      <c r="OOP10" s="437"/>
      <c r="OOQ10" s="437"/>
      <c r="OOR10" s="437"/>
      <c r="OOS10" s="437"/>
      <c r="OOT10" s="437"/>
      <c r="OOU10" s="437"/>
      <c r="OOV10" s="437"/>
      <c r="OOW10" s="437"/>
      <c r="OOX10" s="437"/>
      <c r="OOY10" s="437"/>
      <c r="OOZ10" s="437"/>
      <c r="OPA10" s="437"/>
      <c r="OPB10" s="437"/>
      <c r="OPC10" s="437"/>
      <c r="OPD10" s="437"/>
      <c r="OPE10" s="437"/>
      <c r="OPF10" s="437"/>
      <c r="OPG10" s="437"/>
      <c r="OPH10" s="437"/>
      <c r="OPI10" s="437"/>
      <c r="OPJ10" s="437"/>
      <c r="OPK10" s="437"/>
      <c r="OPL10" s="437"/>
      <c r="OPM10" s="437"/>
      <c r="OPN10" s="437"/>
      <c r="OPO10" s="437"/>
      <c r="OPP10" s="437"/>
      <c r="OPQ10" s="437"/>
      <c r="OPR10" s="437"/>
      <c r="OPS10" s="437"/>
      <c r="OPT10" s="437"/>
      <c r="OPU10" s="437"/>
      <c r="OPV10" s="437"/>
      <c r="OPW10" s="437"/>
      <c r="OPX10" s="437"/>
      <c r="OPY10" s="437"/>
      <c r="OPZ10" s="437"/>
      <c r="OQA10" s="437"/>
      <c r="OQB10" s="437"/>
      <c r="OQC10" s="437"/>
      <c r="OQD10" s="437"/>
      <c r="OQE10" s="437"/>
      <c r="OQF10" s="437"/>
      <c r="OQG10" s="437"/>
      <c r="OQH10" s="437"/>
      <c r="OQI10" s="437"/>
      <c r="OQJ10" s="437"/>
      <c r="OQK10" s="437"/>
      <c r="OQL10" s="437"/>
      <c r="OQM10" s="437"/>
      <c r="OQN10" s="437"/>
      <c r="OQO10" s="437"/>
      <c r="OQP10" s="437"/>
      <c r="OQQ10" s="437"/>
      <c r="OQR10" s="437"/>
      <c r="OQS10" s="437"/>
      <c r="OQT10" s="437"/>
      <c r="OQU10" s="437"/>
      <c r="OQV10" s="437"/>
      <c r="OQW10" s="437"/>
      <c r="OQX10" s="437"/>
      <c r="OQY10" s="437"/>
      <c r="OQZ10" s="437"/>
      <c r="ORA10" s="437"/>
      <c r="ORB10" s="437"/>
      <c r="ORC10" s="437"/>
      <c r="ORD10" s="437"/>
      <c r="ORE10" s="437"/>
      <c r="ORF10" s="437"/>
      <c r="ORG10" s="437"/>
      <c r="ORH10" s="437"/>
      <c r="ORI10" s="437"/>
      <c r="ORJ10" s="437"/>
      <c r="ORK10" s="437"/>
      <c r="ORL10" s="437"/>
      <c r="ORM10" s="437"/>
      <c r="ORN10" s="437"/>
      <c r="ORO10" s="437"/>
      <c r="ORP10" s="437"/>
      <c r="ORQ10" s="437"/>
      <c r="ORR10" s="437"/>
      <c r="ORS10" s="437"/>
      <c r="ORT10" s="437"/>
      <c r="ORU10" s="437"/>
      <c r="ORV10" s="437"/>
      <c r="ORW10" s="437"/>
      <c r="ORX10" s="437"/>
      <c r="ORY10" s="437"/>
      <c r="ORZ10" s="437"/>
      <c r="OSA10" s="437"/>
      <c r="OSB10" s="437"/>
      <c r="OSC10" s="437"/>
      <c r="OSD10" s="437"/>
      <c r="OSE10" s="437"/>
      <c r="OSF10" s="437"/>
      <c r="OSG10" s="437"/>
      <c r="OSH10" s="437"/>
      <c r="OSI10" s="437"/>
      <c r="OSJ10" s="437"/>
      <c r="OSK10" s="437"/>
      <c r="OSL10" s="437"/>
      <c r="OSM10" s="437"/>
      <c r="OSN10" s="437"/>
      <c r="OSO10" s="437"/>
      <c r="OSP10" s="437"/>
      <c r="OSQ10" s="437"/>
      <c r="OSR10" s="437"/>
      <c r="OSS10" s="437"/>
      <c r="OST10" s="437"/>
      <c r="OSU10" s="437"/>
      <c r="OSV10" s="437"/>
      <c r="OSW10" s="437"/>
      <c r="OSX10" s="437"/>
      <c r="OSY10" s="437"/>
      <c r="OSZ10" s="437"/>
      <c r="OTA10" s="437"/>
      <c r="OTB10" s="437"/>
      <c r="OTC10" s="437"/>
      <c r="OTD10" s="437"/>
      <c r="OTE10" s="437"/>
      <c r="OTF10" s="437"/>
      <c r="OTG10" s="437"/>
      <c r="OTH10" s="437"/>
      <c r="OTI10" s="437"/>
      <c r="OTJ10" s="437"/>
      <c r="OTK10" s="437"/>
      <c r="OTL10" s="437"/>
      <c r="OTM10" s="437"/>
      <c r="OTN10" s="437"/>
      <c r="OTO10" s="437"/>
      <c r="OTP10" s="437"/>
      <c r="OTQ10" s="437"/>
      <c r="OTR10" s="437"/>
      <c r="OTS10" s="437"/>
      <c r="OTT10" s="437"/>
      <c r="OTU10" s="437"/>
      <c r="OTV10" s="437"/>
      <c r="OTW10" s="437"/>
      <c r="OTX10" s="437"/>
      <c r="OTY10" s="437"/>
      <c r="OTZ10" s="437"/>
      <c r="OUA10" s="437"/>
      <c r="OUB10" s="437"/>
      <c r="OUC10" s="437"/>
      <c r="OUD10" s="437"/>
      <c r="OUE10" s="437"/>
      <c r="OUF10" s="437"/>
      <c r="OUG10" s="437"/>
      <c r="OUH10" s="437"/>
      <c r="OUI10" s="437"/>
      <c r="OUJ10" s="437"/>
      <c r="OUK10" s="437"/>
      <c r="OUL10" s="437"/>
      <c r="OUM10" s="437"/>
      <c r="OUN10" s="437"/>
      <c r="OUO10" s="437"/>
      <c r="OUP10" s="437"/>
      <c r="OUQ10" s="437"/>
      <c r="OUR10" s="437"/>
      <c r="OUS10" s="437"/>
      <c r="OUT10" s="437"/>
      <c r="OUU10" s="437"/>
      <c r="OUV10" s="437"/>
      <c r="OUW10" s="437"/>
      <c r="OUX10" s="437"/>
      <c r="OUY10" s="437"/>
      <c r="OUZ10" s="437"/>
      <c r="OVA10" s="437"/>
      <c r="OVB10" s="437"/>
      <c r="OVC10" s="437"/>
      <c r="OVD10" s="437"/>
      <c r="OVE10" s="437"/>
      <c r="OVF10" s="437"/>
      <c r="OVG10" s="437"/>
      <c r="OVH10" s="437"/>
      <c r="OVI10" s="437"/>
      <c r="OVJ10" s="437"/>
      <c r="OVK10" s="437"/>
      <c r="OVL10" s="437"/>
      <c r="OVM10" s="437"/>
      <c r="OVN10" s="437"/>
      <c r="OVO10" s="437"/>
      <c r="OVP10" s="437"/>
      <c r="OVQ10" s="437"/>
      <c r="OVR10" s="437"/>
      <c r="OVS10" s="437"/>
      <c r="OVT10" s="437"/>
      <c r="OVU10" s="437"/>
      <c r="OVV10" s="437"/>
      <c r="OVW10" s="437"/>
      <c r="OVX10" s="437"/>
      <c r="OVY10" s="437"/>
      <c r="OVZ10" s="437"/>
      <c r="OWA10" s="437"/>
      <c r="OWB10" s="437"/>
      <c r="OWC10" s="437"/>
      <c r="OWD10" s="437"/>
      <c r="OWE10" s="437"/>
      <c r="OWF10" s="437"/>
      <c r="OWG10" s="437"/>
      <c r="OWH10" s="437"/>
      <c r="OWI10" s="437"/>
      <c r="OWJ10" s="437"/>
      <c r="OWK10" s="437"/>
      <c r="OWL10" s="437"/>
      <c r="OWM10" s="437"/>
      <c r="OWN10" s="437"/>
      <c r="OWO10" s="437"/>
      <c r="OWP10" s="437"/>
      <c r="OWQ10" s="437"/>
      <c r="OWR10" s="437"/>
      <c r="OWS10" s="437"/>
      <c r="OWT10" s="437"/>
      <c r="OWU10" s="437"/>
      <c r="OWV10" s="437"/>
      <c r="OWW10" s="437"/>
      <c r="OWX10" s="437"/>
      <c r="OWY10" s="437"/>
      <c r="OWZ10" s="437"/>
      <c r="OXA10" s="437"/>
      <c r="OXB10" s="437"/>
      <c r="OXC10" s="437"/>
      <c r="OXD10" s="437"/>
      <c r="OXE10" s="437"/>
      <c r="OXF10" s="437"/>
      <c r="OXG10" s="437"/>
      <c r="OXH10" s="437"/>
      <c r="OXI10" s="437"/>
      <c r="OXJ10" s="437"/>
      <c r="OXK10" s="437"/>
      <c r="OXL10" s="437"/>
      <c r="OXM10" s="437"/>
      <c r="OXN10" s="437"/>
      <c r="OXO10" s="437"/>
      <c r="OXP10" s="437"/>
      <c r="OXQ10" s="437"/>
      <c r="OXR10" s="437"/>
      <c r="OXS10" s="437"/>
      <c r="OXT10" s="437"/>
      <c r="OXU10" s="437"/>
      <c r="OXV10" s="437"/>
      <c r="OXW10" s="437"/>
      <c r="OXX10" s="437"/>
      <c r="OXY10" s="437"/>
      <c r="OXZ10" s="437"/>
      <c r="OYA10" s="437"/>
      <c r="OYB10" s="437"/>
      <c r="OYC10" s="437"/>
      <c r="OYD10" s="437"/>
      <c r="OYE10" s="437"/>
      <c r="OYF10" s="437"/>
      <c r="OYG10" s="437"/>
      <c r="OYH10" s="437"/>
      <c r="OYI10" s="437"/>
      <c r="OYJ10" s="437"/>
      <c r="OYK10" s="437"/>
      <c r="OYL10" s="437"/>
      <c r="OYM10" s="437"/>
      <c r="OYN10" s="437"/>
      <c r="OYO10" s="437"/>
      <c r="OYP10" s="437"/>
      <c r="OYQ10" s="437"/>
      <c r="OYR10" s="437"/>
      <c r="OYS10" s="437"/>
      <c r="OYT10" s="437"/>
      <c r="OYU10" s="437"/>
      <c r="OYV10" s="437"/>
      <c r="OYW10" s="437"/>
      <c r="OYX10" s="437"/>
      <c r="OYY10" s="437"/>
      <c r="OYZ10" s="437"/>
      <c r="OZA10" s="437"/>
      <c r="OZB10" s="437"/>
      <c r="OZC10" s="437"/>
      <c r="OZD10" s="437"/>
      <c r="OZE10" s="437"/>
      <c r="OZF10" s="437"/>
      <c r="OZG10" s="437"/>
      <c r="OZH10" s="437"/>
      <c r="OZI10" s="437"/>
      <c r="OZJ10" s="437"/>
      <c r="OZK10" s="437"/>
      <c r="OZL10" s="437"/>
      <c r="OZM10" s="437"/>
      <c r="OZN10" s="437"/>
      <c r="OZO10" s="437"/>
      <c r="OZP10" s="437"/>
      <c r="OZQ10" s="437"/>
      <c r="OZR10" s="437"/>
      <c r="OZS10" s="437"/>
      <c r="OZT10" s="437"/>
      <c r="OZU10" s="437"/>
      <c r="OZV10" s="437"/>
      <c r="OZW10" s="437"/>
      <c r="OZX10" s="437"/>
      <c r="OZY10" s="437"/>
      <c r="OZZ10" s="437"/>
      <c r="PAA10" s="437"/>
      <c r="PAB10" s="437"/>
      <c r="PAC10" s="437"/>
      <c r="PAD10" s="437"/>
      <c r="PAE10" s="437"/>
      <c r="PAF10" s="437"/>
      <c r="PAG10" s="437"/>
      <c r="PAH10" s="437"/>
      <c r="PAI10" s="437"/>
      <c r="PAJ10" s="437"/>
      <c r="PAK10" s="437"/>
      <c r="PAL10" s="437"/>
      <c r="PAM10" s="437"/>
      <c r="PAN10" s="437"/>
      <c r="PAO10" s="437"/>
      <c r="PAP10" s="437"/>
      <c r="PAQ10" s="437"/>
      <c r="PAR10" s="437"/>
      <c r="PAS10" s="437"/>
      <c r="PAT10" s="437"/>
      <c r="PAU10" s="437"/>
      <c r="PAV10" s="437"/>
      <c r="PAW10" s="437"/>
      <c r="PAX10" s="437"/>
      <c r="PAY10" s="437"/>
      <c r="PAZ10" s="437"/>
      <c r="PBA10" s="437"/>
      <c r="PBB10" s="437"/>
      <c r="PBC10" s="437"/>
      <c r="PBD10" s="437"/>
      <c r="PBE10" s="437"/>
      <c r="PBF10" s="437"/>
      <c r="PBG10" s="437"/>
      <c r="PBH10" s="437"/>
      <c r="PBI10" s="437"/>
      <c r="PBJ10" s="437"/>
      <c r="PBK10" s="437"/>
      <c r="PBL10" s="437"/>
      <c r="PBM10" s="437"/>
      <c r="PBN10" s="437"/>
      <c r="PBO10" s="437"/>
      <c r="PBP10" s="437"/>
      <c r="PBQ10" s="437"/>
      <c r="PBR10" s="437"/>
      <c r="PBS10" s="437"/>
      <c r="PBT10" s="437"/>
      <c r="PBU10" s="437"/>
      <c r="PBV10" s="437"/>
      <c r="PBW10" s="437"/>
      <c r="PBX10" s="437"/>
      <c r="PBY10" s="437"/>
      <c r="PBZ10" s="437"/>
      <c r="PCA10" s="437"/>
      <c r="PCB10" s="437"/>
      <c r="PCC10" s="437"/>
      <c r="PCD10" s="437"/>
      <c r="PCE10" s="437"/>
      <c r="PCF10" s="437"/>
      <c r="PCG10" s="437"/>
      <c r="PCH10" s="437"/>
      <c r="PCI10" s="437"/>
      <c r="PCJ10" s="437"/>
      <c r="PCK10" s="437"/>
      <c r="PCL10" s="437"/>
      <c r="PCM10" s="437"/>
      <c r="PCN10" s="437"/>
      <c r="PCO10" s="437"/>
      <c r="PCP10" s="437"/>
      <c r="PCQ10" s="437"/>
      <c r="PCR10" s="437"/>
      <c r="PCS10" s="437"/>
      <c r="PCT10" s="437"/>
      <c r="PCU10" s="437"/>
      <c r="PCV10" s="437"/>
      <c r="PCW10" s="437"/>
      <c r="PCX10" s="437"/>
      <c r="PCY10" s="437"/>
      <c r="PCZ10" s="437"/>
      <c r="PDA10" s="437"/>
      <c r="PDB10" s="437"/>
      <c r="PDC10" s="437"/>
      <c r="PDD10" s="437"/>
      <c r="PDE10" s="437"/>
      <c r="PDF10" s="437"/>
      <c r="PDG10" s="437"/>
      <c r="PDH10" s="437"/>
      <c r="PDI10" s="437"/>
      <c r="PDJ10" s="437"/>
      <c r="PDK10" s="437"/>
      <c r="PDL10" s="437"/>
      <c r="PDM10" s="437"/>
      <c r="PDN10" s="437"/>
      <c r="PDO10" s="437"/>
      <c r="PDP10" s="437"/>
      <c r="PDQ10" s="437"/>
      <c r="PDR10" s="437"/>
      <c r="PDS10" s="437"/>
      <c r="PDT10" s="437"/>
      <c r="PDU10" s="437"/>
      <c r="PDV10" s="437"/>
      <c r="PDW10" s="437"/>
      <c r="PDX10" s="437"/>
      <c r="PDY10" s="437"/>
      <c r="PDZ10" s="437"/>
      <c r="PEA10" s="437"/>
      <c r="PEB10" s="437"/>
      <c r="PEC10" s="437"/>
      <c r="PED10" s="437"/>
      <c r="PEE10" s="437"/>
      <c r="PEF10" s="437"/>
      <c r="PEG10" s="437"/>
      <c r="PEH10" s="437"/>
      <c r="PEI10" s="437"/>
      <c r="PEJ10" s="437"/>
      <c r="PEK10" s="437"/>
      <c r="PEL10" s="437"/>
      <c r="PEM10" s="437"/>
      <c r="PEN10" s="437"/>
      <c r="PEO10" s="437"/>
      <c r="PEP10" s="437"/>
      <c r="PEQ10" s="437"/>
      <c r="PER10" s="437"/>
      <c r="PES10" s="437"/>
      <c r="PET10" s="437"/>
      <c r="PEU10" s="437"/>
      <c r="PEV10" s="437"/>
      <c r="PEW10" s="437"/>
      <c r="PEX10" s="437"/>
      <c r="PEY10" s="437"/>
      <c r="PEZ10" s="437"/>
      <c r="PFA10" s="437"/>
      <c r="PFB10" s="437"/>
      <c r="PFC10" s="437"/>
      <c r="PFD10" s="437"/>
      <c r="PFE10" s="437"/>
      <c r="PFF10" s="437"/>
      <c r="PFG10" s="437"/>
      <c r="PFH10" s="437"/>
      <c r="PFI10" s="437"/>
      <c r="PFJ10" s="437"/>
      <c r="PFK10" s="437"/>
      <c r="PFL10" s="437"/>
      <c r="PFM10" s="437"/>
      <c r="PFN10" s="437"/>
      <c r="PFO10" s="437"/>
      <c r="PFP10" s="437"/>
      <c r="PFQ10" s="437"/>
      <c r="PFR10" s="437"/>
      <c r="PFS10" s="437"/>
      <c r="PFT10" s="437"/>
      <c r="PFU10" s="437"/>
      <c r="PFV10" s="437"/>
      <c r="PFW10" s="437"/>
      <c r="PFX10" s="437"/>
      <c r="PFY10" s="437"/>
      <c r="PFZ10" s="437"/>
      <c r="PGA10" s="437"/>
      <c r="PGB10" s="437"/>
      <c r="PGC10" s="437"/>
      <c r="PGD10" s="437"/>
      <c r="PGE10" s="437"/>
      <c r="PGF10" s="437"/>
      <c r="PGG10" s="437"/>
      <c r="PGH10" s="437"/>
      <c r="PGI10" s="437"/>
      <c r="PGJ10" s="437"/>
      <c r="PGK10" s="437"/>
      <c r="PGL10" s="437"/>
      <c r="PGM10" s="437"/>
      <c r="PGN10" s="437"/>
      <c r="PGO10" s="437"/>
      <c r="PGP10" s="437"/>
      <c r="PGQ10" s="437"/>
      <c r="PGR10" s="437"/>
      <c r="PGS10" s="437"/>
      <c r="PGT10" s="437"/>
      <c r="PGU10" s="437"/>
      <c r="PGV10" s="437"/>
      <c r="PGW10" s="437"/>
      <c r="PGX10" s="437"/>
      <c r="PGY10" s="437"/>
      <c r="PGZ10" s="437"/>
      <c r="PHA10" s="437"/>
      <c r="PHB10" s="437"/>
      <c r="PHC10" s="437"/>
      <c r="PHD10" s="437"/>
      <c r="PHE10" s="437"/>
      <c r="PHF10" s="437"/>
      <c r="PHG10" s="437"/>
      <c r="PHH10" s="437"/>
      <c r="PHI10" s="437"/>
      <c r="PHJ10" s="437"/>
      <c r="PHK10" s="437"/>
      <c r="PHL10" s="437"/>
      <c r="PHM10" s="437"/>
      <c r="PHN10" s="437"/>
      <c r="PHO10" s="437"/>
      <c r="PHP10" s="437"/>
      <c r="PHQ10" s="437"/>
      <c r="PHR10" s="437"/>
      <c r="PHS10" s="437"/>
      <c r="PHT10" s="437"/>
      <c r="PHU10" s="437"/>
      <c r="PHV10" s="437"/>
      <c r="PHW10" s="437"/>
      <c r="PHX10" s="437"/>
      <c r="PHY10" s="437"/>
      <c r="PHZ10" s="437"/>
      <c r="PIA10" s="437"/>
      <c r="PIB10" s="437"/>
      <c r="PIC10" s="437"/>
      <c r="PID10" s="437"/>
      <c r="PIE10" s="437"/>
      <c r="PIF10" s="437"/>
      <c r="PIG10" s="437"/>
      <c r="PIH10" s="437"/>
      <c r="PII10" s="437"/>
      <c r="PIJ10" s="437"/>
      <c r="PIK10" s="437"/>
      <c r="PIL10" s="437"/>
      <c r="PIM10" s="437"/>
      <c r="PIN10" s="437"/>
      <c r="PIO10" s="437"/>
      <c r="PIP10" s="437"/>
      <c r="PIQ10" s="437"/>
      <c r="PIR10" s="437"/>
      <c r="PIS10" s="437"/>
      <c r="PIT10" s="437"/>
      <c r="PIU10" s="437"/>
      <c r="PIV10" s="437"/>
      <c r="PIW10" s="437"/>
      <c r="PIX10" s="437"/>
      <c r="PIY10" s="437"/>
      <c r="PIZ10" s="437"/>
      <c r="PJA10" s="437"/>
      <c r="PJB10" s="437"/>
      <c r="PJC10" s="437"/>
      <c r="PJD10" s="437"/>
      <c r="PJE10" s="437"/>
      <c r="PJF10" s="437"/>
      <c r="PJG10" s="437"/>
      <c r="PJH10" s="437"/>
      <c r="PJI10" s="437"/>
      <c r="PJJ10" s="437"/>
      <c r="PJK10" s="437"/>
      <c r="PJL10" s="437"/>
      <c r="PJM10" s="437"/>
      <c r="PJN10" s="437"/>
      <c r="PJO10" s="437"/>
      <c r="PJP10" s="437"/>
      <c r="PJQ10" s="437"/>
      <c r="PJR10" s="437"/>
      <c r="PJS10" s="437"/>
      <c r="PJT10" s="437"/>
      <c r="PJU10" s="437"/>
      <c r="PJV10" s="437"/>
      <c r="PJW10" s="437"/>
      <c r="PJX10" s="437"/>
      <c r="PJY10" s="437"/>
      <c r="PJZ10" s="437"/>
      <c r="PKA10" s="437"/>
      <c r="PKB10" s="437"/>
      <c r="PKC10" s="437"/>
      <c r="PKD10" s="437"/>
      <c r="PKE10" s="437"/>
      <c r="PKF10" s="437"/>
      <c r="PKG10" s="437"/>
      <c r="PKH10" s="437"/>
      <c r="PKI10" s="437"/>
      <c r="PKJ10" s="437"/>
      <c r="PKK10" s="437"/>
      <c r="PKL10" s="437"/>
      <c r="PKM10" s="437"/>
      <c r="PKN10" s="437"/>
      <c r="PKO10" s="437"/>
      <c r="PKP10" s="437"/>
      <c r="PKQ10" s="437"/>
      <c r="PKR10" s="437"/>
      <c r="PKS10" s="437"/>
      <c r="PKT10" s="437"/>
      <c r="PKU10" s="437"/>
      <c r="PKV10" s="437"/>
      <c r="PKW10" s="437"/>
      <c r="PKX10" s="437"/>
      <c r="PKY10" s="437"/>
      <c r="PKZ10" s="437"/>
      <c r="PLA10" s="437"/>
      <c r="PLB10" s="437"/>
      <c r="PLC10" s="437"/>
      <c r="PLD10" s="437"/>
      <c r="PLE10" s="437"/>
      <c r="PLF10" s="437"/>
      <c r="PLG10" s="437"/>
      <c r="PLH10" s="437"/>
      <c r="PLI10" s="437"/>
      <c r="PLJ10" s="437"/>
      <c r="PLK10" s="437"/>
      <c r="PLL10" s="437"/>
      <c r="PLM10" s="437"/>
      <c r="PLN10" s="437"/>
      <c r="PLO10" s="437"/>
      <c r="PLP10" s="437"/>
      <c r="PLQ10" s="437"/>
      <c r="PLR10" s="437"/>
      <c r="PLS10" s="437"/>
      <c r="PLT10" s="437"/>
      <c r="PLU10" s="437"/>
      <c r="PLV10" s="437"/>
      <c r="PLW10" s="437"/>
      <c r="PLX10" s="437"/>
      <c r="PLY10" s="437"/>
      <c r="PLZ10" s="437"/>
      <c r="PMA10" s="437"/>
      <c r="PMB10" s="437"/>
      <c r="PMC10" s="437"/>
      <c r="PMD10" s="437"/>
      <c r="PME10" s="437"/>
      <c r="PMF10" s="437"/>
      <c r="PMG10" s="437"/>
      <c r="PMH10" s="437"/>
      <c r="PMI10" s="437"/>
      <c r="PMJ10" s="437"/>
      <c r="PMK10" s="437"/>
      <c r="PML10" s="437"/>
      <c r="PMM10" s="437"/>
      <c r="PMN10" s="437"/>
      <c r="PMO10" s="437"/>
      <c r="PMP10" s="437"/>
      <c r="PMQ10" s="437"/>
      <c r="PMR10" s="437"/>
      <c r="PMS10" s="437"/>
      <c r="PMT10" s="437"/>
      <c r="PMU10" s="437"/>
      <c r="PMV10" s="437"/>
      <c r="PMW10" s="437"/>
      <c r="PMX10" s="437"/>
      <c r="PMY10" s="437"/>
      <c r="PMZ10" s="437"/>
      <c r="PNA10" s="437"/>
      <c r="PNB10" s="437"/>
      <c r="PNC10" s="437"/>
      <c r="PND10" s="437"/>
      <c r="PNE10" s="437"/>
      <c r="PNF10" s="437"/>
      <c r="PNG10" s="437"/>
      <c r="PNH10" s="437"/>
      <c r="PNI10" s="437"/>
      <c r="PNJ10" s="437"/>
      <c r="PNK10" s="437"/>
      <c r="PNL10" s="437"/>
      <c r="PNM10" s="437"/>
      <c r="PNN10" s="437"/>
      <c r="PNO10" s="437"/>
      <c r="PNP10" s="437"/>
      <c r="PNQ10" s="437"/>
      <c r="PNR10" s="437"/>
      <c r="PNS10" s="437"/>
      <c r="PNT10" s="437"/>
      <c r="PNU10" s="437"/>
      <c r="PNV10" s="437"/>
      <c r="PNW10" s="437"/>
      <c r="PNX10" s="437"/>
      <c r="PNY10" s="437"/>
      <c r="PNZ10" s="437"/>
      <c r="POA10" s="437"/>
      <c r="POB10" s="437"/>
      <c r="POC10" s="437"/>
      <c r="POD10" s="437"/>
      <c r="POE10" s="437"/>
      <c r="POF10" s="437"/>
      <c r="POG10" s="437"/>
      <c r="POH10" s="437"/>
      <c r="POI10" s="437"/>
      <c r="POJ10" s="437"/>
      <c r="POK10" s="437"/>
      <c r="POL10" s="437"/>
      <c r="POM10" s="437"/>
      <c r="PON10" s="437"/>
      <c r="POO10" s="437"/>
      <c r="POP10" s="437"/>
      <c r="POQ10" s="437"/>
      <c r="POR10" s="437"/>
      <c r="POS10" s="437"/>
      <c r="POT10" s="437"/>
      <c r="POU10" s="437"/>
      <c r="POV10" s="437"/>
      <c r="POW10" s="437"/>
      <c r="POX10" s="437"/>
      <c r="POY10" s="437"/>
      <c r="POZ10" s="437"/>
      <c r="PPA10" s="437"/>
      <c r="PPB10" s="437"/>
      <c r="PPC10" s="437"/>
      <c r="PPD10" s="437"/>
      <c r="PPE10" s="437"/>
      <c r="PPF10" s="437"/>
      <c r="PPG10" s="437"/>
      <c r="PPH10" s="437"/>
      <c r="PPI10" s="437"/>
      <c r="PPJ10" s="437"/>
      <c r="PPK10" s="437"/>
      <c r="PPL10" s="437"/>
      <c r="PPM10" s="437"/>
      <c r="PPN10" s="437"/>
      <c r="PPO10" s="437"/>
      <c r="PPP10" s="437"/>
      <c r="PPQ10" s="437"/>
      <c r="PPR10" s="437"/>
      <c r="PPS10" s="437"/>
      <c r="PPT10" s="437"/>
      <c r="PPU10" s="437"/>
      <c r="PPV10" s="437"/>
      <c r="PPW10" s="437"/>
      <c r="PPX10" s="437"/>
      <c r="PPY10" s="437"/>
      <c r="PPZ10" s="437"/>
      <c r="PQA10" s="437"/>
      <c r="PQB10" s="437"/>
      <c r="PQC10" s="437"/>
      <c r="PQD10" s="437"/>
      <c r="PQE10" s="437"/>
      <c r="PQF10" s="437"/>
      <c r="PQG10" s="437"/>
      <c r="PQH10" s="437"/>
      <c r="PQI10" s="437"/>
      <c r="PQJ10" s="437"/>
      <c r="PQK10" s="437"/>
      <c r="PQL10" s="437"/>
      <c r="PQM10" s="437"/>
      <c r="PQN10" s="437"/>
      <c r="PQO10" s="437"/>
      <c r="PQP10" s="437"/>
      <c r="PQQ10" s="437"/>
      <c r="PQR10" s="437"/>
      <c r="PQS10" s="437"/>
      <c r="PQT10" s="437"/>
      <c r="PQU10" s="437"/>
      <c r="PQV10" s="437"/>
      <c r="PQW10" s="437"/>
      <c r="PQX10" s="437"/>
      <c r="PQY10" s="437"/>
      <c r="PQZ10" s="437"/>
      <c r="PRA10" s="437"/>
      <c r="PRB10" s="437"/>
      <c r="PRC10" s="437"/>
      <c r="PRD10" s="437"/>
      <c r="PRE10" s="437"/>
      <c r="PRF10" s="437"/>
      <c r="PRG10" s="437"/>
      <c r="PRH10" s="437"/>
      <c r="PRI10" s="437"/>
      <c r="PRJ10" s="437"/>
      <c r="PRK10" s="437"/>
      <c r="PRL10" s="437"/>
      <c r="PRM10" s="437"/>
      <c r="PRN10" s="437"/>
      <c r="PRO10" s="437"/>
      <c r="PRP10" s="437"/>
      <c r="PRQ10" s="437"/>
      <c r="PRR10" s="437"/>
      <c r="PRS10" s="437"/>
      <c r="PRT10" s="437"/>
      <c r="PRU10" s="437"/>
      <c r="PRV10" s="437"/>
      <c r="PRW10" s="437"/>
      <c r="PRX10" s="437"/>
      <c r="PRY10" s="437"/>
      <c r="PRZ10" s="437"/>
      <c r="PSA10" s="437"/>
      <c r="PSB10" s="437"/>
      <c r="PSC10" s="437"/>
      <c r="PSD10" s="437"/>
      <c r="PSE10" s="437"/>
      <c r="PSF10" s="437"/>
      <c r="PSG10" s="437"/>
      <c r="PSH10" s="437"/>
      <c r="PSI10" s="437"/>
      <c r="PSJ10" s="437"/>
      <c r="PSK10" s="437"/>
      <c r="PSL10" s="437"/>
      <c r="PSM10" s="437"/>
      <c r="PSN10" s="437"/>
      <c r="PSO10" s="437"/>
      <c r="PSP10" s="437"/>
      <c r="PSQ10" s="437"/>
      <c r="PSR10" s="437"/>
      <c r="PSS10" s="437"/>
      <c r="PST10" s="437"/>
      <c r="PSU10" s="437"/>
      <c r="PSV10" s="437"/>
      <c r="PSW10" s="437"/>
      <c r="PSX10" s="437"/>
      <c r="PSY10" s="437"/>
      <c r="PSZ10" s="437"/>
      <c r="PTA10" s="437"/>
      <c r="PTB10" s="437"/>
      <c r="PTC10" s="437"/>
      <c r="PTD10" s="437"/>
      <c r="PTE10" s="437"/>
      <c r="PTF10" s="437"/>
      <c r="PTG10" s="437"/>
      <c r="PTH10" s="437"/>
      <c r="PTI10" s="437"/>
      <c r="PTJ10" s="437"/>
      <c r="PTK10" s="437"/>
      <c r="PTL10" s="437"/>
      <c r="PTM10" s="437"/>
      <c r="PTN10" s="437"/>
      <c r="PTO10" s="437"/>
      <c r="PTP10" s="437"/>
      <c r="PTQ10" s="437"/>
      <c r="PTR10" s="437"/>
      <c r="PTS10" s="437"/>
      <c r="PTT10" s="437"/>
      <c r="PTU10" s="437"/>
      <c r="PTV10" s="437"/>
      <c r="PTW10" s="437"/>
      <c r="PTX10" s="437"/>
      <c r="PTY10" s="437"/>
      <c r="PTZ10" s="437"/>
      <c r="PUA10" s="437"/>
      <c r="PUB10" s="437"/>
      <c r="PUC10" s="437"/>
      <c r="PUD10" s="437"/>
      <c r="PUE10" s="437"/>
      <c r="PUF10" s="437"/>
      <c r="PUG10" s="437"/>
      <c r="PUH10" s="437"/>
      <c r="PUI10" s="437"/>
      <c r="PUJ10" s="437"/>
      <c r="PUK10" s="437"/>
      <c r="PUL10" s="437"/>
      <c r="PUM10" s="437"/>
      <c r="PUN10" s="437"/>
      <c r="PUO10" s="437"/>
      <c r="PUP10" s="437"/>
      <c r="PUQ10" s="437"/>
      <c r="PUR10" s="437"/>
      <c r="PUS10" s="437"/>
      <c r="PUT10" s="437"/>
      <c r="PUU10" s="437"/>
      <c r="PUV10" s="437"/>
      <c r="PUW10" s="437"/>
      <c r="PUX10" s="437"/>
      <c r="PUY10" s="437"/>
      <c r="PUZ10" s="437"/>
      <c r="PVA10" s="437"/>
      <c r="PVB10" s="437"/>
      <c r="PVC10" s="437"/>
      <c r="PVD10" s="437"/>
      <c r="PVE10" s="437"/>
      <c r="PVF10" s="437"/>
      <c r="PVG10" s="437"/>
      <c r="PVH10" s="437"/>
      <c r="PVI10" s="437"/>
      <c r="PVJ10" s="437"/>
      <c r="PVK10" s="437"/>
      <c r="PVL10" s="437"/>
      <c r="PVM10" s="437"/>
      <c r="PVN10" s="437"/>
      <c r="PVO10" s="437"/>
      <c r="PVP10" s="437"/>
      <c r="PVQ10" s="437"/>
      <c r="PVR10" s="437"/>
      <c r="PVS10" s="437"/>
      <c r="PVT10" s="437"/>
      <c r="PVU10" s="437"/>
      <c r="PVV10" s="437"/>
      <c r="PVW10" s="437"/>
      <c r="PVX10" s="437"/>
      <c r="PVY10" s="437"/>
      <c r="PVZ10" s="437"/>
      <c r="PWA10" s="437"/>
      <c r="PWB10" s="437"/>
      <c r="PWC10" s="437"/>
      <c r="PWD10" s="437"/>
      <c r="PWE10" s="437"/>
      <c r="PWF10" s="437"/>
      <c r="PWG10" s="437"/>
      <c r="PWH10" s="437"/>
      <c r="PWI10" s="437"/>
      <c r="PWJ10" s="437"/>
      <c r="PWK10" s="437"/>
      <c r="PWL10" s="437"/>
      <c r="PWM10" s="437"/>
      <c r="PWN10" s="437"/>
      <c r="PWO10" s="437"/>
      <c r="PWP10" s="437"/>
      <c r="PWQ10" s="437"/>
      <c r="PWR10" s="437"/>
      <c r="PWS10" s="437"/>
      <c r="PWT10" s="437"/>
      <c r="PWU10" s="437"/>
      <c r="PWV10" s="437"/>
      <c r="PWW10" s="437"/>
      <c r="PWX10" s="437"/>
      <c r="PWY10" s="437"/>
      <c r="PWZ10" s="437"/>
      <c r="PXA10" s="437"/>
      <c r="PXB10" s="437"/>
      <c r="PXC10" s="437"/>
      <c r="PXD10" s="437"/>
      <c r="PXE10" s="437"/>
      <c r="PXF10" s="437"/>
      <c r="PXG10" s="437"/>
      <c r="PXH10" s="437"/>
      <c r="PXI10" s="437"/>
      <c r="PXJ10" s="437"/>
      <c r="PXK10" s="437"/>
      <c r="PXL10" s="437"/>
      <c r="PXM10" s="437"/>
      <c r="PXN10" s="437"/>
      <c r="PXO10" s="437"/>
      <c r="PXP10" s="437"/>
      <c r="PXQ10" s="437"/>
      <c r="PXR10" s="437"/>
      <c r="PXS10" s="437"/>
      <c r="PXT10" s="437"/>
      <c r="PXU10" s="437"/>
      <c r="PXV10" s="437"/>
      <c r="PXW10" s="437"/>
      <c r="PXX10" s="437"/>
      <c r="PXY10" s="437"/>
      <c r="PXZ10" s="437"/>
      <c r="PYA10" s="437"/>
      <c r="PYB10" s="437"/>
      <c r="PYC10" s="437"/>
      <c r="PYD10" s="437"/>
      <c r="PYE10" s="437"/>
      <c r="PYF10" s="437"/>
      <c r="PYG10" s="437"/>
      <c r="PYH10" s="437"/>
      <c r="PYI10" s="437"/>
      <c r="PYJ10" s="437"/>
      <c r="PYK10" s="437"/>
      <c r="PYL10" s="437"/>
      <c r="PYM10" s="437"/>
      <c r="PYN10" s="437"/>
      <c r="PYO10" s="437"/>
      <c r="PYP10" s="437"/>
      <c r="PYQ10" s="437"/>
      <c r="PYR10" s="437"/>
      <c r="PYS10" s="437"/>
      <c r="PYT10" s="437"/>
      <c r="PYU10" s="437"/>
      <c r="PYV10" s="437"/>
      <c r="PYW10" s="437"/>
      <c r="PYX10" s="437"/>
      <c r="PYY10" s="437"/>
      <c r="PYZ10" s="437"/>
      <c r="PZA10" s="437"/>
      <c r="PZB10" s="437"/>
      <c r="PZC10" s="437"/>
      <c r="PZD10" s="437"/>
      <c r="PZE10" s="437"/>
      <c r="PZF10" s="437"/>
      <c r="PZG10" s="437"/>
      <c r="PZH10" s="437"/>
      <c r="PZI10" s="437"/>
      <c r="PZJ10" s="437"/>
      <c r="PZK10" s="437"/>
      <c r="PZL10" s="437"/>
      <c r="PZM10" s="437"/>
      <c r="PZN10" s="437"/>
      <c r="PZO10" s="437"/>
      <c r="PZP10" s="437"/>
      <c r="PZQ10" s="437"/>
      <c r="PZR10" s="437"/>
      <c r="PZS10" s="437"/>
      <c r="PZT10" s="437"/>
      <c r="PZU10" s="437"/>
      <c r="PZV10" s="437"/>
      <c r="PZW10" s="437"/>
      <c r="PZX10" s="437"/>
      <c r="PZY10" s="437"/>
      <c r="PZZ10" s="437"/>
      <c r="QAA10" s="437"/>
      <c r="QAB10" s="437"/>
      <c r="QAC10" s="437"/>
      <c r="QAD10" s="437"/>
      <c r="QAE10" s="437"/>
      <c r="QAF10" s="437"/>
      <c r="QAG10" s="437"/>
      <c r="QAH10" s="437"/>
      <c r="QAI10" s="437"/>
      <c r="QAJ10" s="437"/>
      <c r="QAK10" s="437"/>
      <c r="QAL10" s="437"/>
      <c r="QAM10" s="437"/>
      <c r="QAN10" s="437"/>
      <c r="QAO10" s="437"/>
      <c r="QAP10" s="437"/>
      <c r="QAQ10" s="437"/>
      <c r="QAR10" s="437"/>
      <c r="QAS10" s="437"/>
      <c r="QAT10" s="437"/>
      <c r="QAU10" s="437"/>
      <c r="QAV10" s="437"/>
      <c r="QAW10" s="437"/>
      <c r="QAX10" s="437"/>
      <c r="QAY10" s="437"/>
      <c r="QAZ10" s="437"/>
      <c r="QBA10" s="437"/>
      <c r="QBB10" s="437"/>
      <c r="QBC10" s="437"/>
      <c r="QBD10" s="437"/>
      <c r="QBE10" s="437"/>
      <c r="QBF10" s="437"/>
      <c r="QBG10" s="437"/>
      <c r="QBH10" s="437"/>
      <c r="QBI10" s="437"/>
      <c r="QBJ10" s="437"/>
      <c r="QBK10" s="437"/>
      <c r="QBL10" s="437"/>
      <c r="QBM10" s="437"/>
      <c r="QBN10" s="437"/>
      <c r="QBO10" s="437"/>
      <c r="QBP10" s="437"/>
      <c r="QBQ10" s="437"/>
      <c r="QBR10" s="437"/>
      <c r="QBS10" s="437"/>
      <c r="QBT10" s="437"/>
      <c r="QBU10" s="437"/>
      <c r="QBV10" s="437"/>
      <c r="QBW10" s="437"/>
      <c r="QBX10" s="437"/>
      <c r="QBY10" s="437"/>
      <c r="QBZ10" s="437"/>
      <c r="QCA10" s="437"/>
      <c r="QCB10" s="437"/>
      <c r="QCC10" s="437"/>
      <c r="QCD10" s="437"/>
      <c r="QCE10" s="437"/>
      <c r="QCF10" s="437"/>
      <c r="QCG10" s="437"/>
      <c r="QCH10" s="437"/>
      <c r="QCI10" s="437"/>
      <c r="QCJ10" s="437"/>
      <c r="QCK10" s="437"/>
      <c r="QCL10" s="437"/>
      <c r="QCM10" s="437"/>
      <c r="QCN10" s="437"/>
      <c r="QCO10" s="437"/>
      <c r="QCP10" s="437"/>
      <c r="QCQ10" s="437"/>
      <c r="QCR10" s="437"/>
      <c r="QCS10" s="437"/>
      <c r="QCT10" s="437"/>
      <c r="QCU10" s="437"/>
      <c r="QCV10" s="437"/>
      <c r="QCW10" s="437"/>
      <c r="QCX10" s="437"/>
      <c r="QCY10" s="437"/>
      <c r="QCZ10" s="437"/>
      <c r="QDA10" s="437"/>
      <c r="QDB10" s="437"/>
      <c r="QDC10" s="437"/>
      <c r="QDD10" s="437"/>
      <c r="QDE10" s="437"/>
      <c r="QDF10" s="437"/>
      <c r="QDG10" s="437"/>
      <c r="QDH10" s="437"/>
      <c r="QDI10" s="437"/>
      <c r="QDJ10" s="437"/>
      <c r="QDK10" s="437"/>
      <c r="QDL10" s="437"/>
      <c r="QDM10" s="437"/>
      <c r="QDN10" s="437"/>
      <c r="QDO10" s="437"/>
      <c r="QDP10" s="437"/>
      <c r="QDQ10" s="437"/>
      <c r="QDR10" s="437"/>
      <c r="QDS10" s="437"/>
      <c r="QDT10" s="437"/>
      <c r="QDU10" s="437"/>
      <c r="QDV10" s="437"/>
      <c r="QDW10" s="437"/>
      <c r="QDX10" s="437"/>
      <c r="QDY10" s="437"/>
      <c r="QDZ10" s="437"/>
      <c r="QEA10" s="437"/>
      <c r="QEB10" s="437"/>
      <c r="QEC10" s="437"/>
      <c r="QED10" s="437"/>
      <c r="QEE10" s="437"/>
      <c r="QEF10" s="437"/>
      <c r="QEG10" s="437"/>
      <c r="QEH10" s="437"/>
      <c r="QEI10" s="437"/>
      <c r="QEJ10" s="437"/>
      <c r="QEK10" s="437"/>
      <c r="QEL10" s="437"/>
      <c r="QEM10" s="437"/>
      <c r="QEN10" s="437"/>
      <c r="QEO10" s="437"/>
      <c r="QEP10" s="437"/>
      <c r="QEQ10" s="437"/>
      <c r="QER10" s="437"/>
      <c r="QES10" s="437"/>
      <c r="QET10" s="437"/>
      <c r="QEU10" s="437"/>
      <c r="QEV10" s="437"/>
      <c r="QEW10" s="437"/>
      <c r="QEX10" s="437"/>
      <c r="QEY10" s="437"/>
      <c r="QEZ10" s="437"/>
      <c r="QFA10" s="437"/>
      <c r="QFB10" s="437"/>
      <c r="QFC10" s="437"/>
      <c r="QFD10" s="437"/>
      <c r="QFE10" s="437"/>
      <c r="QFF10" s="437"/>
      <c r="QFG10" s="437"/>
      <c r="QFH10" s="437"/>
      <c r="QFI10" s="437"/>
      <c r="QFJ10" s="437"/>
      <c r="QFK10" s="437"/>
      <c r="QFL10" s="437"/>
      <c r="QFM10" s="437"/>
      <c r="QFN10" s="437"/>
      <c r="QFO10" s="437"/>
      <c r="QFP10" s="437"/>
      <c r="QFQ10" s="437"/>
      <c r="QFR10" s="437"/>
      <c r="QFS10" s="437"/>
      <c r="QFT10" s="437"/>
      <c r="QFU10" s="437"/>
      <c r="QFV10" s="437"/>
      <c r="QFW10" s="437"/>
      <c r="QFX10" s="437"/>
      <c r="QFY10" s="437"/>
      <c r="QFZ10" s="437"/>
      <c r="QGA10" s="437"/>
      <c r="QGB10" s="437"/>
      <c r="QGC10" s="437"/>
      <c r="QGD10" s="437"/>
      <c r="QGE10" s="437"/>
      <c r="QGF10" s="437"/>
      <c r="QGG10" s="437"/>
      <c r="QGH10" s="437"/>
      <c r="QGI10" s="437"/>
      <c r="QGJ10" s="437"/>
      <c r="QGK10" s="437"/>
      <c r="QGL10" s="437"/>
      <c r="QGM10" s="437"/>
      <c r="QGN10" s="437"/>
      <c r="QGO10" s="437"/>
      <c r="QGP10" s="437"/>
      <c r="QGQ10" s="437"/>
      <c r="QGR10" s="437"/>
      <c r="QGS10" s="437"/>
      <c r="QGT10" s="437"/>
      <c r="QGU10" s="437"/>
      <c r="QGV10" s="437"/>
      <c r="QGW10" s="437"/>
      <c r="QGX10" s="437"/>
      <c r="QGY10" s="437"/>
      <c r="QGZ10" s="437"/>
      <c r="QHA10" s="437"/>
      <c r="QHB10" s="437"/>
      <c r="QHC10" s="437"/>
      <c r="QHD10" s="437"/>
      <c r="QHE10" s="437"/>
      <c r="QHF10" s="437"/>
      <c r="QHG10" s="437"/>
      <c r="QHH10" s="437"/>
      <c r="QHI10" s="437"/>
      <c r="QHJ10" s="437"/>
      <c r="QHK10" s="437"/>
      <c r="QHL10" s="437"/>
      <c r="QHM10" s="437"/>
      <c r="QHN10" s="437"/>
      <c r="QHO10" s="437"/>
      <c r="QHP10" s="437"/>
      <c r="QHQ10" s="437"/>
      <c r="QHR10" s="437"/>
      <c r="QHS10" s="437"/>
      <c r="QHT10" s="437"/>
      <c r="QHU10" s="437"/>
      <c r="QHV10" s="437"/>
      <c r="QHW10" s="437"/>
      <c r="QHX10" s="437"/>
      <c r="QHY10" s="437"/>
      <c r="QHZ10" s="437"/>
      <c r="QIA10" s="437"/>
      <c r="QIB10" s="437"/>
      <c r="QIC10" s="437"/>
      <c r="QID10" s="437"/>
      <c r="QIE10" s="437"/>
      <c r="QIF10" s="437"/>
      <c r="QIG10" s="437"/>
      <c r="QIH10" s="437"/>
      <c r="QII10" s="437"/>
      <c r="QIJ10" s="437"/>
      <c r="QIK10" s="437"/>
      <c r="QIL10" s="437"/>
      <c r="QIM10" s="437"/>
      <c r="QIN10" s="437"/>
      <c r="QIO10" s="437"/>
      <c r="QIP10" s="437"/>
      <c r="QIQ10" s="437"/>
      <c r="QIR10" s="437"/>
      <c r="QIS10" s="437"/>
      <c r="QIT10" s="437"/>
      <c r="QIU10" s="437"/>
      <c r="QIV10" s="437"/>
      <c r="QIW10" s="437"/>
      <c r="QIX10" s="437"/>
      <c r="QIY10" s="437"/>
      <c r="QIZ10" s="437"/>
      <c r="QJA10" s="437"/>
      <c r="QJB10" s="437"/>
      <c r="QJC10" s="437"/>
      <c r="QJD10" s="437"/>
      <c r="QJE10" s="437"/>
      <c r="QJF10" s="437"/>
      <c r="QJG10" s="437"/>
      <c r="QJH10" s="437"/>
      <c r="QJI10" s="437"/>
      <c r="QJJ10" s="437"/>
      <c r="QJK10" s="437"/>
      <c r="QJL10" s="437"/>
      <c r="QJM10" s="437"/>
      <c r="QJN10" s="437"/>
      <c r="QJO10" s="437"/>
      <c r="QJP10" s="437"/>
      <c r="QJQ10" s="437"/>
      <c r="QJR10" s="437"/>
      <c r="QJS10" s="437"/>
      <c r="QJT10" s="437"/>
      <c r="QJU10" s="437"/>
      <c r="QJV10" s="437"/>
      <c r="QJW10" s="437"/>
      <c r="QJX10" s="437"/>
      <c r="QJY10" s="437"/>
      <c r="QJZ10" s="437"/>
      <c r="QKA10" s="437"/>
      <c r="QKB10" s="437"/>
      <c r="QKC10" s="437"/>
      <c r="QKD10" s="437"/>
      <c r="QKE10" s="437"/>
      <c r="QKF10" s="437"/>
      <c r="QKG10" s="437"/>
      <c r="QKH10" s="437"/>
      <c r="QKI10" s="437"/>
      <c r="QKJ10" s="437"/>
      <c r="QKK10" s="437"/>
      <c r="QKL10" s="437"/>
      <c r="QKM10" s="437"/>
      <c r="QKN10" s="437"/>
      <c r="QKO10" s="437"/>
      <c r="QKP10" s="437"/>
      <c r="QKQ10" s="437"/>
      <c r="QKR10" s="437"/>
      <c r="QKS10" s="437"/>
      <c r="QKT10" s="437"/>
      <c r="QKU10" s="437"/>
      <c r="QKV10" s="437"/>
      <c r="QKW10" s="437"/>
      <c r="QKX10" s="437"/>
      <c r="QKY10" s="437"/>
      <c r="QKZ10" s="437"/>
      <c r="QLA10" s="437"/>
      <c r="QLB10" s="437"/>
      <c r="QLC10" s="437"/>
      <c r="QLD10" s="437"/>
      <c r="QLE10" s="437"/>
      <c r="QLF10" s="437"/>
      <c r="QLG10" s="437"/>
      <c r="QLH10" s="437"/>
      <c r="QLI10" s="437"/>
      <c r="QLJ10" s="437"/>
      <c r="QLK10" s="437"/>
      <c r="QLL10" s="437"/>
      <c r="QLM10" s="437"/>
      <c r="QLN10" s="437"/>
      <c r="QLO10" s="437"/>
      <c r="QLP10" s="437"/>
      <c r="QLQ10" s="437"/>
      <c r="QLR10" s="437"/>
      <c r="QLS10" s="437"/>
      <c r="QLT10" s="437"/>
      <c r="QLU10" s="437"/>
      <c r="QLV10" s="437"/>
      <c r="QLW10" s="437"/>
      <c r="QLX10" s="437"/>
      <c r="QLY10" s="437"/>
      <c r="QLZ10" s="437"/>
      <c r="QMA10" s="437"/>
      <c r="QMB10" s="437"/>
      <c r="QMC10" s="437"/>
      <c r="QMD10" s="437"/>
      <c r="QME10" s="437"/>
      <c r="QMF10" s="437"/>
      <c r="QMG10" s="437"/>
      <c r="QMH10" s="437"/>
      <c r="QMI10" s="437"/>
      <c r="QMJ10" s="437"/>
      <c r="QMK10" s="437"/>
      <c r="QML10" s="437"/>
      <c r="QMM10" s="437"/>
      <c r="QMN10" s="437"/>
      <c r="QMO10" s="437"/>
      <c r="QMP10" s="437"/>
      <c r="QMQ10" s="437"/>
      <c r="QMR10" s="437"/>
      <c r="QMS10" s="437"/>
      <c r="QMT10" s="437"/>
      <c r="QMU10" s="437"/>
      <c r="QMV10" s="437"/>
      <c r="QMW10" s="437"/>
      <c r="QMX10" s="437"/>
      <c r="QMY10" s="437"/>
      <c r="QMZ10" s="437"/>
      <c r="QNA10" s="437"/>
      <c r="QNB10" s="437"/>
      <c r="QNC10" s="437"/>
      <c r="QND10" s="437"/>
      <c r="QNE10" s="437"/>
      <c r="QNF10" s="437"/>
      <c r="QNG10" s="437"/>
      <c r="QNH10" s="437"/>
      <c r="QNI10" s="437"/>
      <c r="QNJ10" s="437"/>
      <c r="QNK10" s="437"/>
      <c r="QNL10" s="437"/>
      <c r="QNM10" s="437"/>
      <c r="QNN10" s="437"/>
      <c r="QNO10" s="437"/>
      <c r="QNP10" s="437"/>
      <c r="QNQ10" s="437"/>
      <c r="QNR10" s="437"/>
      <c r="QNS10" s="437"/>
      <c r="QNT10" s="437"/>
      <c r="QNU10" s="437"/>
      <c r="QNV10" s="437"/>
      <c r="QNW10" s="437"/>
      <c r="QNX10" s="437"/>
      <c r="QNY10" s="437"/>
      <c r="QNZ10" s="437"/>
      <c r="QOA10" s="437"/>
      <c r="QOB10" s="437"/>
      <c r="QOC10" s="437"/>
      <c r="QOD10" s="437"/>
      <c r="QOE10" s="437"/>
      <c r="QOF10" s="437"/>
      <c r="QOG10" s="437"/>
      <c r="QOH10" s="437"/>
      <c r="QOI10" s="437"/>
      <c r="QOJ10" s="437"/>
      <c r="QOK10" s="437"/>
      <c r="QOL10" s="437"/>
      <c r="QOM10" s="437"/>
      <c r="QON10" s="437"/>
      <c r="QOO10" s="437"/>
      <c r="QOP10" s="437"/>
      <c r="QOQ10" s="437"/>
      <c r="QOR10" s="437"/>
      <c r="QOS10" s="437"/>
      <c r="QOT10" s="437"/>
      <c r="QOU10" s="437"/>
      <c r="QOV10" s="437"/>
      <c r="QOW10" s="437"/>
      <c r="QOX10" s="437"/>
      <c r="QOY10" s="437"/>
      <c r="QOZ10" s="437"/>
      <c r="QPA10" s="437"/>
      <c r="QPB10" s="437"/>
      <c r="QPC10" s="437"/>
      <c r="QPD10" s="437"/>
      <c r="QPE10" s="437"/>
      <c r="QPF10" s="437"/>
      <c r="QPG10" s="437"/>
      <c r="QPH10" s="437"/>
      <c r="QPI10" s="437"/>
      <c r="QPJ10" s="437"/>
      <c r="QPK10" s="437"/>
      <c r="QPL10" s="437"/>
      <c r="QPM10" s="437"/>
      <c r="QPN10" s="437"/>
      <c r="QPO10" s="437"/>
      <c r="QPP10" s="437"/>
      <c r="QPQ10" s="437"/>
      <c r="QPR10" s="437"/>
      <c r="QPS10" s="437"/>
      <c r="QPT10" s="437"/>
      <c r="QPU10" s="437"/>
      <c r="QPV10" s="437"/>
      <c r="QPW10" s="437"/>
      <c r="QPX10" s="437"/>
      <c r="QPY10" s="437"/>
      <c r="QPZ10" s="437"/>
      <c r="QQA10" s="437"/>
      <c r="QQB10" s="437"/>
      <c r="QQC10" s="437"/>
      <c r="QQD10" s="437"/>
      <c r="QQE10" s="437"/>
      <c r="QQF10" s="437"/>
      <c r="QQG10" s="437"/>
      <c r="QQH10" s="437"/>
      <c r="QQI10" s="437"/>
      <c r="QQJ10" s="437"/>
      <c r="QQK10" s="437"/>
      <c r="QQL10" s="437"/>
      <c r="QQM10" s="437"/>
      <c r="QQN10" s="437"/>
      <c r="QQO10" s="437"/>
      <c r="QQP10" s="437"/>
      <c r="QQQ10" s="437"/>
      <c r="QQR10" s="437"/>
      <c r="QQS10" s="437"/>
      <c r="QQT10" s="437"/>
      <c r="QQU10" s="437"/>
      <c r="QQV10" s="437"/>
      <c r="QQW10" s="437"/>
      <c r="QQX10" s="437"/>
      <c r="QQY10" s="437"/>
      <c r="QQZ10" s="437"/>
      <c r="QRA10" s="437"/>
      <c r="QRB10" s="437"/>
      <c r="QRC10" s="437"/>
      <c r="QRD10" s="437"/>
      <c r="QRE10" s="437"/>
      <c r="QRF10" s="437"/>
      <c r="QRG10" s="437"/>
      <c r="QRH10" s="437"/>
      <c r="QRI10" s="437"/>
      <c r="QRJ10" s="437"/>
      <c r="QRK10" s="437"/>
      <c r="QRL10" s="437"/>
      <c r="QRM10" s="437"/>
      <c r="QRN10" s="437"/>
      <c r="QRO10" s="437"/>
      <c r="QRP10" s="437"/>
      <c r="QRQ10" s="437"/>
      <c r="QRR10" s="437"/>
      <c r="QRS10" s="437"/>
      <c r="QRT10" s="437"/>
      <c r="QRU10" s="437"/>
      <c r="QRV10" s="437"/>
      <c r="QRW10" s="437"/>
      <c r="QRX10" s="437"/>
      <c r="QRY10" s="437"/>
      <c r="QRZ10" s="437"/>
      <c r="QSA10" s="437"/>
      <c r="QSB10" s="437"/>
      <c r="QSC10" s="437"/>
      <c r="QSD10" s="437"/>
      <c r="QSE10" s="437"/>
      <c r="QSF10" s="437"/>
      <c r="QSG10" s="437"/>
      <c r="QSH10" s="437"/>
      <c r="QSI10" s="437"/>
      <c r="QSJ10" s="437"/>
      <c r="QSK10" s="437"/>
      <c r="QSL10" s="437"/>
      <c r="QSM10" s="437"/>
      <c r="QSN10" s="437"/>
      <c r="QSO10" s="437"/>
      <c r="QSP10" s="437"/>
      <c r="QSQ10" s="437"/>
      <c r="QSR10" s="437"/>
      <c r="QSS10" s="437"/>
      <c r="QST10" s="437"/>
      <c r="QSU10" s="437"/>
      <c r="QSV10" s="437"/>
      <c r="QSW10" s="437"/>
      <c r="QSX10" s="437"/>
      <c r="QSY10" s="437"/>
      <c r="QSZ10" s="437"/>
      <c r="QTA10" s="437"/>
      <c r="QTB10" s="437"/>
      <c r="QTC10" s="437"/>
      <c r="QTD10" s="437"/>
      <c r="QTE10" s="437"/>
      <c r="QTF10" s="437"/>
      <c r="QTG10" s="437"/>
      <c r="QTH10" s="437"/>
      <c r="QTI10" s="437"/>
      <c r="QTJ10" s="437"/>
      <c r="QTK10" s="437"/>
      <c r="QTL10" s="437"/>
      <c r="QTM10" s="437"/>
      <c r="QTN10" s="437"/>
      <c r="QTO10" s="437"/>
      <c r="QTP10" s="437"/>
      <c r="QTQ10" s="437"/>
      <c r="QTR10" s="437"/>
      <c r="QTS10" s="437"/>
      <c r="QTT10" s="437"/>
      <c r="QTU10" s="437"/>
      <c r="QTV10" s="437"/>
      <c r="QTW10" s="437"/>
      <c r="QTX10" s="437"/>
      <c r="QTY10" s="437"/>
      <c r="QTZ10" s="437"/>
      <c r="QUA10" s="437"/>
      <c r="QUB10" s="437"/>
      <c r="QUC10" s="437"/>
      <c r="QUD10" s="437"/>
      <c r="QUE10" s="437"/>
      <c r="QUF10" s="437"/>
      <c r="QUG10" s="437"/>
      <c r="QUH10" s="437"/>
      <c r="QUI10" s="437"/>
      <c r="QUJ10" s="437"/>
      <c r="QUK10" s="437"/>
      <c r="QUL10" s="437"/>
      <c r="QUM10" s="437"/>
      <c r="QUN10" s="437"/>
      <c r="QUO10" s="437"/>
      <c r="QUP10" s="437"/>
      <c r="QUQ10" s="437"/>
      <c r="QUR10" s="437"/>
      <c r="QUS10" s="437"/>
      <c r="QUT10" s="437"/>
      <c r="QUU10" s="437"/>
      <c r="QUV10" s="437"/>
      <c r="QUW10" s="437"/>
      <c r="QUX10" s="437"/>
      <c r="QUY10" s="437"/>
      <c r="QUZ10" s="437"/>
      <c r="QVA10" s="437"/>
      <c r="QVB10" s="437"/>
      <c r="QVC10" s="437"/>
      <c r="QVD10" s="437"/>
      <c r="QVE10" s="437"/>
      <c r="QVF10" s="437"/>
      <c r="QVG10" s="437"/>
      <c r="QVH10" s="437"/>
      <c r="QVI10" s="437"/>
      <c r="QVJ10" s="437"/>
      <c r="QVK10" s="437"/>
      <c r="QVL10" s="437"/>
      <c r="QVM10" s="437"/>
      <c r="QVN10" s="437"/>
      <c r="QVO10" s="437"/>
      <c r="QVP10" s="437"/>
      <c r="QVQ10" s="437"/>
      <c r="QVR10" s="437"/>
      <c r="QVS10" s="437"/>
      <c r="QVT10" s="437"/>
      <c r="QVU10" s="437"/>
      <c r="QVV10" s="437"/>
      <c r="QVW10" s="437"/>
      <c r="QVX10" s="437"/>
      <c r="QVY10" s="437"/>
      <c r="QVZ10" s="437"/>
      <c r="QWA10" s="437"/>
      <c r="QWB10" s="437"/>
      <c r="QWC10" s="437"/>
      <c r="QWD10" s="437"/>
      <c r="QWE10" s="437"/>
      <c r="QWF10" s="437"/>
      <c r="QWG10" s="437"/>
      <c r="QWH10" s="437"/>
      <c r="QWI10" s="437"/>
      <c r="QWJ10" s="437"/>
      <c r="QWK10" s="437"/>
      <c r="QWL10" s="437"/>
      <c r="QWM10" s="437"/>
      <c r="QWN10" s="437"/>
      <c r="QWO10" s="437"/>
      <c r="QWP10" s="437"/>
      <c r="QWQ10" s="437"/>
      <c r="QWR10" s="437"/>
      <c r="QWS10" s="437"/>
      <c r="QWT10" s="437"/>
      <c r="QWU10" s="437"/>
      <c r="QWV10" s="437"/>
      <c r="QWW10" s="437"/>
      <c r="QWX10" s="437"/>
      <c r="QWY10" s="437"/>
      <c r="QWZ10" s="437"/>
      <c r="QXA10" s="437"/>
      <c r="QXB10" s="437"/>
      <c r="QXC10" s="437"/>
      <c r="QXD10" s="437"/>
      <c r="QXE10" s="437"/>
      <c r="QXF10" s="437"/>
      <c r="QXG10" s="437"/>
      <c r="QXH10" s="437"/>
      <c r="QXI10" s="437"/>
      <c r="QXJ10" s="437"/>
      <c r="QXK10" s="437"/>
      <c r="QXL10" s="437"/>
      <c r="QXM10" s="437"/>
      <c r="QXN10" s="437"/>
      <c r="QXO10" s="437"/>
      <c r="QXP10" s="437"/>
      <c r="QXQ10" s="437"/>
      <c r="QXR10" s="437"/>
      <c r="QXS10" s="437"/>
      <c r="QXT10" s="437"/>
      <c r="QXU10" s="437"/>
      <c r="QXV10" s="437"/>
      <c r="QXW10" s="437"/>
      <c r="QXX10" s="437"/>
      <c r="QXY10" s="437"/>
      <c r="QXZ10" s="437"/>
      <c r="QYA10" s="437"/>
      <c r="QYB10" s="437"/>
      <c r="QYC10" s="437"/>
      <c r="QYD10" s="437"/>
      <c r="QYE10" s="437"/>
      <c r="QYF10" s="437"/>
      <c r="QYG10" s="437"/>
      <c r="QYH10" s="437"/>
      <c r="QYI10" s="437"/>
      <c r="QYJ10" s="437"/>
      <c r="QYK10" s="437"/>
      <c r="QYL10" s="437"/>
      <c r="QYM10" s="437"/>
      <c r="QYN10" s="437"/>
      <c r="QYO10" s="437"/>
      <c r="QYP10" s="437"/>
      <c r="QYQ10" s="437"/>
      <c r="QYR10" s="437"/>
      <c r="QYS10" s="437"/>
      <c r="QYT10" s="437"/>
      <c r="QYU10" s="437"/>
      <c r="QYV10" s="437"/>
      <c r="QYW10" s="437"/>
      <c r="QYX10" s="437"/>
      <c r="QYY10" s="437"/>
      <c r="QYZ10" s="437"/>
      <c r="QZA10" s="437"/>
      <c r="QZB10" s="437"/>
      <c r="QZC10" s="437"/>
      <c r="QZD10" s="437"/>
      <c r="QZE10" s="437"/>
      <c r="QZF10" s="437"/>
      <c r="QZG10" s="437"/>
      <c r="QZH10" s="437"/>
      <c r="QZI10" s="437"/>
      <c r="QZJ10" s="437"/>
      <c r="QZK10" s="437"/>
      <c r="QZL10" s="437"/>
      <c r="QZM10" s="437"/>
      <c r="QZN10" s="437"/>
      <c r="QZO10" s="437"/>
      <c r="QZP10" s="437"/>
      <c r="QZQ10" s="437"/>
      <c r="QZR10" s="437"/>
      <c r="QZS10" s="437"/>
      <c r="QZT10" s="437"/>
      <c r="QZU10" s="437"/>
      <c r="QZV10" s="437"/>
      <c r="QZW10" s="437"/>
      <c r="QZX10" s="437"/>
      <c r="QZY10" s="437"/>
      <c r="QZZ10" s="437"/>
      <c r="RAA10" s="437"/>
      <c r="RAB10" s="437"/>
      <c r="RAC10" s="437"/>
      <c r="RAD10" s="437"/>
      <c r="RAE10" s="437"/>
      <c r="RAF10" s="437"/>
      <c r="RAG10" s="437"/>
      <c r="RAH10" s="437"/>
      <c r="RAI10" s="437"/>
      <c r="RAJ10" s="437"/>
      <c r="RAK10" s="437"/>
      <c r="RAL10" s="437"/>
      <c r="RAM10" s="437"/>
      <c r="RAN10" s="437"/>
      <c r="RAO10" s="437"/>
      <c r="RAP10" s="437"/>
      <c r="RAQ10" s="437"/>
      <c r="RAR10" s="437"/>
      <c r="RAS10" s="437"/>
      <c r="RAT10" s="437"/>
      <c r="RAU10" s="437"/>
      <c r="RAV10" s="437"/>
      <c r="RAW10" s="437"/>
      <c r="RAX10" s="437"/>
      <c r="RAY10" s="437"/>
      <c r="RAZ10" s="437"/>
      <c r="RBA10" s="437"/>
      <c r="RBB10" s="437"/>
      <c r="RBC10" s="437"/>
      <c r="RBD10" s="437"/>
      <c r="RBE10" s="437"/>
      <c r="RBF10" s="437"/>
      <c r="RBG10" s="437"/>
      <c r="RBH10" s="437"/>
      <c r="RBI10" s="437"/>
      <c r="RBJ10" s="437"/>
      <c r="RBK10" s="437"/>
      <c r="RBL10" s="437"/>
      <c r="RBM10" s="437"/>
      <c r="RBN10" s="437"/>
      <c r="RBO10" s="437"/>
      <c r="RBP10" s="437"/>
      <c r="RBQ10" s="437"/>
      <c r="RBR10" s="437"/>
      <c r="RBS10" s="437"/>
      <c r="RBT10" s="437"/>
      <c r="RBU10" s="437"/>
      <c r="RBV10" s="437"/>
      <c r="RBW10" s="437"/>
      <c r="RBX10" s="437"/>
      <c r="RBY10" s="437"/>
      <c r="RBZ10" s="437"/>
      <c r="RCA10" s="437"/>
      <c r="RCB10" s="437"/>
      <c r="RCC10" s="437"/>
      <c r="RCD10" s="437"/>
      <c r="RCE10" s="437"/>
      <c r="RCF10" s="437"/>
      <c r="RCG10" s="437"/>
      <c r="RCH10" s="437"/>
      <c r="RCI10" s="437"/>
      <c r="RCJ10" s="437"/>
      <c r="RCK10" s="437"/>
      <c r="RCL10" s="437"/>
      <c r="RCM10" s="437"/>
      <c r="RCN10" s="437"/>
      <c r="RCO10" s="437"/>
      <c r="RCP10" s="437"/>
      <c r="RCQ10" s="437"/>
      <c r="RCR10" s="437"/>
      <c r="RCS10" s="437"/>
      <c r="RCT10" s="437"/>
      <c r="RCU10" s="437"/>
      <c r="RCV10" s="437"/>
      <c r="RCW10" s="437"/>
      <c r="RCX10" s="437"/>
      <c r="RCY10" s="437"/>
      <c r="RCZ10" s="437"/>
      <c r="RDA10" s="437"/>
      <c r="RDB10" s="437"/>
      <c r="RDC10" s="437"/>
      <c r="RDD10" s="437"/>
      <c r="RDE10" s="437"/>
      <c r="RDF10" s="437"/>
      <c r="RDG10" s="437"/>
      <c r="RDH10" s="437"/>
      <c r="RDI10" s="437"/>
      <c r="RDJ10" s="437"/>
      <c r="RDK10" s="437"/>
      <c r="RDL10" s="437"/>
      <c r="RDM10" s="437"/>
      <c r="RDN10" s="437"/>
      <c r="RDO10" s="437"/>
      <c r="RDP10" s="437"/>
      <c r="RDQ10" s="437"/>
      <c r="RDR10" s="437"/>
      <c r="RDS10" s="437"/>
      <c r="RDT10" s="437"/>
      <c r="RDU10" s="437"/>
      <c r="RDV10" s="437"/>
      <c r="RDW10" s="437"/>
      <c r="RDX10" s="437"/>
      <c r="RDY10" s="437"/>
      <c r="RDZ10" s="437"/>
      <c r="REA10" s="437"/>
      <c r="REB10" s="437"/>
      <c r="REC10" s="437"/>
      <c r="RED10" s="437"/>
      <c r="REE10" s="437"/>
      <c r="REF10" s="437"/>
      <c r="REG10" s="437"/>
      <c r="REH10" s="437"/>
      <c r="REI10" s="437"/>
      <c r="REJ10" s="437"/>
      <c r="REK10" s="437"/>
      <c r="REL10" s="437"/>
      <c r="REM10" s="437"/>
      <c r="REN10" s="437"/>
      <c r="REO10" s="437"/>
      <c r="REP10" s="437"/>
      <c r="REQ10" s="437"/>
      <c r="RER10" s="437"/>
      <c r="RES10" s="437"/>
      <c r="RET10" s="437"/>
      <c r="REU10" s="437"/>
      <c r="REV10" s="437"/>
      <c r="REW10" s="437"/>
      <c r="REX10" s="437"/>
      <c r="REY10" s="437"/>
      <c r="REZ10" s="437"/>
      <c r="RFA10" s="437"/>
      <c r="RFB10" s="437"/>
      <c r="RFC10" s="437"/>
      <c r="RFD10" s="437"/>
      <c r="RFE10" s="437"/>
      <c r="RFF10" s="437"/>
      <c r="RFG10" s="437"/>
      <c r="RFH10" s="437"/>
      <c r="RFI10" s="437"/>
      <c r="RFJ10" s="437"/>
      <c r="RFK10" s="437"/>
      <c r="RFL10" s="437"/>
      <c r="RFM10" s="437"/>
      <c r="RFN10" s="437"/>
      <c r="RFO10" s="437"/>
      <c r="RFP10" s="437"/>
      <c r="RFQ10" s="437"/>
      <c r="RFR10" s="437"/>
      <c r="RFS10" s="437"/>
      <c r="RFT10" s="437"/>
      <c r="RFU10" s="437"/>
      <c r="RFV10" s="437"/>
      <c r="RFW10" s="437"/>
      <c r="RFX10" s="437"/>
      <c r="RFY10" s="437"/>
      <c r="RFZ10" s="437"/>
      <c r="RGA10" s="437"/>
      <c r="RGB10" s="437"/>
      <c r="RGC10" s="437"/>
      <c r="RGD10" s="437"/>
      <c r="RGE10" s="437"/>
      <c r="RGF10" s="437"/>
      <c r="RGG10" s="437"/>
      <c r="RGH10" s="437"/>
      <c r="RGI10" s="437"/>
      <c r="RGJ10" s="437"/>
      <c r="RGK10" s="437"/>
      <c r="RGL10" s="437"/>
      <c r="RGM10" s="437"/>
      <c r="RGN10" s="437"/>
      <c r="RGO10" s="437"/>
      <c r="RGP10" s="437"/>
      <c r="RGQ10" s="437"/>
      <c r="RGR10" s="437"/>
      <c r="RGS10" s="437"/>
      <c r="RGT10" s="437"/>
      <c r="RGU10" s="437"/>
      <c r="RGV10" s="437"/>
      <c r="RGW10" s="437"/>
      <c r="RGX10" s="437"/>
      <c r="RGY10" s="437"/>
      <c r="RGZ10" s="437"/>
      <c r="RHA10" s="437"/>
      <c r="RHB10" s="437"/>
      <c r="RHC10" s="437"/>
      <c r="RHD10" s="437"/>
      <c r="RHE10" s="437"/>
      <c r="RHF10" s="437"/>
      <c r="RHG10" s="437"/>
      <c r="RHH10" s="437"/>
      <c r="RHI10" s="437"/>
      <c r="RHJ10" s="437"/>
      <c r="RHK10" s="437"/>
      <c r="RHL10" s="437"/>
      <c r="RHM10" s="437"/>
      <c r="RHN10" s="437"/>
      <c r="RHO10" s="437"/>
      <c r="RHP10" s="437"/>
      <c r="RHQ10" s="437"/>
      <c r="RHR10" s="437"/>
      <c r="RHS10" s="437"/>
      <c r="RHT10" s="437"/>
      <c r="RHU10" s="437"/>
      <c r="RHV10" s="437"/>
      <c r="RHW10" s="437"/>
      <c r="RHX10" s="437"/>
      <c r="RHY10" s="437"/>
      <c r="RHZ10" s="437"/>
      <c r="RIA10" s="437"/>
      <c r="RIB10" s="437"/>
      <c r="RIC10" s="437"/>
      <c r="RID10" s="437"/>
      <c r="RIE10" s="437"/>
      <c r="RIF10" s="437"/>
      <c r="RIG10" s="437"/>
      <c r="RIH10" s="437"/>
      <c r="RII10" s="437"/>
      <c r="RIJ10" s="437"/>
      <c r="RIK10" s="437"/>
      <c r="RIL10" s="437"/>
      <c r="RIM10" s="437"/>
      <c r="RIN10" s="437"/>
      <c r="RIO10" s="437"/>
      <c r="RIP10" s="437"/>
      <c r="RIQ10" s="437"/>
      <c r="RIR10" s="437"/>
      <c r="RIS10" s="437"/>
      <c r="RIT10" s="437"/>
      <c r="RIU10" s="437"/>
      <c r="RIV10" s="437"/>
      <c r="RIW10" s="437"/>
      <c r="RIX10" s="437"/>
      <c r="RIY10" s="437"/>
      <c r="RIZ10" s="437"/>
      <c r="RJA10" s="437"/>
      <c r="RJB10" s="437"/>
      <c r="RJC10" s="437"/>
      <c r="RJD10" s="437"/>
      <c r="RJE10" s="437"/>
      <c r="RJF10" s="437"/>
      <c r="RJG10" s="437"/>
      <c r="RJH10" s="437"/>
      <c r="RJI10" s="437"/>
      <c r="RJJ10" s="437"/>
      <c r="RJK10" s="437"/>
      <c r="RJL10" s="437"/>
      <c r="RJM10" s="437"/>
      <c r="RJN10" s="437"/>
      <c r="RJO10" s="437"/>
      <c r="RJP10" s="437"/>
      <c r="RJQ10" s="437"/>
      <c r="RJR10" s="437"/>
      <c r="RJS10" s="437"/>
      <c r="RJT10" s="437"/>
      <c r="RJU10" s="437"/>
      <c r="RJV10" s="437"/>
      <c r="RJW10" s="437"/>
      <c r="RJX10" s="437"/>
      <c r="RJY10" s="437"/>
      <c r="RJZ10" s="437"/>
      <c r="RKA10" s="437"/>
      <c r="RKB10" s="437"/>
      <c r="RKC10" s="437"/>
      <c r="RKD10" s="437"/>
      <c r="RKE10" s="437"/>
      <c r="RKF10" s="437"/>
      <c r="RKG10" s="437"/>
      <c r="RKH10" s="437"/>
      <c r="RKI10" s="437"/>
      <c r="RKJ10" s="437"/>
      <c r="RKK10" s="437"/>
      <c r="RKL10" s="437"/>
      <c r="RKM10" s="437"/>
      <c r="RKN10" s="437"/>
      <c r="RKO10" s="437"/>
      <c r="RKP10" s="437"/>
      <c r="RKQ10" s="437"/>
      <c r="RKR10" s="437"/>
      <c r="RKS10" s="437"/>
      <c r="RKT10" s="437"/>
      <c r="RKU10" s="437"/>
      <c r="RKV10" s="437"/>
      <c r="RKW10" s="437"/>
      <c r="RKX10" s="437"/>
      <c r="RKY10" s="437"/>
      <c r="RKZ10" s="437"/>
      <c r="RLA10" s="437"/>
      <c r="RLB10" s="437"/>
      <c r="RLC10" s="437"/>
      <c r="RLD10" s="437"/>
      <c r="RLE10" s="437"/>
      <c r="RLF10" s="437"/>
      <c r="RLG10" s="437"/>
      <c r="RLH10" s="437"/>
      <c r="RLI10" s="437"/>
      <c r="RLJ10" s="437"/>
      <c r="RLK10" s="437"/>
      <c r="RLL10" s="437"/>
      <c r="RLM10" s="437"/>
      <c r="RLN10" s="437"/>
      <c r="RLO10" s="437"/>
      <c r="RLP10" s="437"/>
      <c r="RLQ10" s="437"/>
      <c r="RLR10" s="437"/>
      <c r="RLS10" s="437"/>
      <c r="RLT10" s="437"/>
      <c r="RLU10" s="437"/>
      <c r="RLV10" s="437"/>
      <c r="RLW10" s="437"/>
      <c r="RLX10" s="437"/>
      <c r="RLY10" s="437"/>
      <c r="RLZ10" s="437"/>
      <c r="RMA10" s="437"/>
      <c r="RMB10" s="437"/>
      <c r="RMC10" s="437"/>
      <c r="RMD10" s="437"/>
      <c r="RME10" s="437"/>
      <c r="RMF10" s="437"/>
      <c r="RMG10" s="437"/>
      <c r="RMH10" s="437"/>
      <c r="RMI10" s="437"/>
      <c r="RMJ10" s="437"/>
      <c r="RMK10" s="437"/>
      <c r="RML10" s="437"/>
      <c r="RMM10" s="437"/>
      <c r="RMN10" s="437"/>
      <c r="RMO10" s="437"/>
      <c r="RMP10" s="437"/>
      <c r="RMQ10" s="437"/>
      <c r="RMR10" s="437"/>
      <c r="RMS10" s="437"/>
      <c r="RMT10" s="437"/>
      <c r="RMU10" s="437"/>
      <c r="RMV10" s="437"/>
      <c r="RMW10" s="437"/>
      <c r="RMX10" s="437"/>
      <c r="RMY10" s="437"/>
      <c r="RMZ10" s="437"/>
      <c r="RNA10" s="437"/>
      <c r="RNB10" s="437"/>
      <c r="RNC10" s="437"/>
      <c r="RND10" s="437"/>
      <c r="RNE10" s="437"/>
      <c r="RNF10" s="437"/>
      <c r="RNG10" s="437"/>
      <c r="RNH10" s="437"/>
      <c r="RNI10" s="437"/>
      <c r="RNJ10" s="437"/>
      <c r="RNK10" s="437"/>
      <c r="RNL10" s="437"/>
      <c r="RNM10" s="437"/>
      <c r="RNN10" s="437"/>
      <c r="RNO10" s="437"/>
      <c r="RNP10" s="437"/>
      <c r="RNQ10" s="437"/>
      <c r="RNR10" s="437"/>
      <c r="RNS10" s="437"/>
      <c r="RNT10" s="437"/>
      <c r="RNU10" s="437"/>
      <c r="RNV10" s="437"/>
      <c r="RNW10" s="437"/>
      <c r="RNX10" s="437"/>
      <c r="RNY10" s="437"/>
      <c r="RNZ10" s="437"/>
      <c r="ROA10" s="437"/>
      <c r="ROB10" s="437"/>
      <c r="ROC10" s="437"/>
      <c r="ROD10" s="437"/>
      <c r="ROE10" s="437"/>
      <c r="ROF10" s="437"/>
      <c r="ROG10" s="437"/>
      <c r="ROH10" s="437"/>
      <c r="ROI10" s="437"/>
      <c r="ROJ10" s="437"/>
      <c r="ROK10" s="437"/>
      <c r="ROL10" s="437"/>
      <c r="ROM10" s="437"/>
      <c r="RON10" s="437"/>
      <c r="ROO10" s="437"/>
      <c r="ROP10" s="437"/>
      <c r="ROQ10" s="437"/>
      <c r="ROR10" s="437"/>
      <c r="ROS10" s="437"/>
      <c r="ROT10" s="437"/>
      <c r="ROU10" s="437"/>
      <c r="ROV10" s="437"/>
      <c r="ROW10" s="437"/>
      <c r="ROX10" s="437"/>
      <c r="ROY10" s="437"/>
      <c r="ROZ10" s="437"/>
      <c r="RPA10" s="437"/>
      <c r="RPB10" s="437"/>
      <c r="RPC10" s="437"/>
      <c r="RPD10" s="437"/>
      <c r="RPE10" s="437"/>
      <c r="RPF10" s="437"/>
      <c r="RPG10" s="437"/>
      <c r="RPH10" s="437"/>
      <c r="RPI10" s="437"/>
      <c r="RPJ10" s="437"/>
      <c r="RPK10" s="437"/>
      <c r="RPL10" s="437"/>
      <c r="RPM10" s="437"/>
      <c r="RPN10" s="437"/>
      <c r="RPO10" s="437"/>
      <c r="RPP10" s="437"/>
      <c r="RPQ10" s="437"/>
      <c r="RPR10" s="437"/>
      <c r="RPS10" s="437"/>
      <c r="RPT10" s="437"/>
      <c r="RPU10" s="437"/>
      <c r="RPV10" s="437"/>
      <c r="RPW10" s="437"/>
      <c r="RPX10" s="437"/>
      <c r="RPY10" s="437"/>
      <c r="RPZ10" s="437"/>
      <c r="RQA10" s="437"/>
      <c r="RQB10" s="437"/>
      <c r="RQC10" s="437"/>
      <c r="RQD10" s="437"/>
      <c r="RQE10" s="437"/>
      <c r="RQF10" s="437"/>
      <c r="RQG10" s="437"/>
      <c r="RQH10" s="437"/>
      <c r="RQI10" s="437"/>
      <c r="RQJ10" s="437"/>
      <c r="RQK10" s="437"/>
      <c r="RQL10" s="437"/>
      <c r="RQM10" s="437"/>
      <c r="RQN10" s="437"/>
      <c r="RQO10" s="437"/>
      <c r="RQP10" s="437"/>
      <c r="RQQ10" s="437"/>
      <c r="RQR10" s="437"/>
      <c r="RQS10" s="437"/>
      <c r="RQT10" s="437"/>
      <c r="RQU10" s="437"/>
      <c r="RQV10" s="437"/>
      <c r="RQW10" s="437"/>
      <c r="RQX10" s="437"/>
      <c r="RQY10" s="437"/>
      <c r="RQZ10" s="437"/>
      <c r="RRA10" s="437"/>
      <c r="RRB10" s="437"/>
      <c r="RRC10" s="437"/>
      <c r="RRD10" s="437"/>
      <c r="RRE10" s="437"/>
      <c r="RRF10" s="437"/>
      <c r="RRG10" s="437"/>
      <c r="RRH10" s="437"/>
      <c r="RRI10" s="437"/>
      <c r="RRJ10" s="437"/>
      <c r="RRK10" s="437"/>
      <c r="RRL10" s="437"/>
      <c r="RRM10" s="437"/>
      <c r="RRN10" s="437"/>
      <c r="RRO10" s="437"/>
      <c r="RRP10" s="437"/>
      <c r="RRQ10" s="437"/>
      <c r="RRR10" s="437"/>
      <c r="RRS10" s="437"/>
      <c r="RRT10" s="437"/>
      <c r="RRU10" s="437"/>
      <c r="RRV10" s="437"/>
      <c r="RRW10" s="437"/>
      <c r="RRX10" s="437"/>
      <c r="RRY10" s="437"/>
      <c r="RRZ10" s="437"/>
      <c r="RSA10" s="437"/>
      <c r="RSB10" s="437"/>
      <c r="RSC10" s="437"/>
      <c r="RSD10" s="437"/>
      <c r="RSE10" s="437"/>
      <c r="RSF10" s="437"/>
      <c r="RSG10" s="437"/>
      <c r="RSH10" s="437"/>
      <c r="RSI10" s="437"/>
      <c r="RSJ10" s="437"/>
      <c r="RSK10" s="437"/>
      <c r="RSL10" s="437"/>
      <c r="RSM10" s="437"/>
      <c r="RSN10" s="437"/>
      <c r="RSO10" s="437"/>
      <c r="RSP10" s="437"/>
      <c r="RSQ10" s="437"/>
      <c r="RSR10" s="437"/>
      <c r="RSS10" s="437"/>
      <c r="RST10" s="437"/>
      <c r="RSU10" s="437"/>
      <c r="RSV10" s="437"/>
      <c r="RSW10" s="437"/>
      <c r="RSX10" s="437"/>
      <c r="RSY10" s="437"/>
      <c r="RSZ10" s="437"/>
      <c r="RTA10" s="437"/>
      <c r="RTB10" s="437"/>
      <c r="RTC10" s="437"/>
      <c r="RTD10" s="437"/>
      <c r="RTE10" s="437"/>
      <c r="RTF10" s="437"/>
      <c r="RTG10" s="437"/>
      <c r="RTH10" s="437"/>
      <c r="RTI10" s="437"/>
      <c r="RTJ10" s="437"/>
      <c r="RTK10" s="437"/>
      <c r="RTL10" s="437"/>
      <c r="RTM10" s="437"/>
      <c r="RTN10" s="437"/>
      <c r="RTO10" s="437"/>
      <c r="RTP10" s="437"/>
      <c r="RTQ10" s="437"/>
      <c r="RTR10" s="437"/>
      <c r="RTS10" s="437"/>
      <c r="RTT10" s="437"/>
      <c r="RTU10" s="437"/>
      <c r="RTV10" s="437"/>
      <c r="RTW10" s="437"/>
      <c r="RTX10" s="437"/>
      <c r="RTY10" s="437"/>
      <c r="RTZ10" s="437"/>
      <c r="RUA10" s="437"/>
      <c r="RUB10" s="437"/>
      <c r="RUC10" s="437"/>
      <c r="RUD10" s="437"/>
      <c r="RUE10" s="437"/>
      <c r="RUF10" s="437"/>
      <c r="RUG10" s="437"/>
      <c r="RUH10" s="437"/>
      <c r="RUI10" s="437"/>
      <c r="RUJ10" s="437"/>
      <c r="RUK10" s="437"/>
      <c r="RUL10" s="437"/>
      <c r="RUM10" s="437"/>
      <c r="RUN10" s="437"/>
      <c r="RUO10" s="437"/>
      <c r="RUP10" s="437"/>
      <c r="RUQ10" s="437"/>
      <c r="RUR10" s="437"/>
      <c r="RUS10" s="437"/>
      <c r="RUT10" s="437"/>
      <c r="RUU10" s="437"/>
      <c r="RUV10" s="437"/>
      <c r="RUW10" s="437"/>
      <c r="RUX10" s="437"/>
      <c r="RUY10" s="437"/>
      <c r="RUZ10" s="437"/>
      <c r="RVA10" s="437"/>
      <c r="RVB10" s="437"/>
      <c r="RVC10" s="437"/>
      <c r="RVD10" s="437"/>
      <c r="RVE10" s="437"/>
      <c r="RVF10" s="437"/>
      <c r="RVG10" s="437"/>
      <c r="RVH10" s="437"/>
      <c r="RVI10" s="437"/>
      <c r="RVJ10" s="437"/>
      <c r="RVK10" s="437"/>
      <c r="RVL10" s="437"/>
      <c r="RVM10" s="437"/>
      <c r="RVN10" s="437"/>
      <c r="RVO10" s="437"/>
      <c r="RVP10" s="437"/>
      <c r="RVQ10" s="437"/>
      <c r="RVR10" s="437"/>
      <c r="RVS10" s="437"/>
      <c r="RVT10" s="437"/>
      <c r="RVU10" s="437"/>
      <c r="RVV10" s="437"/>
      <c r="RVW10" s="437"/>
      <c r="RVX10" s="437"/>
      <c r="RVY10" s="437"/>
      <c r="RVZ10" s="437"/>
      <c r="RWA10" s="437"/>
      <c r="RWB10" s="437"/>
      <c r="RWC10" s="437"/>
      <c r="RWD10" s="437"/>
      <c r="RWE10" s="437"/>
      <c r="RWF10" s="437"/>
      <c r="RWG10" s="437"/>
      <c r="RWH10" s="437"/>
      <c r="RWI10" s="437"/>
      <c r="RWJ10" s="437"/>
      <c r="RWK10" s="437"/>
      <c r="RWL10" s="437"/>
      <c r="RWM10" s="437"/>
      <c r="RWN10" s="437"/>
      <c r="RWO10" s="437"/>
      <c r="RWP10" s="437"/>
      <c r="RWQ10" s="437"/>
      <c r="RWR10" s="437"/>
      <c r="RWS10" s="437"/>
      <c r="RWT10" s="437"/>
      <c r="RWU10" s="437"/>
      <c r="RWV10" s="437"/>
      <c r="RWW10" s="437"/>
      <c r="RWX10" s="437"/>
      <c r="RWY10" s="437"/>
      <c r="RWZ10" s="437"/>
      <c r="RXA10" s="437"/>
      <c r="RXB10" s="437"/>
      <c r="RXC10" s="437"/>
      <c r="RXD10" s="437"/>
      <c r="RXE10" s="437"/>
      <c r="RXF10" s="437"/>
      <c r="RXG10" s="437"/>
      <c r="RXH10" s="437"/>
      <c r="RXI10" s="437"/>
      <c r="RXJ10" s="437"/>
      <c r="RXK10" s="437"/>
      <c r="RXL10" s="437"/>
      <c r="RXM10" s="437"/>
      <c r="RXN10" s="437"/>
      <c r="RXO10" s="437"/>
      <c r="RXP10" s="437"/>
      <c r="RXQ10" s="437"/>
      <c r="RXR10" s="437"/>
      <c r="RXS10" s="437"/>
      <c r="RXT10" s="437"/>
      <c r="RXU10" s="437"/>
      <c r="RXV10" s="437"/>
      <c r="RXW10" s="437"/>
      <c r="RXX10" s="437"/>
      <c r="RXY10" s="437"/>
      <c r="RXZ10" s="437"/>
      <c r="RYA10" s="437"/>
      <c r="RYB10" s="437"/>
      <c r="RYC10" s="437"/>
      <c r="RYD10" s="437"/>
      <c r="RYE10" s="437"/>
      <c r="RYF10" s="437"/>
      <c r="RYG10" s="437"/>
      <c r="RYH10" s="437"/>
      <c r="RYI10" s="437"/>
      <c r="RYJ10" s="437"/>
      <c r="RYK10" s="437"/>
      <c r="RYL10" s="437"/>
      <c r="RYM10" s="437"/>
      <c r="RYN10" s="437"/>
      <c r="RYO10" s="437"/>
      <c r="RYP10" s="437"/>
      <c r="RYQ10" s="437"/>
      <c r="RYR10" s="437"/>
      <c r="RYS10" s="437"/>
      <c r="RYT10" s="437"/>
      <c r="RYU10" s="437"/>
      <c r="RYV10" s="437"/>
      <c r="RYW10" s="437"/>
      <c r="RYX10" s="437"/>
      <c r="RYY10" s="437"/>
      <c r="RYZ10" s="437"/>
      <c r="RZA10" s="437"/>
      <c r="RZB10" s="437"/>
      <c r="RZC10" s="437"/>
      <c r="RZD10" s="437"/>
      <c r="RZE10" s="437"/>
      <c r="RZF10" s="437"/>
      <c r="RZG10" s="437"/>
      <c r="RZH10" s="437"/>
      <c r="RZI10" s="437"/>
      <c r="RZJ10" s="437"/>
      <c r="RZK10" s="437"/>
      <c r="RZL10" s="437"/>
      <c r="RZM10" s="437"/>
      <c r="RZN10" s="437"/>
      <c r="RZO10" s="437"/>
      <c r="RZP10" s="437"/>
      <c r="RZQ10" s="437"/>
      <c r="RZR10" s="437"/>
      <c r="RZS10" s="437"/>
      <c r="RZT10" s="437"/>
      <c r="RZU10" s="437"/>
      <c r="RZV10" s="437"/>
      <c r="RZW10" s="437"/>
      <c r="RZX10" s="437"/>
      <c r="RZY10" s="437"/>
      <c r="RZZ10" s="437"/>
      <c r="SAA10" s="437"/>
      <c r="SAB10" s="437"/>
      <c r="SAC10" s="437"/>
      <c r="SAD10" s="437"/>
      <c r="SAE10" s="437"/>
      <c r="SAF10" s="437"/>
      <c r="SAG10" s="437"/>
      <c r="SAH10" s="437"/>
      <c r="SAI10" s="437"/>
      <c r="SAJ10" s="437"/>
      <c r="SAK10" s="437"/>
      <c r="SAL10" s="437"/>
      <c r="SAM10" s="437"/>
      <c r="SAN10" s="437"/>
      <c r="SAO10" s="437"/>
      <c r="SAP10" s="437"/>
      <c r="SAQ10" s="437"/>
      <c r="SAR10" s="437"/>
      <c r="SAS10" s="437"/>
      <c r="SAT10" s="437"/>
      <c r="SAU10" s="437"/>
      <c r="SAV10" s="437"/>
      <c r="SAW10" s="437"/>
      <c r="SAX10" s="437"/>
      <c r="SAY10" s="437"/>
      <c r="SAZ10" s="437"/>
      <c r="SBA10" s="437"/>
      <c r="SBB10" s="437"/>
      <c r="SBC10" s="437"/>
      <c r="SBD10" s="437"/>
      <c r="SBE10" s="437"/>
      <c r="SBF10" s="437"/>
      <c r="SBG10" s="437"/>
      <c r="SBH10" s="437"/>
      <c r="SBI10" s="437"/>
      <c r="SBJ10" s="437"/>
      <c r="SBK10" s="437"/>
      <c r="SBL10" s="437"/>
      <c r="SBM10" s="437"/>
      <c r="SBN10" s="437"/>
      <c r="SBO10" s="437"/>
      <c r="SBP10" s="437"/>
      <c r="SBQ10" s="437"/>
      <c r="SBR10" s="437"/>
      <c r="SBS10" s="437"/>
      <c r="SBT10" s="437"/>
      <c r="SBU10" s="437"/>
      <c r="SBV10" s="437"/>
      <c r="SBW10" s="437"/>
      <c r="SBX10" s="437"/>
      <c r="SBY10" s="437"/>
      <c r="SBZ10" s="437"/>
      <c r="SCA10" s="437"/>
      <c r="SCB10" s="437"/>
      <c r="SCC10" s="437"/>
      <c r="SCD10" s="437"/>
      <c r="SCE10" s="437"/>
      <c r="SCF10" s="437"/>
      <c r="SCG10" s="437"/>
      <c r="SCH10" s="437"/>
      <c r="SCI10" s="437"/>
      <c r="SCJ10" s="437"/>
      <c r="SCK10" s="437"/>
      <c r="SCL10" s="437"/>
      <c r="SCM10" s="437"/>
      <c r="SCN10" s="437"/>
      <c r="SCO10" s="437"/>
      <c r="SCP10" s="437"/>
      <c r="SCQ10" s="437"/>
      <c r="SCR10" s="437"/>
      <c r="SCS10" s="437"/>
      <c r="SCT10" s="437"/>
      <c r="SCU10" s="437"/>
      <c r="SCV10" s="437"/>
      <c r="SCW10" s="437"/>
      <c r="SCX10" s="437"/>
      <c r="SCY10" s="437"/>
      <c r="SCZ10" s="437"/>
      <c r="SDA10" s="437"/>
      <c r="SDB10" s="437"/>
      <c r="SDC10" s="437"/>
      <c r="SDD10" s="437"/>
      <c r="SDE10" s="437"/>
      <c r="SDF10" s="437"/>
      <c r="SDG10" s="437"/>
      <c r="SDH10" s="437"/>
      <c r="SDI10" s="437"/>
      <c r="SDJ10" s="437"/>
      <c r="SDK10" s="437"/>
      <c r="SDL10" s="437"/>
      <c r="SDM10" s="437"/>
      <c r="SDN10" s="437"/>
      <c r="SDO10" s="437"/>
      <c r="SDP10" s="437"/>
      <c r="SDQ10" s="437"/>
      <c r="SDR10" s="437"/>
      <c r="SDS10" s="437"/>
      <c r="SDT10" s="437"/>
      <c r="SDU10" s="437"/>
      <c r="SDV10" s="437"/>
      <c r="SDW10" s="437"/>
      <c r="SDX10" s="437"/>
      <c r="SDY10" s="437"/>
      <c r="SDZ10" s="437"/>
      <c r="SEA10" s="437"/>
      <c r="SEB10" s="437"/>
      <c r="SEC10" s="437"/>
      <c r="SED10" s="437"/>
      <c r="SEE10" s="437"/>
      <c r="SEF10" s="437"/>
      <c r="SEG10" s="437"/>
      <c r="SEH10" s="437"/>
      <c r="SEI10" s="437"/>
      <c r="SEJ10" s="437"/>
      <c r="SEK10" s="437"/>
      <c r="SEL10" s="437"/>
      <c r="SEM10" s="437"/>
      <c r="SEN10" s="437"/>
      <c r="SEO10" s="437"/>
      <c r="SEP10" s="437"/>
      <c r="SEQ10" s="437"/>
      <c r="SER10" s="437"/>
      <c r="SES10" s="437"/>
      <c r="SET10" s="437"/>
      <c r="SEU10" s="437"/>
      <c r="SEV10" s="437"/>
      <c r="SEW10" s="437"/>
      <c r="SEX10" s="437"/>
      <c r="SEY10" s="437"/>
      <c r="SEZ10" s="437"/>
      <c r="SFA10" s="437"/>
      <c r="SFB10" s="437"/>
      <c r="SFC10" s="437"/>
      <c r="SFD10" s="437"/>
      <c r="SFE10" s="437"/>
      <c r="SFF10" s="437"/>
      <c r="SFG10" s="437"/>
      <c r="SFH10" s="437"/>
      <c r="SFI10" s="437"/>
      <c r="SFJ10" s="437"/>
      <c r="SFK10" s="437"/>
      <c r="SFL10" s="437"/>
      <c r="SFM10" s="437"/>
      <c r="SFN10" s="437"/>
      <c r="SFO10" s="437"/>
      <c r="SFP10" s="437"/>
      <c r="SFQ10" s="437"/>
      <c r="SFR10" s="437"/>
      <c r="SFS10" s="437"/>
      <c r="SFT10" s="437"/>
      <c r="SFU10" s="437"/>
      <c r="SFV10" s="437"/>
      <c r="SFW10" s="437"/>
      <c r="SFX10" s="437"/>
      <c r="SFY10" s="437"/>
      <c r="SFZ10" s="437"/>
      <c r="SGA10" s="437"/>
      <c r="SGB10" s="437"/>
      <c r="SGC10" s="437"/>
      <c r="SGD10" s="437"/>
      <c r="SGE10" s="437"/>
      <c r="SGF10" s="437"/>
      <c r="SGG10" s="437"/>
      <c r="SGH10" s="437"/>
      <c r="SGI10" s="437"/>
      <c r="SGJ10" s="437"/>
      <c r="SGK10" s="437"/>
      <c r="SGL10" s="437"/>
      <c r="SGM10" s="437"/>
      <c r="SGN10" s="437"/>
      <c r="SGO10" s="437"/>
      <c r="SGP10" s="437"/>
      <c r="SGQ10" s="437"/>
      <c r="SGR10" s="437"/>
      <c r="SGS10" s="437"/>
      <c r="SGT10" s="437"/>
      <c r="SGU10" s="437"/>
      <c r="SGV10" s="437"/>
      <c r="SGW10" s="437"/>
      <c r="SGX10" s="437"/>
      <c r="SGY10" s="437"/>
      <c r="SGZ10" s="437"/>
      <c r="SHA10" s="437"/>
      <c r="SHB10" s="437"/>
      <c r="SHC10" s="437"/>
      <c r="SHD10" s="437"/>
      <c r="SHE10" s="437"/>
      <c r="SHF10" s="437"/>
      <c r="SHG10" s="437"/>
      <c r="SHH10" s="437"/>
      <c r="SHI10" s="437"/>
      <c r="SHJ10" s="437"/>
      <c r="SHK10" s="437"/>
      <c r="SHL10" s="437"/>
      <c r="SHM10" s="437"/>
      <c r="SHN10" s="437"/>
      <c r="SHO10" s="437"/>
      <c r="SHP10" s="437"/>
      <c r="SHQ10" s="437"/>
      <c r="SHR10" s="437"/>
      <c r="SHS10" s="437"/>
      <c r="SHT10" s="437"/>
      <c r="SHU10" s="437"/>
      <c r="SHV10" s="437"/>
      <c r="SHW10" s="437"/>
      <c r="SHX10" s="437"/>
      <c r="SHY10" s="437"/>
      <c r="SHZ10" s="437"/>
      <c r="SIA10" s="437"/>
      <c r="SIB10" s="437"/>
      <c r="SIC10" s="437"/>
      <c r="SID10" s="437"/>
      <c r="SIE10" s="437"/>
      <c r="SIF10" s="437"/>
      <c r="SIG10" s="437"/>
      <c r="SIH10" s="437"/>
      <c r="SII10" s="437"/>
      <c r="SIJ10" s="437"/>
      <c r="SIK10" s="437"/>
      <c r="SIL10" s="437"/>
      <c r="SIM10" s="437"/>
      <c r="SIN10" s="437"/>
      <c r="SIO10" s="437"/>
      <c r="SIP10" s="437"/>
      <c r="SIQ10" s="437"/>
      <c r="SIR10" s="437"/>
      <c r="SIS10" s="437"/>
      <c r="SIT10" s="437"/>
      <c r="SIU10" s="437"/>
      <c r="SIV10" s="437"/>
      <c r="SIW10" s="437"/>
      <c r="SIX10" s="437"/>
      <c r="SIY10" s="437"/>
      <c r="SIZ10" s="437"/>
      <c r="SJA10" s="437"/>
      <c r="SJB10" s="437"/>
      <c r="SJC10" s="437"/>
      <c r="SJD10" s="437"/>
      <c r="SJE10" s="437"/>
      <c r="SJF10" s="437"/>
      <c r="SJG10" s="437"/>
      <c r="SJH10" s="437"/>
      <c r="SJI10" s="437"/>
      <c r="SJJ10" s="437"/>
      <c r="SJK10" s="437"/>
      <c r="SJL10" s="437"/>
      <c r="SJM10" s="437"/>
      <c r="SJN10" s="437"/>
      <c r="SJO10" s="437"/>
      <c r="SJP10" s="437"/>
      <c r="SJQ10" s="437"/>
      <c r="SJR10" s="437"/>
      <c r="SJS10" s="437"/>
      <c r="SJT10" s="437"/>
      <c r="SJU10" s="437"/>
      <c r="SJV10" s="437"/>
      <c r="SJW10" s="437"/>
      <c r="SJX10" s="437"/>
      <c r="SJY10" s="437"/>
      <c r="SJZ10" s="437"/>
      <c r="SKA10" s="437"/>
      <c r="SKB10" s="437"/>
      <c r="SKC10" s="437"/>
      <c r="SKD10" s="437"/>
      <c r="SKE10" s="437"/>
      <c r="SKF10" s="437"/>
      <c r="SKG10" s="437"/>
      <c r="SKH10" s="437"/>
      <c r="SKI10" s="437"/>
      <c r="SKJ10" s="437"/>
      <c r="SKK10" s="437"/>
      <c r="SKL10" s="437"/>
      <c r="SKM10" s="437"/>
      <c r="SKN10" s="437"/>
      <c r="SKO10" s="437"/>
      <c r="SKP10" s="437"/>
      <c r="SKQ10" s="437"/>
      <c r="SKR10" s="437"/>
      <c r="SKS10" s="437"/>
      <c r="SKT10" s="437"/>
      <c r="SKU10" s="437"/>
      <c r="SKV10" s="437"/>
      <c r="SKW10" s="437"/>
      <c r="SKX10" s="437"/>
      <c r="SKY10" s="437"/>
      <c r="SKZ10" s="437"/>
      <c r="SLA10" s="437"/>
      <c r="SLB10" s="437"/>
      <c r="SLC10" s="437"/>
      <c r="SLD10" s="437"/>
      <c r="SLE10" s="437"/>
      <c r="SLF10" s="437"/>
      <c r="SLG10" s="437"/>
      <c r="SLH10" s="437"/>
      <c r="SLI10" s="437"/>
      <c r="SLJ10" s="437"/>
      <c r="SLK10" s="437"/>
      <c r="SLL10" s="437"/>
      <c r="SLM10" s="437"/>
      <c r="SLN10" s="437"/>
      <c r="SLO10" s="437"/>
      <c r="SLP10" s="437"/>
      <c r="SLQ10" s="437"/>
      <c r="SLR10" s="437"/>
      <c r="SLS10" s="437"/>
      <c r="SLT10" s="437"/>
      <c r="SLU10" s="437"/>
      <c r="SLV10" s="437"/>
      <c r="SLW10" s="437"/>
      <c r="SLX10" s="437"/>
      <c r="SLY10" s="437"/>
      <c r="SLZ10" s="437"/>
      <c r="SMA10" s="437"/>
      <c r="SMB10" s="437"/>
      <c r="SMC10" s="437"/>
      <c r="SMD10" s="437"/>
      <c r="SME10" s="437"/>
      <c r="SMF10" s="437"/>
      <c r="SMG10" s="437"/>
      <c r="SMH10" s="437"/>
      <c r="SMI10" s="437"/>
      <c r="SMJ10" s="437"/>
      <c r="SMK10" s="437"/>
      <c r="SML10" s="437"/>
      <c r="SMM10" s="437"/>
      <c r="SMN10" s="437"/>
      <c r="SMO10" s="437"/>
      <c r="SMP10" s="437"/>
      <c r="SMQ10" s="437"/>
      <c r="SMR10" s="437"/>
      <c r="SMS10" s="437"/>
      <c r="SMT10" s="437"/>
      <c r="SMU10" s="437"/>
      <c r="SMV10" s="437"/>
      <c r="SMW10" s="437"/>
      <c r="SMX10" s="437"/>
      <c r="SMY10" s="437"/>
      <c r="SMZ10" s="437"/>
      <c r="SNA10" s="437"/>
      <c r="SNB10" s="437"/>
      <c r="SNC10" s="437"/>
      <c r="SND10" s="437"/>
      <c r="SNE10" s="437"/>
      <c r="SNF10" s="437"/>
      <c r="SNG10" s="437"/>
      <c r="SNH10" s="437"/>
      <c r="SNI10" s="437"/>
      <c r="SNJ10" s="437"/>
      <c r="SNK10" s="437"/>
      <c r="SNL10" s="437"/>
      <c r="SNM10" s="437"/>
      <c r="SNN10" s="437"/>
      <c r="SNO10" s="437"/>
      <c r="SNP10" s="437"/>
      <c r="SNQ10" s="437"/>
      <c r="SNR10" s="437"/>
      <c r="SNS10" s="437"/>
      <c r="SNT10" s="437"/>
      <c r="SNU10" s="437"/>
      <c r="SNV10" s="437"/>
      <c r="SNW10" s="437"/>
      <c r="SNX10" s="437"/>
      <c r="SNY10" s="437"/>
      <c r="SNZ10" s="437"/>
      <c r="SOA10" s="437"/>
      <c r="SOB10" s="437"/>
      <c r="SOC10" s="437"/>
      <c r="SOD10" s="437"/>
      <c r="SOE10" s="437"/>
      <c r="SOF10" s="437"/>
      <c r="SOG10" s="437"/>
      <c r="SOH10" s="437"/>
      <c r="SOI10" s="437"/>
      <c r="SOJ10" s="437"/>
      <c r="SOK10" s="437"/>
      <c r="SOL10" s="437"/>
      <c r="SOM10" s="437"/>
      <c r="SON10" s="437"/>
      <c r="SOO10" s="437"/>
      <c r="SOP10" s="437"/>
      <c r="SOQ10" s="437"/>
      <c r="SOR10" s="437"/>
      <c r="SOS10" s="437"/>
      <c r="SOT10" s="437"/>
      <c r="SOU10" s="437"/>
      <c r="SOV10" s="437"/>
      <c r="SOW10" s="437"/>
      <c r="SOX10" s="437"/>
      <c r="SOY10" s="437"/>
      <c r="SOZ10" s="437"/>
      <c r="SPA10" s="437"/>
      <c r="SPB10" s="437"/>
      <c r="SPC10" s="437"/>
      <c r="SPD10" s="437"/>
      <c r="SPE10" s="437"/>
      <c r="SPF10" s="437"/>
      <c r="SPG10" s="437"/>
      <c r="SPH10" s="437"/>
      <c r="SPI10" s="437"/>
      <c r="SPJ10" s="437"/>
      <c r="SPK10" s="437"/>
      <c r="SPL10" s="437"/>
      <c r="SPM10" s="437"/>
      <c r="SPN10" s="437"/>
      <c r="SPO10" s="437"/>
      <c r="SPP10" s="437"/>
      <c r="SPQ10" s="437"/>
      <c r="SPR10" s="437"/>
      <c r="SPS10" s="437"/>
      <c r="SPT10" s="437"/>
      <c r="SPU10" s="437"/>
      <c r="SPV10" s="437"/>
      <c r="SPW10" s="437"/>
      <c r="SPX10" s="437"/>
      <c r="SPY10" s="437"/>
      <c r="SPZ10" s="437"/>
      <c r="SQA10" s="437"/>
      <c r="SQB10" s="437"/>
      <c r="SQC10" s="437"/>
      <c r="SQD10" s="437"/>
      <c r="SQE10" s="437"/>
      <c r="SQF10" s="437"/>
      <c r="SQG10" s="437"/>
      <c r="SQH10" s="437"/>
      <c r="SQI10" s="437"/>
      <c r="SQJ10" s="437"/>
      <c r="SQK10" s="437"/>
      <c r="SQL10" s="437"/>
      <c r="SQM10" s="437"/>
      <c r="SQN10" s="437"/>
      <c r="SQO10" s="437"/>
      <c r="SQP10" s="437"/>
      <c r="SQQ10" s="437"/>
      <c r="SQR10" s="437"/>
      <c r="SQS10" s="437"/>
      <c r="SQT10" s="437"/>
      <c r="SQU10" s="437"/>
      <c r="SQV10" s="437"/>
      <c r="SQW10" s="437"/>
      <c r="SQX10" s="437"/>
      <c r="SQY10" s="437"/>
      <c r="SQZ10" s="437"/>
      <c r="SRA10" s="437"/>
      <c r="SRB10" s="437"/>
      <c r="SRC10" s="437"/>
      <c r="SRD10" s="437"/>
      <c r="SRE10" s="437"/>
      <c r="SRF10" s="437"/>
      <c r="SRG10" s="437"/>
      <c r="SRH10" s="437"/>
      <c r="SRI10" s="437"/>
      <c r="SRJ10" s="437"/>
      <c r="SRK10" s="437"/>
      <c r="SRL10" s="437"/>
      <c r="SRM10" s="437"/>
      <c r="SRN10" s="437"/>
      <c r="SRO10" s="437"/>
      <c r="SRP10" s="437"/>
      <c r="SRQ10" s="437"/>
      <c r="SRR10" s="437"/>
      <c r="SRS10" s="437"/>
      <c r="SRT10" s="437"/>
      <c r="SRU10" s="437"/>
      <c r="SRV10" s="437"/>
      <c r="SRW10" s="437"/>
      <c r="SRX10" s="437"/>
      <c r="SRY10" s="437"/>
      <c r="SRZ10" s="437"/>
      <c r="SSA10" s="437"/>
      <c r="SSB10" s="437"/>
      <c r="SSC10" s="437"/>
      <c r="SSD10" s="437"/>
      <c r="SSE10" s="437"/>
      <c r="SSF10" s="437"/>
      <c r="SSG10" s="437"/>
      <c r="SSH10" s="437"/>
      <c r="SSI10" s="437"/>
      <c r="SSJ10" s="437"/>
      <c r="SSK10" s="437"/>
      <c r="SSL10" s="437"/>
      <c r="SSM10" s="437"/>
      <c r="SSN10" s="437"/>
      <c r="SSO10" s="437"/>
      <c r="SSP10" s="437"/>
      <c r="SSQ10" s="437"/>
      <c r="SSR10" s="437"/>
      <c r="SSS10" s="437"/>
      <c r="SST10" s="437"/>
      <c r="SSU10" s="437"/>
      <c r="SSV10" s="437"/>
      <c r="SSW10" s="437"/>
      <c r="SSX10" s="437"/>
      <c r="SSY10" s="437"/>
      <c r="SSZ10" s="437"/>
      <c r="STA10" s="437"/>
      <c r="STB10" s="437"/>
      <c r="STC10" s="437"/>
      <c r="STD10" s="437"/>
      <c r="STE10" s="437"/>
      <c r="STF10" s="437"/>
      <c r="STG10" s="437"/>
      <c r="STH10" s="437"/>
      <c r="STI10" s="437"/>
      <c r="STJ10" s="437"/>
      <c r="STK10" s="437"/>
      <c r="STL10" s="437"/>
      <c r="STM10" s="437"/>
      <c r="STN10" s="437"/>
      <c r="STO10" s="437"/>
      <c r="STP10" s="437"/>
      <c r="STQ10" s="437"/>
      <c r="STR10" s="437"/>
      <c r="STS10" s="437"/>
      <c r="STT10" s="437"/>
      <c r="STU10" s="437"/>
      <c r="STV10" s="437"/>
      <c r="STW10" s="437"/>
      <c r="STX10" s="437"/>
      <c r="STY10" s="437"/>
      <c r="STZ10" s="437"/>
      <c r="SUA10" s="437"/>
      <c r="SUB10" s="437"/>
      <c r="SUC10" s="437"/>
      <c r="SUD10" s="437"/>
      <c r="SUE10" s="437"/>
      <c r="SUF10" s="437"/>
      <c r="SUG10" s="437"/>
      <c r="SUH10" s="437"/>
      <c r="SUI10" s="437"/>
      <c r="SUJ10" s="437"/>
      <c r="SUK10" s="437"/>
      <c r="SUL10" s="437"/>
      <c r="SUM10" s="437"/>
      <c r="SUN10" s="437"/>
      <c r="SUO10" s="437"/>
      <c r="SUP10" s="437"/>
      <c r="SUQ10" s="437"/>
      <c r="SUR10" s="437"/>
      <c r="SUS10" s="437"/>
      <c r="SUT10" s="437"/>
      <c r="SUU10" s="437"/>
      <c r="SUV10" s="437"/>
      <c r="SUW10" s="437"/>
      <c r="SUX10" s="437"/>
      <c r="SUY10" s="437"/>
      <c r="SUZ10" s="437"/>
      <c r="SVA10" s="437"/>
      <c r="SVB10" s="437"/>
      <c r="SVC10" s="437"/>
      <c r="SVD10" s="437"/>
      <c r="SVE10" s="437"/>
      <c r="SVF10" s="437"/>
      <c r="SVG10" s="437"/>
      <c r="SVH10" s="437"/>
      <c r="SVI10" s="437"/>
      <c r="SVJ10" s="437"/>
      <c r="SVK10" s="437"/>
      <c r="SVL10" s="437"/>
      <c r="SVM10" s="437"/>
      <c r="SVN10" s="437"/>
      <c r="SVO10" s="437"/>
      <c r="SVP10" s="437"/>
      <c r="SVQ10" s="437"/>
      <c r="SVR10" s="437"/>
      <c r="SVS10" s="437"/>
      <c r="SVT10" s="437"/>
      <c r="SVU10" s="437"/>
      <c r="SVV10" s="437"/>
      <c r="SVW10" s="437"/>
      <c r="SVX10" s="437"/>
      <c r="SVY10" s="437"/>
      <c r="SVZ10" s="437"/>
      <c r="SWA10" s="437"/>
      <c r="SWB10" s="437"/>
      <c r="SWC10" s="437"/>
      <c r="SWD10" s="437"/>
      <c r="SWE10" s="437"/>
      <c r="SWF10" s="437"/>
      <c r="SWG10" s="437"/>
      <c r="SWH10" s="437"/>
      <c r="SWI10" s="437"/>
      <c r="SWJ10" s="437"/>
      <c r="SWK10" s="437"/>
      <c r="SWL10" s="437"/>
      <c r="SWM10" s="437"/>
      <c r="SWN10" s="437"/>
      <c r="SWO10" s="437"/>
      <c r="SWP10" s="437"/>
      <c r="SWQ10" s="437"/>
      <c r="SWR10" s="437"/>
      <c r="SWS10" s="437"/>
      <c r="SWT10" s="437"/>
      <c r="SWU10" s="437"/>
      <c r="SWV10" s="437"/>
      <c r="SWW10" s="437"/>
      <c r="SWX10" s="437"/>
      <c r="SWY10" s="437"/>
      <c r="SWZ10" s="437"/>
      <c r="SXA10" s="437"/>
      <c r="SXB10" s="437"/>
      <c r="SXC10" s="437"/>
      <c r="SXD10" s="437"/>
      <c r="SXE10" s="437"/>
      <c r="SXF10" s="437"/>
      <c r="SXG10" s="437"/>
      <c r="SXH10" s="437"/>
      <c r="SXI10" s="437"/>
      <c r="SXJ10" s="437"/>
      <c r="SXK10" s="437"/>
      <c r="SXL10" s="437"/>
      <c r="SXM10" s="437"/>
      <c r="SXN10" s="437"/>
      <c r="SXO10" s="437"/>
      <c r="SXP10" s="437"/>
      <c r="SXQ10" s="437"/>
      <c r="SXR10" s="437"/>
      <c r="SXS10" s="437"/>
      <c r="SXT10" s="437"/>
      <c r="SXU10" s="437"/>
      <c r="SXV10" s="437"/>
      <c r="SXW10" s="437"/>
      <c r="SXX10" s="437"/>
      <c r="SXY10" s="437"/>
      <c r="SXZ10" s="437"/>
      <c r="SYA10" s="437"/>
      <c r="SYB10" s="437"/>
      <c r="SYC10" s="437"/>
      <c r="SYD10" s="437"/>
      <c r="SYE10" s="437"/>
      <c r="SYF10" s="437"/>
      <c r="SYG10" s="437"/>
      <c r="SYH10" s="437"/>
      <c r="SYI10" s="437"/>
      <c r="SYJ10" s="437"/>
      <c r="SYK10" s="437"/>
      <c r="SYL10" s="437"/>
      <c r="SYM10" s="437"/>
      <c r="SYN10" s="437"/>
      <c r="SYO10" s="437"/>
      <c r="SYP10" s="437"/>
      <c r="SYQ10" s="437"/>
      <c r="SYR10" s="437"/>
      <c r="SYS10" s="437"/>
      <c r="SYT10" s="437"/>
      <c r="SYU10" s="437"/>
      <c r="SYV10" s="437"/>
      <c r="SYW10" s="437"/>
      <c r="SYX10" s="437"/>
      <c r="SYY10" s="437"/>
      <c r="SYZ10" s="437"/>
      <c r="SZA10" s="437"/>
      <c r="SZB10" s="437"/>
      <c r="SZC10" s="437"/>
      <c r="SZD10" s="437"/>
      <c r="SZE10" s="437"/>
      <c r="SZF10" s="437"/>
      <c r="SZG10" s="437"/>
      <c r="SZH10" s="437"/>
      <c r="SZI10" s="437"/>
      <c r="SZJ10" s="437"/>
      <c r="SZK10" s="437"/>
      <c r="SZL10" s="437"/>
      <c r="SZM10" s="437"/>
      <c r="SZN10" s="437"/>
      <c r="SZO10" s="437"/>
      <c r="SZP10" s="437"/>
      <c r="SZQ10" s="437"/>
      <c r="SZR10" s="437"/>
      <c r="SZS10" s="437"/>
      <c r="SZT10" s="437"/>
      <c r="SZU10" s="437"/>
      <c r="SZV10" s="437"/>
      <c r="SZW10" s="437"/>
      <c r="SZX10" s="437"/>
      <c r="SZY10" s="437"/>
      <c r="SZZ10" s="437"/>
      <c r="TAA10" s="437"/>
      <c r="TAB10" s="437"/>
      <c r="TAC10" s="437"/>
      <c r="TAD10" s="437"/>
      <c r="TAE10" s="437"/>
      <c r="TAF10" s="437"/>
      <c r="TAG10" s="437"/>
      <c r="TAH10" s="437"/>
      <c r="TAI10" s="437"/>
      <c r="TAJ10" s="437"/>
      <c r="TAK10" s="437"/>
      <c r="TAL10" s="437"/>
      <c r="TAM10" s="437"/>
      <c r="TAN10" s="437"/>
      <c r="TAO10" s="437"/>
      <c r="TAP10" s="437"/>
      <c r="TAQ10" s="437"/>
      <c r="TAR10" s="437"/>
      <c r="TAS10" s="437"/>
      <c r="TAT10" s="437"/>
      <c r="TAU10" s="437"/>
      <c r="TAV10" s="437"/>
      <c r="TAW10" s="437"/>
      <c r="TAX10" s="437"/>
      <c r="TAY10" s="437"/>
      <c r="TAZ10" s="437"/>
      <c r="TBA10" s="437"/>
      <c r="TBB10" s="437"/>
      <c r="TBC10" s="437"/>
      <c r="TBD10" s="437"/>
      <c r="TBE10" s="437"/>
      <c r="TBF10" s="437"/>
      <c r="TBG10" s="437"/>
      <c r="TBH10" s="437"/>
      <c r="TBI10" s="437"/>
      <c r="TBJ10" s="437"/>
      <c r="TBK10" s="437"/>
      <c r="TBL10" s="437"/>
      <c r="TBM10" s="437"/>
      <c r="TBN10" s="437"/>
      <c r="TBO10" s="437"/>
      <c r="TBP10" s="437"/>
      <c r="TBQ10" s="437"/>
      <c r="TBR10" s="437"/>
      <c r="TBS10" s="437"/>
      <c r="TBT10" s="437"/>
      <c r="TBU10" s="437"/>
      <c r="TBV10" s="437"/>
      <c r="TBW10" s="437"/>
      <c r="TBX10" s="437"/>
      <c r="TBY10" s="437"/>
      <c r="TBZ10" s="437"/>
      <c r="TCA10" s="437"/>
      <c r="TCB10" s="437"/>
      <c r="TCC10" s="437"/>
      <c r="TCD10" s="437"/>
      <c r="TCE10" s="437"/>
      <c r="TCF10" s="437"/>
      <c r="TCG10" s="437"/>
      <c r="TCH10" s="437"/>
      <c r="TCI10" s="437"/>
      <c r="TCJ10" s="437"/>
      <c r="TCK10" s="437"/>
      <c r="TCL10" s="437"/>
      <c r="TCM10" s="437"/>
      <c r="TCN10" s="437"/>
      <c r="TCO10" s="437"/>
      <c r="TCP10" s="437"/>
      <c r="TCQ10" s="437"/>
      <c r="TCR10" s="437"/>
      <c r="TCS10" s="437"/>
      <c r="TCT10" s="437"/>
      <c r="TCU10" s="437"/>
      <c r="TCV10" s="437"/>
      <c r="TCW10" s="437"/>
      <c r="TCX10" s="437"/>
      <c r="TCY10" s="437"/>
      <c r="TCZ10" s="437"/>
      <c r="TDA10" s="437"/>
      <c r="TDB10" s="437"/>
      <c r="TDC10" s="437"/>
      <c r="TDD10" s="437"/>
      <c r="TDE10" s="437"/>
      <c r="TDF10" s="437"/>
      <c r="TDG10" s="437"/>
      <c r="TDH10" s="437"/>
      <c r="TDI10" s="437"/>
      <c r="TDJ10" s="437"/>
      <c r="TDK10" s="437"/>
      <c r="TDL10" s="437"/>
      <c r="TDM10" s="437"/>
      <c r="TDN10" s="437"/>
      <c r="TDO10" s="437"/>
      <c r="TDP10" s="437"/>
      <c r="TDQ10" s="437"/>
      <c r="TDR10" s="437"/>
      <c r="TDS10" s="437"/>
      <c r="TDT10" s="437"/>
      <c r="TDU10" s="437"/>
      <c r="TDV10" s="437"/>
      <c r="TDW10" s="437"/>
      <c r="TDX10" s="437"/>
      <c r="TDY10" s="437"/>
      <c r="TDZ10" s="437"/>
      <c r="TEA10" s="437"/>
      <c r="TEB10" s="437"/>
      <c r="TEC10" s="437"/>
      <c r="TED10" s="437"/>
      <c r="TEE10" s="437"/>
      <c r="TEF10" s="437"/>
      <c r="TEG10" s="437"/>
      <c r="TEH10" s="437"/>
      <c r="TEI10" s="437"/>
      <c r="TEJ10" s="437"/>
      <c r="TEK10" s="437"/>
      <c r="TEL10" s="437"/>
      <c r="TEM10" s="437"/>
      <c r="TEN10" s="437"/>
      <c r="TEO10" s="437"/>
      <c r="TEP10" s="437"/>
      <c r="TEQ10" s="437"/>
      <c r="TER10" s="437"/>
      <c r="TES10" s="437"/>
      <c r="TET10" s="437"/>
      <c r="TEU10" s="437"/>
      <c r="TEV10" s="437"/>
      <c r="TEW10" s="437"/>
      <c r="TEX10" s="437"/>
      <c r="TEY10" s="437"/>
      <c r="TEZ10" s="437"/>
      <c r="TFA10" s="437"/>
      <c r="TFB10" s="437"/>
      <c r="TFC10" s="437"/>
      <c r="TFD10" s="437"/>
      <c r="TFE10" s="437"/>
      <c r="TFF10" s="437"/>
      <c r="TFG10" s="437"/>
      <c r="TFH10" s="437"/>
      <c r="TFI10" s="437"/>
      <c r="TFJ10" s="437"/>
      <c r="TFK10" s="437"/>
      <c r="TFL10" s="437"/>
      <c r="TFM10" s="437"/>
      <c r="TFN10" s="437"/>
      <c r="TFO10" s="437"/>
      <c r="TFP10" s="437"/>
      <c r="TFQ10" s="437"/>
      <c r="TFR10" s="437"/>
      <c r="TFS10" s="437"/>
      <c r="TFT10" s="437"/>
      <c r="TFU10" s="437"/>
      <c r="TFV10" s="437"/>
      <c r="TFW10" s="437"/>
      <c r="TFX10" s="437"/>
      <c r="TFY10" s="437"/>
      <c r="TFZ10" s="437"/>
      <c r="TGA10" s="437"/>
      <c r="TGB10" s="437"/>
      <c r="TGC10" s="437"/>
      <c r="TGD10" s="437"/>
      <c r="TGE10" s="437"/>
      <c r="TGF10" s="437"/>
      <c r="TGG10" s="437"/>
      <c r="TGH10" s="437"/>
      <c r="TGI10" s="437"/>
      <c r="TGJ10" s="437"/>
      <c r="TGK10" s="437"/>
      <c r="TGL10" s="437"/>
      <c r="TGM10" s="437"/>
      <c r="TGN10" s="437"/>
      <c r="TGO10" s="437"/>
      <c r="TGP10" s="437"/>
      <c r="TGQ10" s="437"/>
      <c r="TGR10" s="437"/>
      <c r="TGS10" s="437"/>
      <c r="TGT10" s="437"/>
      <c r="TGU10" s="437"/>
      <c r="TGV10" s="437"/>
      <c r="TGW10" s="437"/>
      <c r="TGX10" s="437"/>
      <c r="TGY10" s="437"/>
      <c r="TGZ10" s="437"/>
      <c r="THA10" s="437"/>
      <c r="THB10" s="437"/>
      <c r="THC10" s="437"/>
      <c r="THD10" s="437"/>
      <c r="THE10" s="437"/>
      <c r="THF10" s="437"/>
      <c r="THG10" s="437"/>
      <c r="THH10" s="437"/>
      <c r="THI10" s="437"/>
      <c r="THJ10" s="437"/>
      <c r="THK10" s="437"/>
      <c r="THL10" s="437"/>
      <c r="THM10" s="437"/>
      <c r="THN10" s="437"/>
      <c r="THO10" s="437"/>
      <c r="THP10" s="437"/>
      <c r="THQ10" s="437"/>
      <c r="THR10" s="437"/>
      <c r="THS10" s="437"/>
      <c r="THT10" s="437"/>
      <c r="THU10" s="437"/>
      <c r="THV10" s="437"/>
      <c r="THW10" s="437"/>
      <c r="THX10" s="437"/>
      <c r="THY10" s="437"/>
      <c r="THZ10" s="437"/>
      <c r="TIA10" s="437"/>
      <c r="TIB10" s="437"/>
      <c r="TIC10" s="437"/>
      <c r="TID10" s="437"/>
      <c r="TIE10" s="437"/>
      <c r="TIF10" s="437"/>
      <c r="TIG10" s="437"/>
      <c r="TIH10" s="437"/>
      <c r="TII10" s="437"/>
      <c r="TIJ10" s="437"/>
      <c r="TIK10" s="437"/>
      <c r="TIL10" s="437"/>
      <c r="TIM10" s="437"/>
      <c r="TIN10" s="437"/>
      <c r="TIO10" s="437"/>
      <c r="TIP10" s="437"/>
      <c r="TIQ10" s="437"/>
      <c r="TIR10" s="437"/>
      <c r="TIS10" s="437"/>
      <c r="TIT10" s="437"/>
      <c r="TIU10" s="437"/>
      <c r="TIV10" s="437"/>
      <c r="TIW10" s="437"/>
      <c r="TIX10" s="437"/>
      <c r="TIY10" s="437"/>
      <c r="TIZ10" s="437"/>
      <c r="TJA10" s="437"/>
      <c r="TJB10" s="437"/>
      <c r="TJC10" s="437"/>
      <c r="TJD10" s="437"/>
      <c r="TJE10" s="437"/>
      <c r="TJF10" s="437"/>
      <c r="TJG10" s="437"/>
      <c r="TJH10" s="437"/>
      <c r="TJI10" s="437"/>
      <c r="TJJ10" s="437"/>
      <c r="TJK10" s="437"/>
      <c r="TJL10" s="437"/>
      <c r="TJM10" s="437"/>
      <c r="TJN10" s="437"/>
      <c r="TJO10" s="437"/>
      <c r="TJP10" s="437"/>
      <c r="TJQ10" s="437"/>
      <c r="TJR10" s="437"/>
      <c r="TJS10" s="437"/>
      <c r="TJT10" s="437"/>
      <c r="TJU10" s="437"/>
      <c r="TJV10" s="437"/>
      <c r="TJW10" s="437"/>
      <c r="TJX10" s="437"/>
      <c r="TJY10" s="437"/>
      <c r="TJZ10" s="437"/>
      <c r="TKA10" s="437"/>
      <c r="TKB10" s="437"/>
      <c r="TKC10" s="437"/>
      <c r="TKD10" s="437"/>
      <c r="TKE10" s="437"/>
      <c r="TKF10" s="437"/>
      <c r="TKG10" s="437"/>
      <c r="TKH10" s="437"/>
      <c r="TKI10" s="437"/>
      <c r="TKJ10" s="437"/>
      <c r="TKK10" s="437"/>
      <c r="TKL10" s="437"/>
      <c r="TKM10" s="437"/>
      <c r="TKN10" s="437"/>
      <c r="TKO10" s="437"/>
      <c r="TKP10" s="437"/>
      <c r="TKQ10" s="437"/>
      <c r="TKR10" s="437"/>
      <c r="TKS10" s="437"/>
      <c r="TKT10" s="437"/>
      <c r="TKU10" s="437"/>
      <c r="TKV10" s="437"/>
      <c r="TKW10" s="437"/>
      <c r="TKX10" s="437"/>
      <c r="TKY10" s="437"/>
      <c r="TKZ10" s="437"/>
      <c r="TLA10" s="437"/>
      <c r="TLB10" s="437"/>
      <c r="TLC10" s="437"/>
      <c r="TLD10" s="437"/>
      <c r="TLE10" s="437"/>
      <c r="TLF10" s="437"/>
      <c r="TLG10" s="437"/>
      <c r="TLH10" s="437"/>
      <c r="TLI10" s="437"/>
      <c r="TLJ10" s="437"/>
      <c r="TLK10" s="437"/>
      <c r="TLL10" s="437"/>
      <c r="TLM10" s="437"/>
      <c r="TLN10" s="437"/>
      <c r="TLO10" s="437"/>
      <c r="TLP10" s="437"/>
      <c r="TLQ10" s="437"/>
      <c r="TLR10" s="437"/>
      <c r="TLS10" s="437"/>
      <c r="TLT10" s="437"/>
      <c r="TLU10" s="437"/>
      <c r="TLV10" s="437"/>
      <c r="TLW10" s="437"/>
      <c r="TLX10" s="437"/>
      <c r="TLY10" s="437"/>
      <c r="TLZ10" s="437"/>
      <c r="TMA10" s="437"/>
      <c r="TMB10" s="437"/>
      <c r="TMC10" s="437"/>
      <c r="TMD10" s="437"/>
      <c r="TME10" s="437"/>
      <c r="TMF10" s="437"/>
      <c r="TMG10" s="437"/>
      <c r="TMH10" s="437"/>
      <c r="TMI10" s="437"/>
      <c r="TMJ10" s="437"/>
      <c r="TMK10" s="437"/>
      <c r="TML10" s="437"/>
      <c r="TMM10" s="437"/>
      <c r="TMN10" s="437"/>
      <c r="TMO10" s="437"/>
      <c r="TMP10" s="437"/>
      <c r="TMQ10" s="437"/>
      <c r="TMR10" s="437"/>
      <c r="TMS10" s="437"/>
      <c r="TMT10" s="437"/>
      <c r="TMU10" s="437"/>
      <c r="TMV10" s="437"/>
      <c r="TMW10" s="437"/>
      <c r="TMX10" s="437"/>
      <c r="TMY10" s="437"/>
      <c r="TMZ10" s="437"/>
      <c r="TNA10" s="437"/>
      <c r="TNB10" s="437"/>
      <c r="TNC10" s="437"/>
      <c r="TND10" s="437"/>
      <c r="TNE10" s="437"/>
      <c r="TNF10" s="437"/>
      <c r="TNG10" s="437"/>
      <c r="TNH10" s="437"/>
      <c r="TNI10" s="437"/>
      <c r="TNJ10" s="437"/>
      <c r="TNK10" s="437"/>
      <c r="TNL10" s="437"/>
      <c r="TNM10" s="437"/>
      <c r="TNN10" s="437"/>
      <c r="TNO10" s="437"/>
      <c r="TNP10" s="437"/>
      <c r="TNQ10" s="437"/>
      <c r="TNR10" s="437"/>
      <c r="TNS10" s="437"/>
      <c r="TNT10" s="437"/>
      <c r="TNU10" s="437"/>
      <c r="TNV10" s="437"/>
      <c r="TNW10" s="437"/>
      <c r="TNX10" s="437"/>
      <c r="TNY10" s="437"/>
      <c r="TNZ10" s="437"/>
      <c r="TOA10" s="437"/>
      <c r="TOB10" s="437"/>
      <c r="TOC10" s="437"/>
      <c r="TOD10" s="437"/>
      <c r="TOE10" s="437"/>
      <c r="TOF10" s="437"/>
      <c r="TOG10" s="437"/>
      <c r="TOH10" s="437"/>
      <c r="TOI10" s="437"/>
      <c r="TOJ10" s="437"/>
      <c r="TOK10" s="437"/>
      <c r="TOL10" s="437"/>
      <c r="TOM10" s="437"/>
      <c r="TON10" s="437"/>
      <c r="TOO10" s="437"/>
      <c r="TOP10" s="437"/>
      <c r="TOQ10" s="437"/>
      <c r="TOR10" s="437"/>
      <c r="TOS10" s="437"/>
      <c r="TOT10" s="437"/>
      <c r="TOU10" s="437"/>
      <c r="TOV10" s="437"/>
      <c r="TOW10" s="437"/>
      <c r="TOX10" s="437"/>
      <c r="TOY10" s="437"/>
      <c r="TOZ10" s="437"/>
      <c r="TPA10" s="437"/>
      <c r="TPB10" s="437"/>
      <c r="TPC10" s="437"/>
      <c r="TPD10" s="437"/>
      <c r="TPE10" s="437"/>
      <c r="TPF10" s="437"/>
      <c r="TPG10" s="437"/>
      <c r="TPH10" s="437"/>
      <c r="TPI10" s="437"/>
      <c r="TPJ10" s="437"/>
      <c r="TPK10" s="437"/>
      <c r="TPL10" s="437"/>
      <c r="TPM10" s="437"/>
      <c r="TPN10" s="437"/>
      <c r="TPO10" s="437"/>
      <c r="TPP10" s="437"/>
      <c r="TPQ10" s="437"/>
      <c r="TPR10" s="437"/>
      <c r="TPS10" s="437"/>
      <c r="TPT10" s="437"/>
      <c r="TPU10" s="437"/>
      <c r="TPV10" s="437"/>
      <c r="TPW10" s="437"/>
      <c r="TPX10" s="437"/>
      <c r="TPY10" s="437"/>
      <c r="TPZ10" s="437"/>
      <c r="TQA10" s="437"/>
      <c r="TQB10" s="437"/>
      <c r="TQC10" s="437"/>
      <c r="TQD10" s="437"/>
      <c r="TQE10" s="437"/>
      <c r="TQF10" s="437"/>
      <c r="TQG10" s="437"/>
      <c r="TQH10" s="437"/>
      <c r="TQI10" s="437"/>
      <c r="TQJ10" s="437"/>
      <c r="TQK10" s="437"/>
      <c r="TQL10" s="437"/>
      <c r="TQM10" s="437"/>
      <c r="TQN10" s="437"/>
      <c r="TQO10" s="437"/>
      <c r="TQP10" s="437"/>
      <c r="TQQ10" s="437"/>
      <c r="TQR10" s="437"/>
      <c r="TQS10" s="437"/>
      <c r="TQT10" s="437"/>
      <c r="TQU10" s="437"/>
      <c r="TQV10" s="437"/>
      <c r="TQW10" s="437"/>
      <c r="TQX10" s="437"/>
      <c r="TQY10" s="437"/>
      <c r="TQZ10" s="437"/>
      <c r="TRA10" s="437"/>
      <c r="TRB10" s="437"/>
      <c r="TRC10" s="437"/>
      <c r="TRD10" s="437"/>
      <c r="TRE10" s="437"/>
      <c r="TRF10" s="437"/>
      <c r="TRG10" s="437"/>
      <c r="TRH10" s="437"/>
      <c r="TRI10" s="437"/>
      <c r="TRJ10" s="437"/>
      <c r="TRK10" s="437"/>
      <c r="TRL10" s="437"/>
      <c r="TRM10" s="437"/>
      <c r="TRN10" s="437"/>
      <c r="TRO10" s="437"/>
      <c r="TRP10" s="437"/>
      <c r="TRQ10" s="437"/>
      <c r="TRR10" s="437"/>
      <c r="TRS10" s="437"/>
      <c r="TRT10" s="437"/>
      <c r="TRU10" s="437"/>
      <c r="TRV10" s="437"/>
      <c r="TRW10" s="437"/>
      <c r="TRX10" s="437"/>
      <c r="TRY10" s="437"/>
      <c r="TRZ10" s="437"/>
      <c r="TSA10" s="437"/>
      <c r="TSB10" s="437"/>
      <c r="TSC10" s="437"/>
      <c r="TSD10" s="437"/>
      <c r="TSE10" s="437"/>
      <c r="TSF10" s="437"/>
      <c r="TSG10" s="437"/>
      <c r="TSH10" s="437"/>
      <c r="TSI10" s="437"/>
      <c r="TSJ10" s="437"/>
      <c r="TSK10" s="437"/>
      <c r="TSL10" s="437"/>
      <c r="TSM10" s="437"/>
      <c r="TSN10" s="437"/>
      <c r="TSO10" s="437"/>
      <c r="TSP10" s="437"/>
      <c r="TSQ10" s="437"/>
      <c r="TSR10" s="437"/>
      <c r="TSS10" s="437"/>
      <c r="TST10" s="437"/>
      <c r="TSU10" s="437"/>
      <c r="TSV10" s="437"/>
      <c r="TSW10" s="437"/>
      <c r="TSX10" s="437"/>
      <c r="TSY10" s="437"/>
      <c r="TSZ10" s="437"/>
      <c r="TTA10" s="437"/>
      <c r="TTB10" s="437"/>
      <c r="TTC10" s="437"/>
      <c r="TTD10" s="437"/>
      <c r="TTE10" s="437"/>
      <c r="TTF10" s="437"/>
      <c r="TTG10" s="437"/>
      <c r="TTH10" s="437"/>
      <c r="TTI10" s="437"/>
      <c r="TTJ10" s="437"/>
      <c r="TTK10" s="437"/>
      <c r="TTL10" s="437"/>
      <c r="TTM10" s="437"/>
      <c r="TTN10" s="437"/>
      <c r="TTO10" s="437"/>
      <c r="TTP10" s="437"/>
      <c r="TTQ10" s="437"/>
      <c r="TTR10" s="437"/>
      <c r="TTS10" s="437"/>
      <c r="TTT10" s="437"/>
      <c r="TTU10" s="437"/>
      <c r="TTV10" s="437"/>
      <c r="TTW10" s="437"/>
      <c r="TTX10" s="437"/>
      <c r="TTY10" s="437"/>
      <c r="TTZ10" s="437"/>
      <c r="TUA10" s="437"/>
      <c r="TUB10" s="437"/>
      <c r="TUC10" s="437"/>
      <c r="TUD10" s="437"/>
      <c r="TUE10" s="437"/>
      <c r="TUF10" s="437"/>
      <c r="TUG10" s="437"/>
      <c r="TUH10" s="437"/>
      <c r="TUI10" s="437"/>
      <c r="TUJ10" s="437"/>
      <c r="TUK10" s="437"/>
      <c r="TUL10" s="437"/>
      <c r="TUM10" s="437"/>
      <c r="TUN10" s="437"/>
      <c r="TUO10" s="437"/>
      <c r="TUP10" s="437"/>
      <c r="TUQ10" s="437"/>
      <c r="TUR10" s="437"/>
      <c r="TUS10" s="437"/>
      <c r="TUT10" s="437"/>
      <c r="TUU10" s="437"/>
      <c r="TUV10" s="437"/>
      <c r="TUW10" s="437"/>
      <c r="TUX10" s="437"/>
      <c r="TUY10" s="437"/>
      <c r="TUZ10" s="437"/>
      <c r="TVA10" s="437"/>
      <c r="TVB10" s="437"/>
      <c r="TVC10" s="437"/>
      <c r="TVD10" s="437"/>
      <c r="TVE10" s="437"/>
      <c r="TVF10" s="437"/>
      <c r="TVG10" s="437"/>
      <c r="TVH10" s="437"/>
      <c r="TVI10" s="437"/>
      <c r="TVJ10" s="437"/>
      <c r="TVK10" s="437"/>
      <c r="TVL10" s="437"/>
      <c r="TVM10" s="437"/>
      <c r="TVN10" s="437"/>
      <c r="TVO10" s="437"/>
      <c r="TVP10" s="437"/>
      <c r="TVQ10" s="437"/>
      <c r="TVR10" s="437"/>
      <c r="TVS10" s="437"/>
      <c r="TVT10" s="437"/>
      <c r="TVU10" s="437"/>
      <c r="TVV10" s="437"/>
      <c r="TVW10" s="437"/>
      <c r="TVX10" s="437"/>
      <c r="TVY10" s="437"/>
      <c r="TVZ10" s="437"/>
      <c r="TWA10" s="437"/>
      <c r="TWB10" s="437"/>
      <c r="TWC10" s="437"/>
      <c r="TWD10" s="437"/>
      <c r="TWE10" s="437"/>
      <c r="TWF10" s="437"/>
      <c r="TWG10" s="437"/>
      <c r="TWH10" s="437"/>
      <c r="TWI10" s="437"/>
      <c r="TWJ10" s="437"/>
      <c r="TWK10" s="437"/>
      <c r="TWL10" s="437"/>
      <c r="TWM10" s="437"/>
      <c r="TWN10" s="437"/>
      <c r="TWO10" s="437"/>
      <c r="TWP10" s="437"/>
      <c r="TWQ10" s="437"/>
      <c r="TWR10" s="437"/>
      <c r="TWS10" s="437"/>
      <c r="TWT10" s="437"/>
      <c r="TWU10" s="437"/>
      <c r="TWV10" s="437"/>
      <c r="TWW10" s="437"/>
      <c r="TWX10" s="437"/>
      <c r="TWY10" s="437"/>
      <c r="TWZ10" s="437"/>
      <c r="TXA10" s="437"/>
      <c r="TXB10" s="437"/>
      <c r="TXC10" s="437"/>
      <c r="TXD10" s="437"/>
      <c r="TXE10" s="437"/>
      <c r="TXF10" s="437"/>
      <c r="TXG10" s="437"/>
      <c r="TXH10" s="437"/>
      <c r="TXI10" s="437"/>
      <c r="TXJ10" s="437"/>
      <c r="TXK10" s="437"/>
      <c r="TXL10" s="437"/>
      <c r="TXM10" s="437"/>
      <c r="TXN10" s="437"/>
      <c r="TXO10" s="437"/>
      <c r="TXP10" s="437"/>
      <c r="TXQ10" s="437"/>
      <c r="TXR10" s="437"/>
      <c r="TXS10" s="437"/>
      <c r="TXT10" s="437"/>
      <c r="TXU10" s="437"/>
      <c r="TXV10" s="437"/>
      <c r="TXW10" s="437"/>
      <c r="TXX10" s="437"/>
      <c r="TXY10" s="437"/>
      <c r="TXZ10" s="437"/>
      <c r="TYA10" s="437"/>
      <c r="TYB10" s="437"/>
      <c r="TYC10" s="437"/>
      <c r="TYD10" s="437"/>
      <c r="TYE10" s="437"/>
      <c r="TYF10" s="437"/>
      <c r="TYG10" s="437"/>
      <c r="TYH10" s="437"/>
      <c r="TYI10" s="437"/>
      <c r="TYJ10" s="437"/>
      <c r="TYK10" s="437"/>
      <c r="TYL10" s="437"/>
      <c r="TYM10" s="437"/>
      <c r="TYN10" s="437"/>
      <c r="TYO10" s="437"/>
      <c r="TYP10" s="437"/>
      <c r="TYQ10" s="437"/>
      <c r="TYR10" s="437"/>
      <c r="TYS10" s="437"/>
      <c r="TYT10" s="437"/>
      <c r="TYU10" s="437"/>
      <c r="TYV10" s="437"/>
      <c r="TYW10" s="437"/>
      <c r="TYX10" s="437"/>
      <c r="TYY10" s="437"/>
      <c r="TYZ10" s="437"/>
      <c r="TZA10" s="437"/>
      <c r="TZB10" s="437"/>
      <c r="TZC10" s="437"/>
      <c r="TZD10" s="437"/>
      <c r="TZE10" s="437"/>
      <c r="TZF10" s="437"/>
      <c r="TZG10" s="437"/>
      <c r="TZH10" s="437"/>
      <c r="TZI10" s="437"/>
      <c r="TZJ10" s="437"/>
      <c r="TZK10" s="437"/>
      <c r="TZL10" s="437"/>
      <c r="TZM10" s="437"/>
      <c r="TZN10" s="437"/>
      <c r="TZO10" s="437"/>
      <c r="TZP10" s="437"/>
      <c r="TZQ10" s="437"/>
      <c r="TZR10" s="437"/>
      <c r="TZS10" s="437"/>
      <c r="TZT10" s="437"/>
      <c r="TZU10" s="437"/>
      <c r="TZV10" s="437"/>
      <c r="TZW10" s="437"/>
      <c r="TZX10" s="437"/>
      <c r="TZY10" s="437"/>
      <c r="TZZ10" s="437"/>
      <c r="UAA10" s="437"/>
      <c r="UAB10" s="437"/>
      <c r="UAC10" s="437"/>
      <c r="UAD10" s="437"/>
      <c r="UAE10" s="437"/>
      <c r="UAF10" s="437"/>
      <c r="UAG10" s="437"/>
      <c r="UAH10" s="437"/>
      <c r="UAI10" s="437"/>
      <c r="UAJ10" s="437"/>
      <c r="UAK10" s="437"/>
      <c r="UAL10" s="437"/>
      <c r="UAM10" s="437"/>
      <c r="UAN10" s="437"/>
      <c r="UAO10" s="437"/>
      <c r="UAP10" s="437"/>
      <c r="UAQ10" s="437"/>
      <c r="UAR10" s="437"/>
      <c r="UAS10" s="437"/>
      <c r="UAT10" s="437"/>
      <c r="UAU10" s="437"/>
      <c r="UAV10" s="437"/>
      <c r="UAW10" s="437"/>
      <c r="UAX10" s="437"/>
      <c r="UAY10" s="437"/>
      <c r="UAZ10" s="437"/>
      <c r="UBA10" s="437"/>
      <c r="UBB10" s="437"/>
      <c r="UBC10" s="437"/>
      <c r="UBD10" s="437"/>
      <c r="UBE10" s="437"/>
      <c r="UBF10" s="437"/>
      <c r="UBG10" s="437"/>
      <c r="UBH10" s="437"/>
      <c r="UBI10" s="437"/>
      <c r="UBJ10" s="437"/>
      <c r="UBK10" s="437"/>
      <c r="UBL10" s="437"/>
      <c r="UBM10" s="437"/>
      <c r="UBN10" s="437"/>
      <c r="UBO10" s="437"/>
      <c r="UBP10" s="437"/>
      <c r="UBQ10" s="437"/>
      <c r="UBR10" s="437"/>
      <c r="UBS10" s="437"/>
      <c r="UBT10" s="437"/>
      <c r="UBU10" s="437"/>
      <c r="UBV10" s="437"/>
      <c r="UBW10" s="437"/>
      <c r="UBX10" s="437"/>
      <c r="UBY10" s="437"/>
      <c r="UBZ10" s="437"/>
      <c r="UCA10" s="437"/>
      <c r="UCB10" s="437"/>
      <c r="UCC10" s="437"/>
      <c r="UCD10" s="437"/>
      <c r="UCE10" s="437"/>
      <c r="UCF10" s="437"/>
      <c r="UCG10" s="437"/>
      <c r="UCH10" s="437"/>
      <c r="UCI10" s="437"/>
      <c r="UCJ10" s="437"/>
      <c r="UCK10" s="437"/>
      <c r="UCL10" s="437"/>
      <c r="UCM10" s="437"/>
      <c r="UCN10" s="437"/>
      <c r="UCO10" s="437"/>
      <c r="UCP10" s="437"/>
      <c r="UCQ10" s="437"/>
      <c r="UCR10" s="437"/>
      <c r="UCS10" s="437"/>
      <c r="UCT10" s="437"/>
      <c r="UCU10" s="437"/>
      <c r="UCV10" s="437"/>
      <c r="UCW10" s="437"/>
      <c r="UCX10" s="437"/>
      <c r="UCY10" s="437"/>
      <c r="UCZ10" s="437"/>
      <c r="UDA10" s="437"/>
      <c r="UDB10" s="437"/>
      <c r="UDC10" s="437"/>
      <c r="UDD10" s="437"/>
      <c r="UDE10" s="437"/>
      <c r="UDF10" s="437"/>
      <c r="UDG10" s="437"/>
      <c r="UDH10" s="437"/>
      <c r="UDI10" s="437"/>
      <c r="UDJ10" s="437"/>
      <c r="UDK10" s="437"/>
      <c r="UDL10" s="437"/>
      <c r="UDM10" s="437"/>
      <c r="UDN10" s="437"/>
      <c r="UDO10" s="437"/>
      <c r="UDP10" s="437"/>
      <c r="UDQ10" s="437"/>
      <c r="UDR10" s="437"/>
      <c r="UDS10" s="437"/>
      <c r="UDT10" s="437"/>
      <c r="UDU10" s="437"/>
      <c r="UDV10" s="437"/>
      <c r="UDW10" s="437"/>
      <c r="UDX10" s="437"/>
      <c r="UDY10" s="437"/>
      <c r="UDZ10" s="437"/>
      <c r="UEA10" s="437"/>
      <c r="UEB10" s="437"/>
      <c r="UEC10" s="437"/>
      <c r="UED10" s="437"/>
      <c r="UEE10" s="437"/>
      <c r="UEF10" s="437"/>
      <c r="UEG10" s="437"/>
      <c r="UEH10" s="437"/>
      <c r="UEI10" s="437"/>
      <c r="UEJ10" s="437"/>
      <c r="UEK10" s="437"/>
      <c r="UEL10" s="437"/>
      <c r="UEM10" s="437"/>
      <c r="UEN10" s="437"/>
      <c r="UEO10" s="437"/>
      <c r="UEP10" s="437"/>
      <c r="UEQ10" s="437"/>
      <c r="UER10" s="437"/>
      <c r="UES10" s="437"/>
      <c r="UET10" s="437"/>
      <c r="UEU10" s="437"/>
      <c r="UEV10" s="437"/>
      <c r="UEW10" s="437"/>
      <c r="UEX10" s="437"/>
      <c r="UEY10" s="437"/>
      <c r="UEZ10" s="437"/>
      <c r="UFA10" s="437"/>
      <c r="UFB10" s="437"/>
      <c r="UFC10" s="437"/>
      <c r="UFD10" s="437"/>
      <c r="UFE10" s="437"/>
      <c r="UFF10" s="437"/>
      <c r="UFG10" s="437"/>
      <c r="UFH10" s="437"/>
      <c r="UFI10" s="437"/>
      <c r="UFJ10" s="437"/>
      <c r="UFK10" s="437"/>
      <c r="UFL10" s="437"/>
      <c r="UFM10" s="437"/>
      <c r="UFN10" s="437"/>
      <c r="UFO10" s="437"/>
      <c r="UFP10" s="437"/>
      <c r="UFQ10" s="437"/>
      <c r="UFR10" s="437"/>
      <c r="UFS10" s="437"/>
      <c r="UFT10" s="437"/>
      <c r="UFU10" s="437"/>
      <c r="UFV10" s="437"/>
      <c r="UFW10" s="437"/>
      <c r="UFX10" s="437"/>
      <c r="UFY10" s="437"/>
      <c r="UFZ10" s="437"/>
      <c r="UGA10" s="437"/>
      <c r="UGB10" s="437"/>
      <c r="UGC10" s="437"/>
      <c r="UGD10" s="437"/>
      <c r="UGE10" s="437"/>
      <c r="UGF10" s="437"/>
      <c r="UGG10" s="437"/>
      <c r="UGH10" s="437"/>
      <c r="UGI10" s="437"/>
      <c r="UGJ10" s="437"/>
      <c r="UGK10" s="437"/>
      <c r="UGL10" s="437"/>
      <c r="UGM10" s="437"/>
      <c r="UGN10" s="437"/>
      <c r="UGO10" s="437"/>
      <c r="UGP10" s="437"/>
      <c r="UGQ10" s="437"/>
      <c r="UGR10" s="437"/>
      <c r="UGS10" s="437"/>
      <c r="UGT10" s="437"/>
      <c r="UGU10" s="437"/>
      <c r="UGV10" s="437"/>
      <c r="UGW10" s="437"/>
      <c r="UGX10" s="437"/>
      <c r="UGY10" s="437"/>
      <c r="UGZ10" s="437"/>
      <c r="UHA10" s="437"/>
      <c r="UHB10" s="437"/>
      <c r="UHC10" s="437"/>
      <c r="UHD10" s="437"/>
      <c r="UHE10" s="437"/>
      <c r="UHF10" s="437"/>
      <c r="UHG10" s="437"/>
      <c r="UHH10" s="437"/>
      <c r="UHI10" s="437"/>
      <c r="UHJ10" s="437"/>
      <c r="UHK10" s="437"/>
      <c r="UHL10" s="437"/>
      <c r="UHM10" s="437"/>
      <c r="UHN10" s="437"/>
      <c r="UHO10" s="437"/>
      <c r="UHP10" s="437"/>
      <c r="UHQ10" s="437"/>
      <c r="UHR10" s="437"/>
      <c r="UHS10" s="437"/>
      <c r="UHT10" s="437"/>
      <c r="UHU10" s="437"/>
      <c r="UHV10" s="437"/>
      <c r="UHW10" s="437"/>
      <c r="UHX10" s="437"/>
      <c r="UHY10" s="437"/>
      <c r="UHZ10" s="437"/>
      <c r="UIA10" s="437"/>
      <c r="UIB10" s="437"/>
      <c r="UIC10" s="437"/>
      <c r="UID10" s="437"/>
      <c r="UIE10" s="437"/>
      <c r="UIF10" s="437"/>
      <c r="UIG10" s="437"/>
      <c r="UIH10" s="437"/>
      <c r="UII10" s="437"/>
      <c r="UIJ10" s="437"/>
      <c r="UIK10" s="437"/>
      <c r="UIL10" s="437"/>
      <c r="UIM10" s="437"/>
      <c r="UIN10" s="437"/>
      <c r="UIO10" s="437"/>
      <c r="UIP10" s="437"/>
      <c r="UIQ10" s="437"/>
      <c r="UIR10" s="437"/>
      <c r="UIS10" s="437"/>
      <c r="UIT10" s="437"/>
      <c r="UIU10" s="437"/>
      <c r="UIV10" s="437"/>
      <c r="UIW10" s="437"/>
      <c r="UIX10" s="437"/>
      <c r="UIY10" s="437"/>
      <c r="UIZ10" s="437"/>
      <c r="UJA10" s="437"/>
      <c r="UJB10" s="437"/>
      <c r="UJC10" s="437"/>
      <c r="UJD10" s="437"/>
      <c r="UJE10" s="437"/>
      <c r="UJF10" s="437"/>
      <c r="UJG10" s="437"/>
      <c r="UJH10" s="437"/>
      <c r="UJI10" s="437"/>
      <c r="UJJ10" s="437"/>
      <c r="UJK10" s="437"/>
      <c r="UJL10" s="437"/>
      <c r="UJM10" s="437"/>
      <c r="UJN10" s="437"/>
      <c r="UJO10" s="437"/>
      <c r="UJP10" s="437"/>
      <c r="UJQ10" s="437"/>
      <c r="UJR10" s="437"/>
      <c r="UJS10" s="437"/>
      <c r="UJT10" s="437"/>
      <c r="UJU10" s="437"/>
      <c r="UJV10" s="437"/>
      <c r="UJW10" s="437"/>
      <c r="UJX10" s="437"/>
      <c r="UJY10" s="437"/>
      <c r="UJZ10" s="437"/>
      <c r="UKA10" s="437"/>
      <c r="UKB10" s="437"/>
      <c r="UKC10" s="437"/>
      <c r="UKD10" s="437"/>
      <c r="UKE10" s="437"/>
      <c r="UKF10" s="437"/>
      <c r="UKG10" s="437"/>
      <c r="UKH10" s="437"/>
      <c r="UKI10" s="437"/>
      <c r="UKJ10" s="437"/>
      <c r="UKK10" s="437"/>
      <c r="UKL10" s="437"/>
      <c r="UKM10" s="437"/>
      <c r="UKN10" s="437"/>
      <c r="UKO10" s="437"/>
      <c r="UKP10" s="437"/>
      <c r="UKQ10" s="437"/>
      <c r="UKR10" s="437"/>
      <c r="UKS10" s="437"/>
      <c r="UKT10" s="437"/>
      <c r="UKU10" s="437"/>
      <c r="UKV10" s="437"/>
      <c r="UKW10" s="437"/>
      <c r="UKX10" s="437"/>
      <c r="UKY10" s="437"/>
      <c r="UKZ10" s="437"/>
      <c r="ULA10" s="437"/>
      <c r="ULB10" s="437"/>
      <c r="ULC10" s="437"/>
      <c r="ULD10" s="437"/>
      <c r="ULE10" s="437"/>
      <c r="ULF10" s="437"/>
      <c r="ULG10" s="437"/>
      <c r="ULH10" s="437"/>
      <c r="ULI10" s="437"/>
      <c r="ULJ10" s="437"/>
      <c r="ULK10" s="437"/>
      <c r="ULL10" s="437"/>
      <c r="ULM10" s="437"/>
      <c r="ULN10" s="437"/>
      <c r="ULO10" s="437"/>
      <c r="ULP10" s="437"/>
      <c r="ULQ10" s="437"/>
      <c r="ULR10" s="437"/>
      <c r="ULS10" s="437"/>
      <c r="ULT10" s="437"/>
      <c r="ULU10" s="437"/>
      <c r="ULV10" s="437"/>
      <c r="ULW10" s="437"/>
      <c r="ULX10" s="437"/>
      <c r="ULY10" s="437"/>
      <c r="ULZ10" s="437"/>
      <c r="UMA10" s="437"/>
      <c r="UMB10" s="437"/>
      <c r="UMC10" s="437"/>
      <c r="UMD10" s="437"/>
      <c r="UME10" s="437"/>
      <c r="UMF10" s="437"/>
      <c r="UMG10" s="437"/>
      <c r="UMH10" s="437"/>
      <c r="UMI10" s="437"/>
      <c r="UMJ10" s="437"/>
      <c r="UMK10" s="437"/>
      <c r="UML10" s="437"/>
      <c r="UMM10" s="437"/>
      <c r="UMN10" s="437"/>
      <c r="UMO10" s="437"/>
      <c r="UMP10" s="437"/>
      <c r="UMQ10" s="437"/>
      <c r="UMR10" s="437"/>
      <c r="UMS10" s="437"/>
      <c r="UMT10" s="437"/>
      <c r="UMU10" s="437"/>
      <c r="UMV10" s="437"/>
      <c r="UMW10" s="437"/>
      <c r="UMX10" s="437"/>
      <c r="UMY10" s="437"/>
      <c r="UMZ10" s="437"/>
      <c r="UNA10" s="437"/>
      <c r="UNB10" s="437"/>
      <c r="UNC10" s="437"/>
      <c r="UND10" s="437"/>
      <c r="UNE10" s="437"/>
      <c r="UNF10" s="437"/>
      <c r="UNG10" s="437"/>
      <c r="UNH10" s="437"/>
      <c r="UNI10" s="437"/>
      <c r="UNJ10" s="437"/>
      <c r="UNK10" s="437"/>
      <c r="UNL10" s="437"/>
      <c r="UNM10" s="437"/>
      <c r="UNN10" s="437"/>
      <c r="UNO10" s="437"/>
      <c r="UNP10" s="437"/>
      <c r="UNQ10" s="437"/>
      <c r="UNR10" s="437"/>
      <c r="UNS10" s="437"/>
      <c r="UNT10" s="437"/>
      <c r="UNU10" s="437"/>
      <c r="UNV10" s="437"/>
      <c r="UNW10" s="437"/>
      <c r="UNX10" s="437"/>
      <c r="UNY10" s="437"/>
      <c r="UNZ10" s="437"/>
      <c r="UOA10" s="437"/>
      <c r="UOB10" s="437"/>
      <c r="UOC10" s="437"/>
      <c r="UOD10" s="437"/>
      <c r="UOE10" s="437"/>
      <c r="UOF10" s="437"/>
      <c r="UOG10" s="437"/>
      <c r="UOH10" s="437"/>
      <c r="UOI10" s="437"/>
      <c r="UOJ10" s="437"/>
      <c r="UOK10" s="437"/>
      <c r="UOL10" s="437"/>
      <c r="UOM10" s="437"/>
      <c r="UON10" s="437"/>
      <c r="UOO10" s="437"/>
      <c r="UOP10" s="437"/>
      <c r="UOQ10" s="437"/>
      <c r="UOR10" s="437"/>
      <c r="UOS10" s="437"/>
      <c r="UOT10" s="437"/>
      <c r="UOU10" s="437"/>
      <c r="UOV10" s="437"/>
      <c r="UOW10" s="437"/>
      <c r="UOX10" s="437"/>
      <c r="UOY10" s="437"/>
      <c r="UOZ10" s="437"/>
      <c r="UPA10" s="437"/>
      <c r="UPB10" s="437"/>
      <c r="UPC10" s="437"/>
      <c r="UPD10" s="437"/>
      <c r="UPE10" s="437"/>
      <c r="UPF10" s="437"/>
      <c r="UPG10" s="437"/>
      <c r="UPH10" s="437"/>
      <c r="UPI10" s="437"/>
      <c r="UPJ10" s="437"/>
      <c r="UPK10" s="437"/>
      <c r="UPL10" s="437"/>
      <c r="UPM10" s="437"/>
      <c r="UPN10" s="437"/>
      <c r="UPO10" s="437"/>
      <c r="UPP10" s="437"/>
      <c r="UPQ10" s="437"/>
      <c r="UPR10" s="437"/>
      <c r="UPS10" s="437"/>
      <c r="UPT10" s="437"/>
      <c r="UPU10" s="437"/>
      <c r="UPV10" s="437"/>
      <c r="UPW10" s="437"/>
      <c r="UPX10" s="437"/>
      <c r="UPY10" s="437"/>
      <c r="UPZ10" s="437"/>
      <c r="UQA10" s="437"/>
      <c r="UQB10" s="437"/>
      <c r="UQC10" s="437"/>
      <c r="UQD10" s="437"/>
      <c r="UQE10" s="437"/>
      <c r="UQF10" s="437"/>
      <c r="UQG10" s="437"/>
      <c r="UQH10" s="437"/>
      <c r="UQI10" s="437"/>
      <c r="UQJ10" s="437"/>
      <c r="UQK10" s="437"/>
      <c r="UQL10" s="437"/>
      <c r="UQM10" s="437"/>
      <c r="UQN10" s="437"/>
      <c r="UQO10" s="437"/>
      <c r="UQP10" s="437"/>
      <c r="UQQ10" s="437"/>
      <c r="UQR10" s="437"/>
      <c r="UQS10" s="437"/>
      <c r="UQT10" s="437"/>
      <c r="UQU10" s="437"/>
      <c r="UQV10" s="437"/>
      <c r="UQW10" s="437"/>
      <c r="UQX10" s="437"/>
      <c r="UQY10" s="437"/>
      <c r="UQZ10" s="437"/>
      <c r="URA10" s="437"/>
      <c r="URB10" s="437"/>
      <c r="URC10" s="437"/>
      <c r="URD10" s="437"/>
      <c r="URE10" s="437"/>
      <c r="URF10" s="437"/>
      <c r="URG10" s="437"/>
      <c r="URH10" s="437"/>
      <c r="URI10" s="437"/>
      <c r="URJ10" s="437"/>
      <c r="URK10" s="437"/>
      <c r="URL10" s="437"/>
      <c r="URM10" s="437"/>
      <c r="URN10" s="437"/>
      <c r="URO10" s="437"/>
      <c r="URP10" s="437"/>
      <c r="URQ10" s="437"/>
      <c r="URR10" s="437"/>
      <c r="URS10" s="437"/>
      <c r="URT10" s="437"/>
      <c r="URU10" s="437"/>
      <c r="URV10" s="437"/>
      <c r="URW10" s="437"/>
      <c r="URX10" s="437"/>
      <c r="URY10" s="437"/>
      <c r="URZ10" s="437"/>
      <c r="USA10" s="437"/>
      <c r="USB10" s="437"/>
      <c r="USC10" s="437"/>
      <c r="USD10" s="437"/>
      <c r="USE10" s="437"/>
      <c r="USF10" s="437"/>
      <c r="USG10" s="437"/>
      <c r="USH10" s="437"/>
      <c r="USI10" s="437"/>
      <c r="USJ10" s="437"/>
      <c r="USK10" s="437"/>
      <c r="USL10" s="437"/>
      <c r="USM10" s="437"/>
      <c r="USN10" s="437"/>
      <c r="USO10" s="437"/>
      <c r="USP10" s="437"/>
      <c r="USQ10" s="437"/>
      <c r="USR10" s="437"/>
      <c r="USS10" s="437"/>
      <c r="UST10" s="437"/>
      <c r="USU10" s="437"/>
      <c r="USV10" s="437"/>
      <c r="USW10" s="437"/>
      <c r="USX10" s="437"/>
      <c r="USY10" s="437"/>
      <c r="USZ10" s="437"/>
      <c r="UTA10" s="437"/>
      <c r="UTB10" s="437"/>
      <c r="UTC10" s="437"/>
      <c r="UTD10" s="437"/>
      <c r="UTE10" s="437"/>
      <c r="UTF10" s="437"/>
      <c r="UTG10" s="437"/>
      <c r="UTH10" s="437"/>
      <c r="UTI10" s="437"/>
      <c r="UTJ10" s="437"/>
      <c r="UTK10" s="437"/>
      <c r="UTL10" s="437"/>
      <c r="UTM10" s="437"/>
      <c r="UTN10" s="437"/>
      <c r="UTO10" s="437"/>
      <c r="UTP10" s="437"/>
      <c r="UTQ10" s="437"/>
      <c r="UTR10" s="437"/>
      <c r="UTS10" s="437"/>
      <c r="UTT10" s="437"/>
      <c r="UTU10" s="437"/>
      <c r="UTV10" s="437"/>
      <c r="UTW10" s="437"/>
      <c r="UTX10" s="437"/>
      <c r="UTY10" s="437"/>
      <c r="UTZ10" s="437"/>
      <c r="UUA10" s="437"/>
      <c r="UUB10" s="437"/>
      <c r="UUC10" s="437"/>
      <c r="UUD10" s="437"/>
      <c r="UUE10" s="437"/>
      <c r="UUF10" s="437"/>
      <c r="UUG10" s="437"/>
      <c r="UUH10" s="437"/>
      <c r="UUI10" s="437"/>
      <c r="UUJ10" s="437"/>
      <c r="UUK10" s="437"/>
      <c r="UUL10" s="437"/>
      <c r="UUM10" s="437"/>
      <c r="UUN10" s="437"/>
      <c r="UUO10" s="437"/>
      <c r="UUP10" s="437"/>
      <c r="UUQ10" s="437"/>
      <c r="UUR10" s="437"/>
      <c r="UUS10" s="437"/>
      <c r="UUT10" s="437"/>
      <c r="UUU10" s="437"/>
      <c r="UUV10" s="437"/>
      <c r="UUW10" s="437"/>
      <c r="UUX10" s="437"/>
      <c r="UUY10" s="437"/>
      <c r="UUZ10" s="437"/>
      <c r="UVA10" s="437"/>
      <c r="UVB10" s="437"/>
      <c r="UVC10" s="437"/>
      <c r="UVD10" s="437"/>
      <c r="UVE10" s="437"/>
      <c r="UVF10" s="437"/>
      <c r="UVG10" s="437"/>
      <c r="UVH10" s="437"/>
      <c r="UVI10" s="437"/>
      <c r="UVJ10" s="437"/>
      <c r="UVK10" s="437"/>
      <c r="UVL10" s="437"/>
      <c r="UVM10" s="437"/>
      <c r="UVN10" s="437"/>
      <c r="UVO10" s="437"/>
      <c r="UVP10" s="437"/>
      <c r="UVQ10" s="437"/>
      <c r="UVR10" s="437"/>
      <c r="UVS10" s="437"/>
      <c r="UVT10" s="437"/>
      <c r="UVU10" s="437"/>
      <c r="UVV10" s="437"/>
      <c r="UVW10" s="437"/>
      <c r="UVX10" s="437"/>
      <c r="UVY10" s="437"/>
      <c r="UVZ10" s="437"/>
      <c r="UWA10" s="437"/>
      <c r="UWB10" s="437"/>
      <c r="UWC10" s="437"/>
      <c r="UWD10" s="437"/>
      <c r="UWE10" s="437"/>
      <c r="UWF10" s="437"/>
      <c r="UWG10" s="437"/>
      <c r="UWH10" s="437"/>
      <c r="UWI10" s="437"/>
      <c r="UWJ10" s="437"/>
      <c r="UWK10" s="437"/>
      <c r="UWL10" s="437"/>
      <c r="UWM10" s="437"/>
      <c r="UWN10" s="437"/>
      <c r="UWO10" s="437"/>
      <c r="UWP10" s="437"/>
      <c r="UWQ10" s="437"/>
      <c r="UWR10" s="437"/>
      <c r="UWS10" s="437"/>
      <c r="UWT10" s="437"/>
      <c r="UWU10" s="437"/>
      <c r="UWV10" s="437"/>
      <c r="UWW10" s="437"/>
      <c r="UWX10" s="437"/>
      <c r="UWY10" s="437"/>
      <c r="UWZ10" s="437"/>
      <c r="UXA10" s="437"/>
      <c r="UXB10" s="437"/>
      <c r="UXC10" s="437"/>
      <c r="UXD10" s="437"/>
      <c r="UXE10" s="437"/>
      <c r="UXF10" s="437"/>
      <c r="UXG10" s="437"/>
      <c r="UXH10" s="437"/>
      <c r="UXI10" s="437"/>
      <c r="UXJ10" s="437"/>
      <c r="UXK10" s="437"/>
      <c r="UXL10" s="437"/>
      <c r="UXM10" s="437"/>
      <c r="UXN10" s="437"/>
      <c r="UXO10" s="437"/>
      <c r="UXP10" s="437"/>
      <c r="UXQ10" s="437"/>
      <c r="UXR10" s="437"/>
      <c r="UXS10" s="437"/>
      <c r="UXT10" s="437"/>
      <c r="UXU10" s="437"/>
      <c r="UXV10" s="437"/>
      <c r="UXW10" s="437"/>
      <c r="UXX10" s="437"/>
      <c r="UXY10" s="437"/>
      <c r="UXZ10" s="437"/>
      <c r="UYA10" s="437"/>
      <c r="UYB10" s="437"/>
      <c r="UYC10" s="437"/>
      <c r="UYD10" s="437"/>
      <c r="UYE10" s="437"/>
      <c r="UYF10" s="437"/>
      <c r="UYG10" s="437"/>
      <c r="UYH10" s="437"/>
      <c r="UYI10" s="437"/>
      <c r="UYJ10" s="437"/>
      <c r="UYK10" s="437"/>
      <c r="UYL10" s="437"/>
      <c r="UYM10" s="437"/>
      <c r="UYN10" s="437"/>
      <c r="UYO10" s="437"/>
      <c r="UYP10" s="437"/>
      <c r="UYQ10" s="437"/>
      <c r="UYR10" s="437"/>
      <c r="UYS10" s="437"/>
      <c r="UYT10" s="437"/>
      <c r="UYU10" s="437"/>
      <c r="UYV10" s="437"/>
      <c r="UYW10" s="437"/>
      <c r="UYX10" s="437"/>
      <c r="UYY10" s="437"/>
      <c r="UYZ10" s="437"/>
      <c r="UZA10" s="437"/>
      <c r="UZB10" s="437"/>
      <c r="UZC10" s="437"/>
      <c r="UZD10" s="437"/>
      <c r="UZE10" s="437"/>
      <c r="UZF10" s="437"/>
      <c r="UZG10" s="437"/>
      <c r="UZH10" s="437"/>
      <c r="UZI10" s="437"/>
      <c r="UZJ10" s="437"/>
      <c r="UZK10" s="437"/>
      <c r="UZL10" s="437"/>
      <c r="UZM10" s="437"/>
      <c r="UZN10" s="437"/>
      <c r="UZO10" s="437"/>
      <c r="UZP10" s="437"/>
      <c r="UZQ10" s="437"/>
      <c r="UZR10" s="437"/>
      <c r="UZS10" s="437"/>
      <c r="UZT10" s="437"/>
      <c r="UZU10" s="437"/>
      <c r="UZV10" s="437"/>
      <c r="UZW10" s="437"/>
      <c r="UZX10" s="437"/>
      <c r="UZY10" s="437"/>
      <c r="UZZ10" s="437"/>
      <c r="VAA10" s="437"/>
      <c r="VAB10" s="437"/>
      <c r="VAC10" s="437"/>
      <c r="VAD10" s="437"/>
      <c r="VAE10" s="437"/>
      <c r="VAF10" s="437"/>
      <c r="VAG10" s="437"/>
      <c r="VAH10" s="437"/>
      <c r="VAI10" s="437"/>
      <c r="VAJ10" s="437"/>
      <c r="VAK10" s="437"/>
      <c r="VAL10" s="437"/>
      <c r="VAM10" s="437"/>
      <c r="VAN10" s="437"/>
      <c r="VAO10" s="437"/>
      <c r="VAP10" s="437"/>
      <c r="VAQ10" s="437"/>
      <c r="VAR10" s="437"/>
      <c r="VAS10" s="437"/>
      <c r="VAT10" s="437"/>
      <c r="VAU10" s="437"/>
      <c r="VAV10" s="437"/>
      <c r="VAW10" s="437"/>
      <c r="VAX10" s="437"/>
      <c r="VAY10" s="437"/>
      <c r="VAZ10" s="437"/>
      <c r="VBA10" s="437"/>
      <c r="VBB10" s="437"/>
      <c r="VBC10" s="437"/>
      <c r="VBD10" s="437"/>
      <c r="VBE10" s="437"/>
      <c r="VBF10" s="437"/>
      <c r="VBG10" s="437"/>
      <c r="VBH10" s="437"/>
      <c r="VBI10" s="437"/>
      <c r="VBJ10" s="437"/>
      <c r="VBK10" s="437"/>
      <c r="VBL10" s="437"/>
      <c r="VBM10" s="437"/>
      <c r="VBN10" s="437"/>
      <c r="VBO10" s="437"/>
      <c r="VBP10" s="437"/>
      <c r="VBQ10" s="437"/>
      <c r="VBR10" s="437"/>
      <c r="VBS10" s="437"/>
      <c r="VBT10" s="437"/>
      <c r="VBU10" s="437"/>
      <c r="VBV10" s="437"/>
      <c r="VBW10" s="437"/>
      <c r="VBX10" s="437"/>
      <c r="VBY10" s="437"/>
      <c r="VBZ10" s="437"/>
      <c r="VCA10" s="437"/>
      <c r="VCB10" s="437"/>
      <c r="VCC10" s="437"/>
      <c r="VCD10" s="437"/>
      <c r="VCE10" s="437"/>
      <c r="VCF10" s="437"/>
      <c r="VCG10" s="437"/>
      <c r="VCH10" s="437"/>
      <c r="VCI10" s="437"/>
      <c r="VCJ10" s="437"/>
      <c r="VCK10" s="437"/>
      <c r="VCL10" s="437"/>
      <c r="VCM10" s="437"/>
      <c r="VCN10" s="437"/>
      <c r="VCO10" s="437"/>
      <c r="VCP10" s="437"/>
      <c r="VCQ10" s="437"/>
      <c r="VCR10" s="437"/>
      <c r="VCS10" s="437"/>
      <c r="VCT10" s="437"/>
      <c r="VCU10" s="437"/>
      <c r="VCV10" s="437"/>
      <c r="VCW10" s="437"/>
      <c r="VCX10" s="437"/>
      <c r="VCY10" s="437"/>
      <c r="VCZ10" s="437"/>
      <c r="VDA10" s="437"/>
      <c r="VDB10" s="437"/>
      <c r="VDC10" s="437"/>
      <c r="VDD10" s="437"/>
      <c r="VDE10" s="437"/>
      <c r="VDF10" s="437"/>
      <c r="VDG10" s="437"/>
      <c r="VDH10" s="437"/>
      <c r="VDI10" s="437"/>
      <c r="VDJ10" s="437"/>
      <c r="VDK10" s="437"/>
      <c r="VDL10" s="437"/>
      <c r="VDM10" s="437"/>
      <c r="VDN10" s="437"/>
      <c r="VDO10" s="437"/>
      <c r="VDP10" s="437"/>
      <c r="VDQ10" s="437"/>
      <c r="VDR10" s="437"/>
      <c r="VDS10" s="437"/>
      <c r="VDT10" s="437"/>
      <c r="VDU10" s="437"/>
      <c r="VDV10" s="437"/>
      <c r="VDW10" s="437"/>
      <c r="VDX10" s="437"/>
      <c r="VDY10" s="437"/>
      <c r="VDZ10" s="437"/>
      <c r="VEA10" s="437"/>
      <c r="VEB10" s="437"/>
      <c r="VEC10" s="437"/>
      <c r="VED10" s="437"/>
      <c r="VEE10" s="437"/>
      <c r="VEF10" s="437"/>
      <c r="VEG10" s="437"/>
      <c r="VEH10" s="437"/>
      <c r="VEI10" s="437"/>
      <c r="VEJ10" s="437"/>
      <c r="VEK10" s="437"/>
      <c r="VEL10" s="437"/>
      <c r="VEM10" s="437"/>
      <c r="VEN10" s="437"/>
      <c r="VEO10" s="437"/>
      <c r="VEP10" s="437"/>
      <c r="VEQ10" s="437"/>
      <c r="VER10" s="437"/>
      <c r="VES10" s="437"/>
      <c r="VET10" s="437"/>
      <c r="VEU10" s="437"/>
      <c r="VEV10" s="437"/>
      <c r="VEW10" s="437"/>
      <c r="VEX10" s="437"/>
      <c r="VEY10" s="437"/>
      <c r="VEZ10" s="437"/>
      <c r="VFA10" s="437"/>
      <c r="VFB10" s="437"/>
      <c r="VFC10" s="437"/>
      <c r="VFD10" s="437"/>
      <c r="VFE10" s="437"/>
      <c r="VFF10" s="437"/>
      <c r="VFG10" s="437"/>
      <c r="VFH10" s="437"/>
      <c r="VFI10" s="437"/>
      <c r="VFJ10" s="437"/>
      <c r="VFK10" s="437"/>
      <c r="VFL10" s="437"/>
      <c r="VFM10" s="437"/>
      <c r="VFN10" s="437"/>
      <c r="VFO10" s="437"/>
      <c r="VFP10" s="437"/>
      <c r="VFQ10" s="437"/>
      <c r="VFR10" s="437"/>
      <c r="VFS10" s="437"/>
      <c r="VFT10" s="437"/>
      <c r="VFU10" s="437"/>
      <c r="VFV10" s="437"/>
      <c r="VFW10" s="437"/>
      <c r="VFX10" s="437"/>
      <c r="VFY10" s="437"/>
      <c r="VFZ10" s="437"/>
      <c r="VGA10" s="437"/>
      <c r="VGB10" s="437"/>
      <c r="VGC10" s="437"/>
      <c r="VGD10" s="437"/>
      <c r="VGE10" s="437"/>
      <c r="VGF10" s="437"/>
      <c r="VGG10" s="437"/>
      <c r="VGH10" s="437"/>
      <c r="VGI10" s="437"/>
      <c r="VGJ10" s="437"/>
      <c r="VGK10" s="437"/>
      <c r="VGL10" s="437"/>
      <c r="VGM10" s="437"/>
      <c r="VGN10" s="437"/>
      <c r="VGO10" s="437"/>
      <c r="VGP10" s="437"/>
      <c r="VGQ10" s="437"/>
      <c r="VGR10" s="437"/>
      <c r="VGS10" s="437"/>
      <c r="VGT10" s="437"/>
      <c r="VGU10" s="437"/>
      <c r="VGV10" s="437"/>
      <c r="VGW10" s="437"/>
      <c r="VGX10" s="437"/>
      <c r="VGY10" s="437"/>
      <c r="VGZ10" s="437"/>
      <c r="VHA10" s="437"/>
      <c r="VHB10" s="437"/>
      <c r="VHC10" s="437"/>
      <c r="VHD10" s="437"/>
      <c r="VHE10" s="437"/>
      <c r="VHF10" s="437"/>
      <c r="VHG10" s="437"/>
      <c r="VHH10" s="437"/>
      <c r="VHI10" s="437"/>
      <c r="VHJ10" s="437"/>
      <c r="VHK10" s="437"/>
      <c r="VHL10" s="437"/>
      <c r="VHM10" s="437"/>
      <c r="VHN10" s="437"/>
      <c r="VHO10" s="437"/>
      <c r="VHP10" s="437"/>
      <c r="VHQ10" s="437"/>
      <c r="VHR10" s="437"/>
      <c r="VHS10" s="437"/>
      <c r="VHT10" s="437"/>
      <c r="VHU10" s="437"/>
      <c r="VHV10" s="437"/>
      <c r="VHW10" s="437"/>
      <c r="VHX10" s="437"/>
      <c r="VHY10" s="437"/>
      <c r="VHZ10" s="437"/>
      <c r="VIA10" s="437"/>
      <c r="VIB10" s="437"/>
      <c r="VIC10" s="437"/>
      <c r="VID10" s="437"/>
      <c r="VIE10" s="437"/>
      <c r="VIF10" s="437"/>
      <c r="VIG10" s="437"/>
      <c r="VIH10" s="437"/>
      <c r="VII10" s="437"/>
      <c r="VIJ10" s="437"/>
      <c r="VIK10" s="437"/>
      <c r="VIL10" s="437"/>
      <c r="VIM10" s="437"/>
      <c r="VIN10" s="437"/>
      <c r="VIO10" s="437"/>
      <c r="VIP10" s="437"/>
      <c r="VIQ10" s="437"/>
      <c r="VIR10" s="437"/>
      <c r="VIS10" s="437"/>
      <c r="VIT10" s="437"/>
      <c r="VIU10" s="437"/>
      <c r="VIV10" s="437"/>
      <c r="VIW10" s="437"/>
      <c r="VIX10" s="437"/>
      <c r="VIY10" s="437"/>
      <c r="VIZ10" s="437"/>
      <c r="VJA10" s="437"/>
      <c r="VJB10" s="437"/>
      <c r="VJC10" s="437"/>
      <c r="VJD10" s="437"/>
      <c r="VJE10" s="437"/>
      <c r="VJF10" s="437"/>
      <c r="VJG10" s="437"/>
      <c r="VJH10" s="437"/>
      <c r="VJI10" s="437"/>
      <c r="VJJ10" s="437"/>
      <c r="VJK10" s="437"/>
      <c r="VJL10" s="437"/>
      <c r="VJM10" s="437"/>
      <c r="VJN10" s="437"/>
      <c r="VJO10" s="437"/>
      <c r="VJP10" s="437"/>
      <c r="VJQ10" s="437"/>
      <c r="VJR10" s="437"/>
      <c r="VJS10" s="437"/>
      <c r="VJT10" s="437"/>
      <c r="VJU10" s="437"/>
      <c r="VJV10" s="437"/>
      <c r="VJW10" s="437"/>
      <c r="VJX10" s="437"/>
      <c r="VJY10" s="437"/>
      <c r="VJZ10" s="437"/>
      <c r="VKA10" s="437"/>
      <c r="VKB10" s="437"/>
      <c r="VKC10" s="437"/>
      <c r="VKD10" s="437"/>
      <c r="VKE10" s="437"/>
      <c r="VKF10" s="437"/>
      <c r="VKG10" s="437"/>
      <c r="VKH10" s="437"/>
      <c r="VKI10" s="437"/>
      <c r="VKJ10" s="437"/>
      <c r="VKK10" s="437"/>
      <c r="VKL10" s="437"/>
      <c r="VKM10" s="437"/>
      <c r="VKN10" s="437"/>
      <c r="VKO10" s="437"/>
      <c r="VKP10" s="437"/>
      <c r="VKQ10" s="437"/>
      <c r="VKR10" s="437"/>
      <c r="VKS10" s="437"/>
      <c r="VKT10" s="437"/>
      <c r="VKU10" s="437"/>
      <c r="VKV10" s="437"/>
      <c r="VKW10" s="437"/>
      <c r="VKX10" s="437"/>
      <c r="VKY10" s="437"/>
      <c r="VKZ10" s="437"/>
      <c r="VLA10" s="437"/>
      <c r="VLB10" s="437"/>
      <c r="VLC10" s="437"/>
      <c r="VLD10" s="437"/>
      <c r="VLE10" s="437"/>
      <c r="VLF10" s="437"/>
      <c r="VLG10" s="437"/>
      <c r="VLH10" s="437"/>
      <c r="VLI10" s="437"/>
      <c r="VLJ10" s="437"/>
      <c r="VLK10" s="437"/>
      <c r="VLL10" s="437"/>
      <c r="VLM10" s="437"/>
      <c r="VLN10" s="437"/>
      <c r="VLO10" s="437"/>
      <c r="VLP10" s="437"/>
      <c r="VLQ10" s="437"/>
      <c r="VLR10" s="437"/>
      <c r="VLS10" s="437"/>
      <c r="VLT10" s="437"/>
      <c r="VLU10" s="437"/>
      <c r="VLV10" s="437"/>
      <c r="VLW10" s="437"/>
      <c r="VLX10" s="437"/>
      <c r="VLY10" s="437"/>
      <c r="VLZ10" s="437"/>
      <c r="VMA10" s="437"/>
      <c r="VMB10" s="437"/>
      <c r="VMC10" s="437"/>
      <c r="VMD10" s="437"/>
      <c r="VME10" s="437"/>
      <c r="VMF10" s="437"/>
      <c r="VMG10" s="437"/>
      <c r="VMH10" s="437"/>
      <c r="VMI10" s="437"/>
      <c r="VMJ10" s="437"/>
      <c r="VMK10" s="437"/>
      <c r="VML10" s="437"/>
      <c r="VMM10" s="437"/>
      <c r="VMN10" s="437"/>
      <c r="VMO10" s="437"/>
      <c r="VMP10" s="437"/>
      <c r="VMQ10" s="437"/>
      <c r="VMR10" s="437"/>
      <c r="VMS10" s="437"/>
      <c r="VMT10" s="437"/>
      <c r="VMU10" s="437"/>
      <c r="VMV10" s="437"/>
      <c r="VMW10" s="437"/>
      <c r="VMX10" s="437"/>
      <c r="VMY10" s="437"/>
      <c r="VMZ10" s="437"/>
      <c r="VNA10" s="437"/>
      <c r="VNB10" s="437"/>
      <c r="VNC10" s="437"/>
      <c r="VND10" s="437"/>
      <c r="VNE10" s="437"/>
      <c r="VNF10" s="437"/>
      <c r="VNG10" s="437"/>
      <c r="VNH10" s="437"/>
      <c r="VNI10" s="437"/>
      <c r="VNJ10" s="437"/>
      <c r="VNK10" s="437"/>
      <c r="VNL10" s="437"/>
      <c r="VNM10" s="437"/>
      <c r="VNN10" s="437"/>
      <c r="VNO10" s="437"/>
      <c r="VNP10" s="437"/>
      <c r="VNQ10" s="437"/>
      <c r="VNR10" s="437"/>
      <c r="VNS10" s="437"/>
      <c r="VNT10" s="437"/>
      <c r="VNU10" s="437"/>
      <c r="VNV10" s="437"/>
      <c r="VNW10" s="437"/>
      <c r="VNX10" s="437"/>
      <c r="VNY10" s="437"/>
      <c r="VNZ10" s="437"/>
      <c r="VOA10" s="437"/>
      <c r="VOB10" s="437"/>
      <c r="VOC10" s="437"/>
      <c r="VOD10" s="437"/>
      <c r="VOE10" s="437"/>
      <c r="VOF10" s="437"/>
      <c r="VOG10" s="437"/>
      <c r="VOH10" s="437"/>
      <c r="VOI10" s="437"/>
      <c r="VOJ10" s="437"/>
      <c r="VOK10" s="437"/>
      <c r="VOL10" s="437"/>
      <c r="VOM10" s="437"/>
      <c r="VON10" s="437"/>
      <c r="VOO10" s="437"/>
      <c r="VOP10" s="437"/>
      <c r="VOQ10" s="437"/>
      <c r="VOR10" s="437"/>
      <c r="VOS10" s="437"/>
      <c r="VOT10" s="437"/>
      <c r="VOU10" s="437"/>
      <c r="VOV10" s="437"/>
      <c r="VOW10" s="437"/>
      <c r="VOX10" s="437"/>
      <c r="VOY10" s="437"/>
      <c r="VOZ10" s="437"/>
      <c r="VPA10" s="437"/>
      <c r="VPB10" s="437"/>
      <c r="VPC10" s="437"/>
      <c r="VPD10" s="437"/>
      <c r="VPE10" s="437"/>
      <c r="VPF10" s="437"/>
      <c r="VPG10" s="437"/>
      <c r="VPH10" s="437"/>
      <c r="VPI10" s="437"/>
      <c r="VPJ10" s="437"/>
      <c r="VPK10" s="437"/>
      <c r="VPL10" s="437"/>
      <c r="VPM10" s="437"/>
      <c r="VPN10" s="437"/>
      <c r="VPO10" s="437"/>
      <c r="VPP10" s="437"/>
      <c r="VPQ10" s="437"/>
      <c r="VPR10" s="437"/>
      <c r="VPS10" s="437"/>
      <c r="VPT10" s="437"/>
      <c r="VPU10" s="437"/>
      <c r="VPV10" s="437"/>
      <c r="VPW10" s="437"/>
      <c r="VPX10" s="437"/>
      <c r="VPY10" s="437"/>
      <c r="VPZ10" s="437"/>
      <c r="VQA10" s="437"/>
      <c r="VQB10" s="437"/>
      <c r="VQC10" s="437"/>
      <c r="VQD10" s="437"/>
      <c r="VQE10" s="437"/>
      <c r="VQF10" s="437"/>
      <c r="VQG10" s="437"/>
      <c r="VQH10" s="437"/>
      <c r="VQI10" s="437"/>
      <c r="VQJ10" s="437"/>
      <c r="VQK10" s="437"/>
      <c r="VQL10" s="437"/>
      <c r="VQM10" s="437"/>
      <c r="VQN10" s="437"/>
      <c r="VQO10" s="437"/>
      <c r="VQP10" s="437"/>
      <c r="VQQ10" s="437"/>
      <c r="VQR10" s="437"/>
      <c r="VQS10" s="437"/>
      <c r="VQT10" s="437"/>
      <c r="VQU10" s="437"/>
      <c r="VQV10" s="437"/>
      <c r="VQW10" s="437"/>
      <c r="VQX10" s="437"/>
      <c r="VQY10" s="437"/>
      <c r="VQZ10" s="437"/>
      <c r="VRA10" s="437"/>
      <c r="VRB10" s="437"/>
      <c r="VRC10" s="437"/>
      <c r="VRD10" s="437"/>
      <c r="VRE10" s="437"/>
      <c r="VRF10" s="437"/>
      <c r="VRG10" s="437"/>
      <c r="VRH10" s="437"/>
      <c r="VRI10" s="437"/>
      <c r="VRJ10" s="437"/>
      <c r="VRK10" s="437"/>
      <c r="VRL10" s="437"/>
      <c r="VRM10" s="437"/>
      <c r="VRN10" s="437"/>
      <c r="VRO10" s="437"/>
      <c r="VRP10" s="437"/>
      <c r="VRQ10" s="437"/>
      <c r="VRR10" s="437"/>
      <c r="VRS10" s="437"/>
      <c r="VRT10" s="437"/>
      <c r="VRU10" s="437"/>
      <c r="VRV10" s="437"/>
      <c r="VRW10" s="437"/>
      <c r="VRX10" s="437"/>
      <c r="VRY10" s="437"/>
      <c r="VRZ10" s="437"/>
      <c r="VSA10" s="437"/>
      <c r="VSB10" s="437"/>
      <c r="VSC10" s="437"/>
      <c r="VSD10" s="437"/>
      <c r="VSE10" s="437"/>
      <c r="VSF10" s="437"/>
      <c r="VSG10" s="437"/>
      <c r="VSH10" s="437"/>
      <c r="VSI10" s="437"/>
      <c r="VSJ10" s="437"/>
      <c r="VSK10" s="437"/>
      <c r="VSL10" s="437"/>
      <c r="VSM10" s="437"/>
      <c r="VSN10" s="437"/>
      <c r="VSO10" s="437"/>
      <c r="VSP10" s="437"/>
      <c r="VSQ10" s="437"/>
      <c r="VSR10" s="437"/>
      <c r="VSS10" s="437"/>
      <c r="VST10" s="437"/>
      <c r="VSU10" s="437"/>
      <c r="VSV10" s="437"/>
      <c r="VSW10" s="437"/>
      <c r="VSX10" s="437"/>
      <c r="VSY10" s="437"/>
      <c r="VSZ10" s="437"/>
      <c r="VTA10" s="437"/>
      <c r="VTB10" s="437"/>
      <c r="VTC10" s="437"/>
      <c r="VTD10" s="437"/>
      <c r="VTE10" s="437"/>
      <c r="VTF10" s="437"/>
      <c r="VTG10" s="437"/>
      <c r="VTH10" s="437"/>
      <c r="VTI10" s="437"/>
      <c r="VTJ10" s="437"/>
      <c r="VTK10" s="437"/>
      <c r="VTL10" s="437"/>
      <c r="VTM10" s="437"/>
      <c r="VTN10" s="437"/>
      <c r="VTO10" s="437"/>
      <c r="VTP10" s="437"/>
      <c r="VTQ10" s="437"/>
      <c r="VTR10" s="437"/>
      <c r="VTS10" s="437"/>
      <c r="VTT10" s="437"/>
      <c r="VTU10" s="437"/>
      <c r="VTV10" s="437"/>
      <c r="VTW10" s="437"/>
      <c r="VTX10" s="437"/>
      <c r="VTY10" s="437"/>
      <c r="VTZ10" s="437"/>
      <c r="VUA10" s="437"/>
      <c r="VUB10" s="437"/>
      <c r="VUC10" s="437"/>
      <c r="VUD10" s="437"/>
      <c r="VUE10" s="437"/>
      <c r="VUF10" s="437"/>
      <c r="VUG10" s="437"/>
      <c r="VUH10" s="437"/>
      <c r="VUI10" s="437"/>
      <c r="VUJ10" s="437"/>
      <c r="VUK10" s="437"/>
      <c r="VUL10" s="437"/>
      <c r="VUM10" s="437"/>
      <c r="VUN10" s="437"/>
      <c r="VUO10" s="437"/>
      <c r="VUP10" s="437"/>
      <c r="VUQ10" s="437"/>
      <c r="VUR10" s="437"/>
      <c r="VUS10" s="437"/>
      <c r="VUT10" s="437"/>
      <c r="VUU10" s="437"/>
      <c r="VUV10" s="437"/>
      <c r="VUW10" s="437"/>
      <c r="VUX10" s="437"/>
      <c r="VUY10" s="437"/>
      <c r="VUZ10" s="437"/>
      <c r="VVA10" s="437"/>
      <c r="VVB10" s="437"/>
      <c r="VVC10" s="437"/>
      <c r="VVD10" s="437"/>
      <c r="VVE10" s="437"/>
      <c r="VVF10" s="437"/>
      <c r="VVG10" s="437"/>
      <c r="VVH10" s="437"/>
      <c r="VVI10" s="437"/>
      <c r="VVJ10" s="437"/>
      <c r="VVK10" s="437"/>
      <c r="VVL10" s="437"/>
      <c r="VVM10" s="437"/>
      <c r="VVN10" s="437"/>
      <c r="VVO10" s="437"/>
      <c r="VVP10" s="437"/>
      <c r="VVQ10" s="437"/>
      <c r="VVR10" s="437"/>
      <c r="VVS10" s="437"/>
      <c r="VVT10" s="437"/>
      <c r="VVU10" s="437"/>
      <c r="VVV10" s="437"/>
      <c r="VVW10" s="437"/>
      <c r="VVX10" s="437"/>
      <c r="VVY10" s="437"/>
      <c r="VVZ10" s="437"/>
      <c r="VWA10" s="437"/>
      <c r="VWB10" s="437"/>
      <c r="VWC10" s="437"/>
      <c r="VWD10" s="437"/>
      <c r="VWE10" s="437"/>
      <c r="VWF10" s="437"/>
      <c r="VWG10" s="437"/>
      <c r="VWH10" s="437"/>
      <c r="VWI10" s="437"/>
      <c r="VWJ10" s="437"/>
      <c r="VWK10" s="437"/>
      <c r="VWL10" s="437"/>
      <c r="VWM10" s="437"/>
      <c r="VWN10" s="437"/>
      <c r="VWO10" s="437"/>
      <c r="VWP10" s="437"/>
      <c r="VWQ10" s="437"/>
      <c r="VWR10" s="437"/>
      <c r="VWS10" s="437"/>
      <c r="VWT10" s="437"/>
      <c r="VWU10" s="437"/>
      <c r="VWV10" s="437"/>
      <c r="VWW10" s="437"/>
      <c r="VWX10" s="437"/>
      <c r="VWY10" s="437"/>
      <c r="VWZ10" s="437"/>
      <c r="VXA10" s="437"/>
      <c r="VXB10" s="437"/>
      <c r="VXC10" s="437"/>
      <c r="VXD10" s="437"/>
      <c r="VXE10" s="437"/>
      <c r="VXF10" s="437"/>
      <c r="VXG10" s="437"/>
      <c r="VXH10" s="437"/>
      <c r="VXI10" s="437"/>
      <c r="VXJ10" s="437"/>
      <c r="VXK10" s="437"/>
      <c r="VXL10" s="437"/>
      <c r="VXM10" s="437"/>
      <c r="VXN10" s="437"/>
      <c r="VXO10" s="437"/>
      <c r="VXP10" s="437"/>
      <c r="VXQ10" s="437"/>
      <c r="VXR10" s="437"/>
      <c r="VXS10" s="437"/>
      <c r="VXT10" s="437"/>
      <c r="VXU10" s="437"/>
      <c r="VXV10" s="437"/>
      <c r="VXW10" s="437"/>
      <c r="VXX10" s="437"/>
      <c r="VXY10" s="437"/>
      <c r="VXZ10" s="437"/>
      <c r="VYA10" s="437"/>
      <c r="VYB10" s="437"/>
      <c r="VYC10" s="437"/>
      <c r="VYD10" s="437"/>
      <c r="VYE10" s="437"/>
      <c r="VYF10" s="437"/>
      <c r="VYG10" s="437"/>
      <c r="VYH10" s="437"/>
      <c r="VYI10" s="437"/>
      <c r="VYJ10" s="437"/>
      <c r="VYK10" s="437"/>
      <c r="VYL10" s="437"/>
      <c r="VYM10" s="437"/>
      <c r="VYN10" s="437"/>
      <c r="VYO10" s="437"/>
      <c r="VYP10" s="437"/>
      <c r="VYQ10" s="437"/>
      <c r="VYR10" s="437"/>
      <c r="VYS10" s="437"/>
      <c r="VYT10" s="437"/>
      <c r="VYU10" s="437"/>
      <c r="VYV10" s="437"/>
      <c r="VYW10" s="437"/>
      <c r="VYX10" s="437"/>
      <c r="VYY10" s="437"/>
      <c r="VYZ10" s="437"/>
      <c r="VZA10" s="437"/>
      <c r="VZB10" s="437"/>
      <c r="VZC10" s="437"/>
      <c r="VZD10" s="437"/>
      <c r="VZE10" s="437"/>
      <c r="VZF10" s="437"/>
      <c r="VZG10" s="437"/>
      <c r="VZH10" s="437"/>
      <c r="VZI10" s="437"/>
      <c r="VZJ10" s="437"/>
      <c r="VZK10" s="437"/>
      <c r="VZL10" s="437"/>
      <c r="VZM10" s="437"/>
      <c r="VZN10" s="437"/>
      <c r="VZO10" s="437"/>
      <c r="VZP10" s="437"/>
      <c r="VZQ10" s="437"/>
      <c r="VZR10" s="437"/>
      <c r="VZS10" s="437"/>
      <c r="VZT10" s="437"/>
      <c r="VZU10" s="437"/>
      <c r="VZV10" s="437"/>
      <c r="VZW10" s="437"/>
      <c r="VZX10" s="437"/>
      <c r="VZY10" s="437"/>
      <c r="VZZ10" s="437"/>
      <c r="WAA10" s="437"/>
      <c r="WAB10" s="437"/>
      <c r="WAC10" s="437"/>
      <c r="WAD10" s="437"/>
      <c r="WAE10" s="437"/>
      <c r="WAF10" s="437"/>
      <c r="WAG10" s="437"/>
      <c r="WAH10" s="437"/>
      <c r="WAI10" s="437"/>
      <c r="WAJ10" s="437"/>
      <c r="WAK10" s="437"/>
      <c r="WAL10" s="437"/>
      <c r="WAM10" s="437"/>
      <c r="WAN10" s="437"/>
      <c r="WAO10" s="437"/>
      <c r="WAP10" s="437"/>
      <c r="WAQ10" s="437"/>
      <c r="WAR10" s="437"/>
      <c r="WAS10" s="437"/>
      <c r="WAT10" s="437"/>
      <c r="WAU10" s="437"/>
      <c r="WAV10" s="437"/>
      <c r="WAW10" s="437"/>
      <c r="WAX10" s="437"/>
      <c r="WAY10" s="437"/>
      <c r="WAZ10" s="437"/>
      <c r="WBA10" s="437"/>
      <c r="WBB10" s="437"/>
      <c r="WBC10" s="437"/>
      <c r="WBD10" s="437"/>
      <c r="WBE10" s="437"/>
      <c r="WBF10" s="437"/>
      <c r="WBG10" s="437"/>
      <c r="WBH10" s="437"/>
      <c r="WBI10" s="437"/>
      <c r="WBJ10" s="437"/>
      <c r="WBK10" s="437"/>
      <c r="WBL10" s="437"/>
      <c r="WBM10" s="437"/>
      <c r="WBN10" s="437"/>
      <c r="WBO10" s="437"/>
      <c r="WBP10" s="437"/>
      <c r="WBQ10" s="437"/>
      <c r="WBR10" s="437"/>
      <c r="WBS10" s="437"/>
      <c r="WBT10" s="437"/>
      <c r="WBU10" s="437"/>
      <c r="WBV10" s="437"/>
      <c r="WBW10" s="437"/>
      <c r="WBX10" s="437"/>
      <c r="WBY10" s="437"/>
      <c r="WBZ10" s="437"/>
      <c r="WCA10" s="437"/>
      <c r="WCB10" s="437"/>
      <c r="WCC10" s="437"/>
      <c r="WCD10" s="437"/>
      <c r="WCE10" s="437"/>
      <c r="WCF10" s="437"/>
      <c r="WCG10" s="437"/>
      <c r="WCH10" s="437"/>
      <c r="WCI10" s="437"/>
      <c r="WCJ10" s="437"/>
      <c r="WCK10" s="437"/>
      <c r="WCL10" s="437"/>
      <c r="WCM10" s="437"/>
      <c r="WCN10" s="437"/>
      <c r="WCO10" s="437"/>
      <c r="WCP10" s="437"/>
      <c r="WCQ10" s="437"/>
      <c r="WCR10" s="437"/>
      <c r="WCS10" s="437"/>
      <c r="WCT10" s="437"/>
      <c r="WCU10" s="437"/>
      <c r="WCV10" s="437"/>
      <c r="WCW10" s="437"/>
      <c r="WCX10" s="437"/>
      <c r="WCY10" s="437"/>
      <c r="WCZ10" s="437"/>
      <c r="WDA10" s="437"/>
      <c r="WDB10" s="437"/>
      <c r="WDC10" s="437"/>
      <c r="WDD10" s="437"/>
      <c r="WDE10" s="437"/>
      <c r="WDF10" s="437"/>
      <c r="WDG10" s="437"/>
      <c r="WDH10" s="437"/>
      <c r="WDI10" s="437"/>
      <c r="WDJ10" s="437"/>
      <c r="WDK10" s="437"/>
      <c r="WDL10" s="437"/>
      <c r="WDM10" s="437"/>
      <c r="WDN10" s="437"/>
      <c r="WDO10" s="437"/>
      <c r="WDP10" s="437"/>
      <c r="WDQ10" s="437"/>
      <c r="WDR10" s="437"/>
      <c r="WDS10" s="437"/>
      <c r="WDT10" s="437"/>
      <c r="WDU10" s="437"/>
      <c r="WDV10" s="437"/>
      <c r="WDW10" s="437"/>
      <c r="WDX10" s="437"/>
      <c r="WDY10" s="437"/>
      <c r="WDZ10" s="437"/>
      <c r="WEA10" s="437"/>
      <c r="WEB10" s="437"/>
      <c r="WEC10" s="437"/>
      <c r="WED10" s="437"/>
      <c r="WEE10" s="437"/>
      <c r="WEF10" s="437"/>
      <c r="WEG10" s="437"/>
      <c r="WEH10" s="437"/>
      <c r="WEI10" s="437"/>
      <c r="WEJ10" s="437"/>
      <c r="WEK10" s="437"/>
      <c r="WEL10" s="437"/>
      <c r="WEM10" s="437"/>
      <c r="WEN10" s="437"/>
      <c r="WEO10" s="437"/>
      <c r="WEP10" s="437"/>
      <c r="WEQ10" s="437"/>
      <c r="WER10" s="437"/>
      <c r="WES10" s="437"/>
      <c r="WET10" s="437"/>
      <c r="WEU10" s="437"/>
      <c r="WEV10" s="437"/>
      <c r="WEW10" s="437"/>
      <c r="WEX10" s="437"/>
      <c r="WEY10" s="437"/>
      <c r="WEZ10" s="437"/>
      <c r="WFA10" s="437"/>
      <c r="WFB10" s="437"/>
      <c r="WFC10" s="437"/>
      <c r="WFD10" s="437"/>
      <c r="WFE10" s="437"/>
      <c r="WFF10" s="437"/>
      <c r="WFG10" s="437"/>
      <c r="WFH10" s="437"/>
      <c r="WFI10" s="437"/>
      <c r="WFJ10" s="437"/>
      <c r="WFK10" s="437"/>
      <c r="WFL10" s="437"/>
      <c r="WFM10" s="437"/>
      <c r="WFN10" s="437"/>
      <c r="WFO10" s="437"/>
      <c r="WFP10" s="437"/>
      <c r="WFQ10" s="437"/>
      <c r="WFR10" s="437"/>
      <c r="WFS10" s="437"/>
      <c r="WFT10" s="437"/>
      <c r="WFU10" s="437"/>
      <c r="WFV10" s="437"/>
      <c r="WFW10" s="437"/>
      <c r="WFX10" s="437"/>
      <c r="WFY10" s="437"/>
      <c r="WFZ10" s="437"/>
      <c r="WGA10" s="437"/>
      <c r="WGB10" s="437"/>
      <c r="WGC10" s="437"/>
      <c r="WGD10" s="437"/>
      <c r="WGE10" s="437"/>
      <c r="WGF10" s="437"/>
      <c r="WGG10" s="437"/>
      <c r="WGH10" s="437"/>
      <c r="WGI10" s="437"/>
      <c r="WGJ10" s="437"/>
      <c r="WGK10" s="437"/>
      <c r="WGL10" s="437"/>
      <c r="WGM10" s="437"/>
      <c r="WGN10" s="437"/>
      <c r="WGO10" s="437"/>
      <c r="WGP10" s="437"/>
      <c r="WGQ10" s="437"/>
      <c r="WGR10" s="437"/>
      <c r="WGS10" s="437"/>
      <c r="WGT10" s="437"/>
      <c r="WGU10" s="437"/>
      <c r="WGV10" s="437"/>
      <c r="WGW10" s="437"/>
      <c r="WGX10" s="437"/>
      <c r="WGY10" s="437"/>
      <c r="WGZ10" s="437"/>
      <c r="WHA10" s="437"/>
      <c r="WHB10" s="437"/>
      <c r="WHC10" s="437"/>
      <c r="WHD10" s="437"/>
      <c r="WHE10" s="437"/>
      <c r="WHF10" s="437"/>
      <c r="WHG10" s="437"/>
      <c r="WHH10" s="437"/>
      <c r="WHI10" s="437"/>
      <c r="WHJ10" s="437"/>
      <c r="WHK10" s="437"/>
      <c r="WHL10" s="437"/>
      <c r="WHM10" s="437"/>
      <c r="WHN10" s="437"/>
      <c r="WHO10" s="437"/>
      <c r="WHP10" s="437"/>
      <c r="WHQ10" s="437"/>
      <c r="WHR10" s="437"/>
      <c r="WHS10" s="437"/>
      <c r="WHT10" s="437"/>
      <c r="WHU10" s="437"/>
      <c r="WHV10" s="437"/>
      <c r="WHW10" s="437"/>
      <c r="WHX10" s="437"/>
      <c r="WHY10" s="437"/>
      <c r="WHZ10" s="437"/>
      <c r="WIA10" s="437"/>
      <c r="WIB10" s="437"/>
      <c r="WIC10" s="437"/>
      <c r="WID10" s="437"/>
      <c r="WIE10" s="437"/>
      <c r="WIF10" s="437"/>
      <c r="WIG10" s="437"/>
      <c r="WIH10" s="437"/>
      <c r="WII10" s="437"/>
      <c r="WIJ10" s="437"/>
      <c r="WIK10" s="437"/>
      <c r="WIL10" s="437"/>
      <c r="WIM10" s="437"/>
      <c r="WIN10" s="437"/>
      <c r="WIO10" s="437"/>
      <c r="WIP10" s="437"/>
      <c r="WIQ10" s="437"/>
      <c r="WIR10" s="437"/>
      <c r="WIS10" s="437"/>
      <c r="WIT10" s="437"/>
      <c r="WIU10" s="437"/>
      <c r="WIV10" s="437"/>
      <c r="WIW10" s="437"/>
      <c r="WIX10" s="437"/>
      <c r="WIY10" s="437"/>
      <c r="WIZ10" s="437"/>
      <c r="WJA10" s="437"/>
      <c r="WJB10" s="437"/>
      <c r="WJC10" s="437"/>
      <c r="WJD10" s="437"/>
      <c r="WJE10" s="437"/>
      <c r="WJF10" s="437"/>
      <c r="WJG10" s="437"/>
      <c r="WJH10" s="437"/>
      <c r="WJI10" s="437"/>
      <c r="WJJ10" s="437"/>
      <c r="WJK10" s="437"/>
      <c r="WJL10" s="437"/>
      <c r="WJM10" s="437"/>
      <c r="WJN10" s="437"/>
      <c r="WJO10" s="437"/>
      <c r="WJP10" s="437"/>
      <c r="WJQ10" s="437"/>
      <c r="WJR10" s="437"/>
      <c r="WJS10" s="437"/>
      <c r="WJT10" s="437"/>
      <c r="WJU10" s="437"/>
      <c r="WJV10" s="437"/>
      <c r="WJW10" s="437"/>
      <c r="WJX10" s="437"/>
      <c r="WJY10" s="437"/>
      <c r="WJZ10" s="437"/>
      <c r="WKA10" s="437"/>
      <c r="WKB10" s="437"/>
      <c r="WKC10" s="437"/>
      <c r="WKD10" s="437"/>
      <c r="WKE10" s="437"/>
      <c r="WKF10" s="437"/>
      <c r="WKG10" s="437"/>
      <c r="WKH10" s="437"/>
      <c r="WKI10" s="437"/>
      <c r="WKJ10" s="437"/>
      <c r="WKK10" s="437"/>
      <c r="WKL10" s="437"/>
      <c r="WKM10" s="437"/>
      <c r="WKN10" s="437"/>
      <c r="WKO10" s="437"/>
      <c r="WKP10" s="437"/>
      <c r="WKQ10" s="437"/>
      <c r="WKR10" s="437"/>
      <c r="WKS10" s="437"/>
      <c r="WKT10" s="437"/>
      <c r="WKU10" s="437"/>
      <c r="WKV10" s="437"/>
      <c r="WKW10" s="437"/>
      <c r="WKX10" s="437"/>
      <c r="WKY10" s="437"/>
      <c r="WKZ10" s="437"/>
      <c r="WLA10" s="437"/>
      <c r="WLB10" s="437"/>
      <c r="WLC10" s="437"/>
      <c r="WLD10" s="437"/>
      <c r="WLE10" s="437"/>
      <c r="WLF10" s="437"/>
      <c r="WLG10" s="437"/>
      <c r="WLH10" s="437"/>
      <c r="WLI10" s="437"/>
      <c r="WLJ10" s="437"/>
      <c r="WLK10" s="437"/>
      <c r="WLL10" s="437"/>
      <c r="WLM10" s="437"/>
      <c r="WLN10" s="437"/>
      <c r="WLO10" s="437"/>
      <c r="WLP10" s="437"/>
      <c r="WLQ10" s="437"/>
      <c r="WLR10" s="437"/>
      <c r="WLS10" s="437"/>
      <c r="WLT10" s="437"/>
      <c r="WLU10" s="437"/>
      <c r="WLV10" s="437"/>
      <c r="WLW10" s="437"/>
      <c r="WLX10" s="437"/>
      <c r="WLY10" s="437"/>
      <c r="WLZ10" s="437"/>
      <c r="WMA10" s="437"/>
      <c r="WMB10" s="437"/>
      <c r="WMC10" s="437"/>
      <c r="WMD10" s="437"/>
      <c r="WME10" s="437"/>
      <c r="WMF10" s="437"/>
      <c r="WMG10" s="437"/>
      <c r="WMH10" s="437"/>
      <c r="WMI10" s="437"/>
      <c r="WMJ10" s="437"/>
      <c r="WMK10" s="437"/>
      <c r="WML10" s="437"/>
      <c r="WMM10" s="437"/>
      <c r="WMN10" s="437"/>
      <c r="WMO10" s="437"/>
      <c r="WMP10" s="437"/>
      <c r="WMQ10" s="437"/>
      <c r="WMR10" s="437"/>
      <c r="WMS10" s="437"/>
      <c r="WMT10" s="437"/>
      <c r="WMU10" s="437"/>
      <c r="WMV10" s="437"/>
      <c r="WMW10" s="437"/>
      <c r="WMX10" s="437"/>
      <c r="WMY10" s="437"/>
      <c r="WMZ10" s="437"/>
      <c r="WNA10" s="437"/>
      <c r="WNB10" s="437"/>
      <c r="WNC10" s="437"/>
      <c r="WND10" s="437"/>
      <c r="WNE10" s="437"/>
      <c r="WNF10" s="437"/>
      <c r="WNG10" s="437"/>
      <c r="WNH10" s="437"/>
      <c r="WNI10" s="437"/>
      <c r="WNJ10" s="437"/>
      <c r="WNK10" s="437"/>
      <c r="WNL10" s="437"/>
      <c r="WNM10" s="437"/>
      <c r="WNN10" s="437"/>
      <c r="WNO10" s="437"/>
      <c r="WNP10" s="437"/>
      <c r="WNQ10" s="437"/>
      <c r="WNR10" s="437"/>
      <c r="WNS10" s="437"/>
      <c r="WNT10" s="437"/>
      <c r="WNU10" s="437"/>
      <c r="WNV10" s="437"/>
      <c r="WNW10" s="437"/>
      <c r="WNX10" s="437"/>
      <c r="WNY10" s="437"/>
      <c r="WNZ10" s="437"/>
      <c r="WOA10" s="437"/>
      <c r="WOB10" s="437"/>
      <c r="WOC10" s="437"/>
      <c r="WOD10" s="437"/>
      <c r="WOE10" s="437"/>
      <c r="WOF10" s="437"/>
      <c r="WOG10" s="437"/>
      <c r="WOH10" s="437"/>
      <c r="WOI10" s="437"/>
      <c r="WOJ10" s="437"/>
      <c r="WOK10" s="437"/>
      <c r="WOL10" s="437"/>
      <c r="WOM10" s="437"/>
      <c r="WON10" s="437"/>
      <c r="WOO10" s="437"/>
      <c r="WOP10" s="437"/>
      <c r="WOQ10" s="437"/>
      <c r="WOR10" s="437"/>
      <c r="WOS10" s="437"/>
      <c r="WOT10" s="437"/>
      <c r="WOU10" s="437"/>
      <c r="WOV10" s="437"/>
      <c r="WOW10" s="437"/>
      <c r="WOX10" s="437"/>
      <c r="WOY10" s="437"/>
      <c r="WOZ10" s="437"/>
      <c r="WPA10" s="437"/>
      <c r="WPB10" s="437"/>
      <c r="WPC10" s="437"/>
      <c r="WPD10" s="437"/>
      <c r="WPE10" s="437"/>
      <c r="WPF10" s="437"/>
      <c r="WPG10" s="437"/>
      <c r="WPH10" s="437"/>
      <c r="WPI10" s="437"/>
      <c r="WPJ10" s="437"/>
      <c r="WPK10" s="437"/>
      <c r="WPL10" s="437"/>
      <c r="WPM10" s="437"/>
      <c r="WPN10" s="437"/>
      <c r="WPO10" s="437"/>
      <c r="WPP10" s="437"/>
      <c r="WPQ10" s="437"/>
      <c r="WPR10" s="437"/>
      <c r="WPS10" s="437"/>
      <c r="WPT10" s="437"/>
      <c r="WPU10" s="437"/>
      <c r="WPV10" s="437"/>
      <c r="WPW10" s="437"/>
      <c r="WPX10" s="437"/>
      <c r="WPY10" s="437"/>
      <c r="WPZ10" s="437"/>
      <c r="WQA10" s="437"/>
      <c r="WQB10" s="437"/>
      <c r="WQC10" s="437"/>
      <c r="WQD10" s="437"/>
      <c r="WQE10" s="437"/>
      <c r="WQF10" s="437"/>
      <c r="WQG10" s="437"/>
      <c r="WQH10" s="437"/>
      <c r="WQI10" s="437"/>
      <c r="WQJ10" s="437"/>
      <c r="WQK10" s="437"/>
      <c r="WQL10" s="437"/>
      <c r="WQM10" s="437"/>
      <c r="WQN10" s="437"/>
      <c r="WQO10" s="437"/>
      <c r="WQP10" s="437"/>
      <c r="WQQ10" s="437"/>
      <c r="WQR10" s="437"/>
      <c r="WQS10" s="437"/>
      <c r="WQT10" s="437"/>
      <c r="WQU10" s="437"/>
      <c r="WQV10" s="437"/>
      <c r="WQW10" s="437"/>
      <c r="WQX10" s="437"/>
      <c r="WQY10" s="437"/>
      <c r="WQZ10" s="437"/>
      <c r="WRA10" s="437"/>
      <c r="WRB10" s="437"/>
      <c r="WRC10" s="437"/>
      <c r="WRD10" s="437"/>
      <c r="WRE10" s="437"/>
      <c r="WRF10" s="437"/>
      <c r="WRG10" s="437"/>
      <c r="WRH10" s="437"/>
      <c r="WRI10" s="437"/>
      <c r="WRJ10" s="437"/>
      <c r="WRK10" s="437"/>
      <c r="WRL10" s="437"/>
      <c r="WRM10" s="437"/>
      <c r="WRN10" s="437"/>
      <c r="WRO10" s="437"/>
      <c r="WRP10" s="437"/>
      <c r="WRQ10" s="437"/>
      <c r="WRR10" s="437"/>
      <c r="WRS10" s="437"/>
      <c r="WRT10" s="437"/>
      <c r="WRU10" s="437"/>
      <c r="WRV10" s="437"/>
      <c r="WRW10" s="437"/>
      <c r="WRX10" s="437"/>
      <c r="WRY10" s="437"/>
      <c r="WRZ10" s="437"/>
      <c r="WSA10" s="437"/>
      <c r="WSB10" s="437"/>
      <c r="WSC10" s="437"/>
      <c r="WSD10" s="437"/>
      <c r="WSE10" s="437"/>
      <c r="WSF10" s="437"/>
      <c r="WSG10" s="437"/>
      <c r="WSH10" s="437"/>
      <c r="WSI10" s="437"/>
      <c r="WSJ10" s="437"/>
      <c r="WSK10" s="437"/>
      <c r="WSL10" s="437"/>
      <c r="WSM10" s="437"/>
      <c r="WSN10" s="437"/>
      <c r="WSO10" s="437"/>
      <c r="WSP10" s="437"/>
      <c r="WSQ10" s="437"/>
      <c r="WSR10" s="437"/>
      <c r="WSS10" s="437"/>
      <c r="WST10" s="437"/>
      <c r="WSU10" s="437"/>
      <c r="WSV10" s="437"/>
      <c r="WSW10" s="437"/>
      <c r="WSX10" s="437"/>
      <c r="WSY10" s="437"/>
      <c r="WSZ10" s="437"/>
      <c r="WTA10" s="437"/>
      <c r="WTB10" s="437"/>
      <c r="WTC10" s="437"/>
      <c r="WTD10" s="437"/>
      <c r="WTE10" s="437"/>
      <c r="WTF10" s="437"/>
      <c r="WTG10" s="437"/>
      <c r="WTH10" s="437"/>
      <c r="WTI10" s="437"/>
      <c r="WTJ10" s="437"/>
      <c r="WTK10" s="437"/>
      <c r="WTL10" s="437"/>
      <c r="WTM10" s="437"/>
      <c r="WTN10" s="437"/>
      <c r="WTO10" s="437"/>
      <c r="WTP10" s="437"/>
      <c r="WTQ10" s="437"/>
      <c r="WTR10" s="437"/>
      <c r="WTS10" s="437"/>
      <c r="WTT10" s="437"/>
      <c r="WTU10" s="437"/>
      <c r="WTV10" s="437"/>
      <c r="WTW10" s="437"/>
      <c r="WTX10" s="437"/>
      <c r="WTY10" s="437"/>
      <c r="WTZ10" s="437"/>
      <c r="WUA10" s="437"/>
      <c r="WUB10" s="437"/>
      <c r="WUC10" s="437"/>
      <c r="WUD10" s="437"/>
      <c r="WUE10" s="437"/>
      <c r="WUF10" s="437"/>
      <c r="WUG10" s="437"/>
      <c r="WUH10" s="437"/>
      <c r="WUI10" s="437"/>
      <c r="WUJ10" s="437"/>
      <c r="WUK10" s="437"/>
      <c r="WUL10" s="437"/>
      <c r="WUM10" s="437"/>
      <c r="WUN10" s="437"/>
      <c r="WUO10" s="437"/>
      <c r="WUP10" s="437"/>
      <c r="WUQ10" s="437"/>
      <c r="WUR10" s="437"/>
      <c r="WUS10" s="437"/>
      <c r="WUT10" s="437"/>
      <c r="WUU10" s="437"/>
      <c r="WUV10" s="437"/>
      <c r="WUW10" s="437"/>
      <c r="WUX10" s="437"/>
      <c r="WUY10" s="437"/>
      <c r="WUZ10" s="437"/>
      <c r="WVA10" s="437"/>
      <c r="WVB10" s="437"/>
      <c r="WVC10" s="437"/>
      <c r="WVD10" s="437"/>
      <c r="WVE10" s="437"/>
      <c r="WVF10" s="437"/>
      <c r="WVG10" s="437"/>
      <c r="WVH10" s="437"/>
      <c r="WVI10" s="437"/>
      <c r="WVJ10" s="437"/>
      <c r="WVK10" s="437"/>
      <c r="WVL10" s="437"/>
      <c r="WVM10" s="437"/>
      <c r="WVN10" s="437"/>
      <c r="WVO10" s="437"/>
      <c r="WVP10" s="437"/>
      <c r="WVQ10" s="437"/>
      <c r="WVR10" s="437"/>
      <c r="WVS10" s="437"/>
      <c r="WVT10" s="437"/>
      <c r="WVU10" s="437"/>
      <c r="WVV10" s="437"/>
      <c r="WVW10" s="437"/>
      <c r="WVX10" s="437"/>
      <c r="WVY10" s="437"/>
      <c r="WVZ10" s="437"/>
      <c r="WWA10" s="437"/>
      <c r="WWB10" s="437"/>
      <c r="WWC10" s="437"/>
      <c r="WWD10" s="437"/>
      <c r="WWE10" s="437"/>
      <c r="WWF10" s="437"/>
      <c r="WWG10" s="437"/>
      <c r="WWH10" s="437"/>
      <c r="WWI10" s="437"/>
      <c r="WWJ10" s="437"/>
      <c r="WWK10" s="437"/>
      <c r="WWL10" s="437"/>
      <c r="WWM10" s="437"/>
      <c r="WWN10" s="437"/>
      <c r="WWO10" s="437"/>
      <c r="WWP10" s="437"/>
      <c r="WWQ10" s="437"/>
      <c r="WWR10" s="437"/>
      <c r="WWS10" s="437"/>
      <c r="WWT10" s="437"/>
      <c r="WWU10" s="437"/>
      <c r="WWV10" s="437"/>
      <c r="WWW10" s="437"/>
      <c r="WWX10" s="437"/>
      <c r="WWY10" s="437"/>
      <c r="WWZ10" s="437"/>
      <c r="WXA10" s="437"/>
      <c r="WXB10" s="437"/>
      <c r="WXC10" s="437"/>
      <c r="WXD10" s="437"/>
      <c r="WXE10" s="437"/>
      <c r="WXF10" s="437"/>
      <c r="WXG10" s="437"/>
      <c r="WXH10" s="437"/>
      <c r="WXI10" s="437"/>
      <c r="WXJ10" s="437"/>
      <c r="WXK10" s="437"/>
      <c r="WXL10" s="437"/>
      <c r="WXM10" s="437"/>
      <c r="WXN10" s="437"/>
      <c r="WXO10" s="437"/>
      <c r="WXP10" s="437"/>
      <c r="WXQ10" s="437"/>
      <c r="WXR10" s="437"/>
      <c r="WXS10" s="437"/>
      <c r="WXT10" s="437"/>
      <c r="WXU10" s="437"/>
      <c r="WXV10" s="437"/>
      <c r="WXW10" s="437"/>
      <c r="WXX10" s="437"/>
      <c r="WXY10" s="437"/>
      <c r="WXZ10" s="437"/>
      <c r="WYA10" s="437"/>
      <c r="WYB10" s="437"/>
      <c r="WYC10" s="437"/>
      <c r="WYD10" s="437"/>
      <c r="WYE10" s="437"/>
      <c r="WYF10" s="437"/>
      <c r="WYG10" s="437"/>
      <c r="WYH10" s="437"/>
      <c r="WYI10" s="437"/>
      <c r="WYJ10" s="437"/>
      <c r="WYK10" s="437"/>
      <c r="WYL10" s="437"/>
      <c r="WYM10" s="437"/>
      <c r="WYN10" s="437"/>
      <c r="WYO10" s="437"/>
      <c r="WYP10" s="437"/>
      <c r="WYQ10" s="437"/>
      <c r="WYR10" s="437"/>
      <c r="WYS10" s="437"/>
      <c r="WYT10" s="437"/>
      <c r="WYU10" s="437"/>
      <c r="WYV10" s="437"/>
      <c r="WYW10" s="437"/>
      <c r="WYX10" s="437"/>
      <c r="WYY10" s="437"/>
      <c r="WYZ10" s="437"/>
      <c r="WZA10" s="437"/>
      <c r="WZB10" s="437"/>
      <c r="WZC10" s="437"/>
      <c r="WZD10" s="437"/>
      <c r="WZE10" s="437"/>
      <c r="WZF10" s="437"/>
      <c r="WZG10" s="437"/>
      <c r="WZH10" s="437"/>
      <c r="WZI10" s="437"/>
      <c r="WZJ10" s="437"/>
      <c r="WZK10" s="437"/>
      <c r="WZL10" s="437"/>
      <c r="WZM10" s="437"/>
      <c r="WZN10" s="437"/>
      <c r="WZO10" s="437"/>
      <c r="WZP10" s="437"/>
      <c r="WZQ10" s="437"/>
      <c r="WZR10" s="437"/>
      <c r="WZS10" s="437"/>
      <c r="WZT10" s="437"/>
      <c r="WZU10" s="437"/>
      <c r="WZV10" s="437"/>
      <c r="WZW10" s="437"/>
      <c r="WZX10" s="437"/>
      <c r="WZY10" s="437"/>
      <c r="WZZ10" s="437"/>
      <c r="XAA10" s="437"/>
      <c r="XAB10" s="437"/>
      <c r="XAC10" s="437"/>
      <c r="XAD10" s="437"/>
      <c r="XAE10" s="437"/>
      <c r="XAF10" s="437"/>
      <c r="XAG10" s="437"/>
      <c r="XAH10" s="437"/>
      <c r="XAI10" s="437"/>
      <c r="XAJ10" s="437"/>
      <c r="XAK10" s="437"/>
      <c r="XAL10" s="437"/>
      <c r="XAM10" s="437"/>
      <c r="XAN10" s="437"/>
      <c r="XAO10" s="437"/>
      <c r="XAP10" s="437"/>
      <c r="XAQ10" s="437"/>
      <c r="XAR10" s="437"/>
      <c r="XAS10" s="437"/>
      <c r="XAT10" s="437"/>
      <c r="XAU10" s="437"/>
      <c r="XAV10" s="437"/>
      <c r="XAW10" s="437"/>
      <c r="XAX10" s="437"/>
      <c r="XAY10" s="437"/>
      <c r="XAZ10" s="437"/>
      <c r="XBA10" s="437"/>
      <c r="XBB10" s="437"/>
      <c r="XBC10" s="437"/>
      <c r="XBD10" s="437"/>
      <c r="XBE10" s="437"/>
      <c r="XBF10" s="437"/>
      <c r="XBG10" s="437"/>
      <c r="XBH10" s="437"/>
      <c r="XBI10" s="437"/>
      <c r="XBJ10" s="437"/>
      <c r="XBK10" s="437"/>
      <c r="XBL10" s="437"/>
      <c r="XBM10" s="437"/>
      <c r="XBN10" s="437"/>
      <c r="XBO10" s="437"/>
      <c r="XBP10" s="437"/>
      <c r="XBQ10" s="437"/>
      <c r="XBR10" s="437"/>
      <c r="XBS10" s="437"/>
      <c r="XBT10" s="437"/>
      <c r="XBU10" s="437"/>
      <c r="XBV10" s="437"/>
      <c r="XBW10" s="437"/>
      <c r="XBX10" s="437"/>
      <c r="XBY10" s="437"/>
      <c r="XBZ10" s="437"/>
      <c r="XCA10" s="437"/>
      <c r="XCB10" s="437"/>
      <c r="XCC10" s="437"/>
      <c r="XCD10" s="437"/>
      <c r="XCE10" s="437"/>
      <c r="XCF10" s="437"/>
      <c r="XCG10" s="437"/>
      <c r="XCH10" s="437"/>
      <c r="XCI10" s="437"/>
      <c r="XCJ10" s="437"/>
      <c r="XCK10" s="437"/>
      <c r="XCL10" s="437"/>
      <c r="XCM10" s="437"/>
      <c r="XCN10" s="437"/>
      <c r="XCO10" s="437"/>
      <c r="XCP10" s="437"/>
      <c r="XCQ10" s="437"/>
      <c r="XCR10" s="437"/>
      <c r="XCS10" s="437"/>
      <c r="XCT10" s="437"/>
      <c r="XCU10" s="437"/>
      <c r="XCV10" s="437"/>
      <c r="XCW10" s="437"/>
      <c r="XCX10" s="437"/>
      <c r="XCY10" s="437"/>
      <c r="XCZ10" s="437"/>
      <c r="XDA10" s="437"/>
      <c r="XDB10" s="437"/>
      <c r="XDC10" s="437"/>
      <c r="XDD10" s="437"/>
      <c r="XDE10" s="437"/>
      <c r="XDF10" s="437"/>
      <c r="XDG10" s="437"/>
      <c r="XDH10" s="437"/>
      <c r="XDI10" s="437"/>
      <c r="XDJ10" s="437"/>
      <c r="XDK10" s="437"/>
      <c r="XDL10" s="437"/>
      <c r="XDM10" s="437"/>
      <c r="XDN10" s="437"/>
      <c r="XDO10" s="437"/>
      <c r="XDP10" s="437"/>
      <c r="XDQ10" s="437"/>
      <c r="XDR10" s="437"/>
      <c r="XDS10" s="437"/>
      <c r="XDT10" s="437"/>
      <c r="XDU10" s="437"/>
      <c r="XDV10" s="437"/>
      <c r="XDW10" s="437"/>
      <c r="XDX10" s="437"/>
      <c r="XDY10" s="437"/>
      <c r="XDZ10" s="437"/>
      <c r="XEA10" s="437"/>
      <c r="XEB10" s="437"/>
      <c r="XEC10" s="437"/>
      <c r="XED10" s="437"/>
      <c r="XEE10" s="437"/>
      <c r="XEF10" s="437"/>
      <c r="XEG10" s="437"/>
      <c r="XEH10" s="437"/>
      <c r="XEI10" s="437"/>
      <c r="XEJ10" s="437"/>
      <c r="XEK10" s="437"/>
      <c r="XEL10" s="437"/>
      <c r="XEM10" s="437"/>
      <c r="XEN10" s="437"/>
      <c r="XEO10" s="437"/>
      <c r="XEP10" s="437"/>
      <c r="XEQ10" s="437"/>
      <c r="XER10" s="437"/>
      <c r="XES10" s="437"/>
      <c r="XET10" s="437"/>
      <c r="XEU10" s="437"/>
      <c r="XEV10" s="437"/>
      <c r="XEW10" s="437"/>
      <c r="XEX10" s="437"/>
      <c r="XEY10" s="437"/>
      <c r="XEZ10" s="437"/>
    </row>
    <row r="11" spans="1:16380" s="418" customFormat="1" ht="39.75" customHeight="1" x14ac:dyDescent="0.25">
      <c r="A11" s="440" t="s">
        <v>266</v>
      </c>
      <c r="B11" s="441" t="s">
        <v>245</v>
      </c>
      <c r="C11" s="442"/>
      <c r="D11" s="443" t="s">
        <v>159</v>
      </c>
      <c r="E11" s="444"/>
      <c r="F11" s="445"/>
      <c r="G11" s="446">
        <v>2</v>
      </c>
      <c r="H11" s="447">
        <v>60</v>
      </c>
      <c r="I11" s="430">
        <v>30</v>
      </c>
      <c r="J11" s="448">
        <v>15</v>
      </c>
      <c r="K11" s="448"/>
      <c r="L11" s="448">
        <v>15</v>
      </c>
      <c r="M11" s="449">
        <v>30</v>
      </c>
      <c r="N11" s="450">
        <v>2</v>
      </c>
      <c r="O11" s="434"/>
      <c r="P11" s="435"/>
      <c r="Q11" s="436"/>
      <c r="R11" s="434"/>
      <c r="S11" s="435"/>
      <c r="T11" s="436"/>
      <c r="U11" s="434"/>
      <c r="V11" s="435"/>
      <c r="W11" s="436"/>
      <c r="X11" s="451"/>
      <c r="Y11" s="437"/>
      <c r="Z11" s="438" t="s">
        <v>15</v>
      </c>
      <c r="AA11" s="438" t="b">
        <v>0</v>
      </c>
      <c r="AB11" s="438" t="b">
        <v>1</v>
      </c>
      <c r="AC11" s="439" t="b">
        <v>1</v>
      </c>
      <c r="AD11" s="438" t="s">
        <v>316</v>
      </c>
      <c r="AE11" s="438" t="s">
        <v>15</v>
      </c>
      <c r="AF11" s="438" t="s">
        <v>321</v>
      </c>
      <c r="AG11" s="437"/>
      <c r="AH11" s="437"/>
      <c r="AI11" s="437"/>
      <c r="AJ11" s="438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/>
      <c r="BH11" s="437"/>
      <c r="BI11" s="437"/>
      <c r="BJ11" s="437"/>
      <c r="BK11" s="437"/>
      <c r="BL11" s="437"/>
      <c r="BM11" s="437"/>
      <c r="BN11" s="437"/>
      <c r="BO11" s="437"/>
      <c r="BP11" s="437"/>
      <c r="BQ11" s="437"/>
      <c r="BR11" s="437"/>
      <c r="BS11" s="437"/>
      <c r="BT11" s="437"/>
      <c r="BU11" s="437"/>
      <c r="BV11" s="437"/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37"/>
      <c r="DJ11" s="437"/>
      <c r="DK11" s="437"/>
      <c r="DL11" s="437"/>
      <c r="DM11" s="437"/>
      <c r="DN11" s="437"/>
      <c r="DO11" s="437"/>
      <c r="DP11" s="437"/>
      <c r="DQ11" s="437"/>
      <c r="DR11" s="437"/>
      <c r="DS11" s="437"/>
      <c r="DT11" s="437"/>
      <c r="DU11" s="437"/>
      <c r="DV11" s="437"/>
      <c r="DW11" s="437"/>
      <c r="DX11" s="437"/>
      <c r="DY11" s="437"/>
      <c r="DZ11" s="437"/>
      <c r="EA11" s="437"/>
      <c r="EB11" s="437"/>
      <c r="EC11" s="437"/>
      <c r="ED11" s="437"/>
      <c r="EE11" s="437"/>
      <c r="EF11" s="437"/>
      <c r="EG11" s="437"/>
      <c r="EH11" s="437"/>
      <c r="EI11" s="437"/>
      <c r="EJ11" s="437"/>
      <c r="EK11" s="437"/>
      <c r="EL11" s="437"/>
      <c r="EM11" s="437"/>
      <c r="EN11" s="437"/>
      <c r="EO11" s="437"/>
      <c r="EP11" s="437"/>
      <c r="EQ11" s="437"/>
      <c r="ER11" s="437"/>
      <c r="ES11" s="437"/>
      <c r="ET11" s="437"/>
      <c r="EU11" s="437"/>
      <c r="EV11" s="437"/>
      <c r="EW11" s="437"/>
      <c r="EX11" s="437"/>
      <c r="EY11" s="437"/>
      <c r="EZ11" s="437"/>
      <c r="FA11" s="437"/>
      <c r="FB11" s="437"/>
      <c r="FC11" s="437"/>
      <c r="FD11" s="437"/>
      <c r="FE11" s="437"/>
      <c r="FF11" s="437"/>
      <c r="FG11" s="437"/>
      <c r="FH11" s="437"/>
      <c r="FI11" s="437"/>
      <c r="FJ11" s="437"/>
      <c r="FK11" s="437"/>
      <c r="FL11" s="437"/>
      <c r="FM11" s="437"/>
      <c r="FN11" s="437"/>
      <c r="FO11" s="437"/>
      <c r="FP11" s="437"/>
      <c r="FQ11" s="437"/>
      <c r="FR11" s="437"/>
      <c r="FS11" s="437"/>
      <c r="FT11" s="437"/>
      <c r="FU11" s="437"/>
      <c r="FV11" s="437"/>
      <c r="FW11" s="437"/>
      <c r="FX11" s="437"/>
      <c r="FY11" s="437"/>
      <c r="FZ11" s="437"/>
      <c r="GA11" s="437"/>
      <c r="GB11" s="437"/>
      <c r="GC11" s="437"/>
      <c r="GD11" s="437"/>
      <c r="GE11" s="437"/>
      <c r="GF11" s="437"/>
      <c r="GG11" s="437"/>
      <c r="GH11" s="437"/>
      <c r="GI11" s="437"/>
      <c r="GJ11" s="437"/>
      <c r="GK11" s="437"/>
      <c r="GL11" s="437"/>
      <c r="GM11" s="437"/>
      <c r="GN11" s="437"/>
      <c r="GO11" s="437"/>
      <c r="GP11" s="437"/>
      <c r="GQ11" s="437"/>
      <c r="GR11" s="437"/>
      <c r="GS11" s="437"/>
      <c r="GT11" s="437"/>
      <c r="GU11" s="437"/>
      <c r="GV11" s="437"/>
      <c r="GW11" s="437"/>
      <c r="GX11" s="437"/>
      <c r="GY11" s="437"/>
      <c r="GZ11" s="437"/>
      <c r="HA11" s="437"/>
      <c r="HB11" s="437"/>
      <c r="HC11" s="437"/>
      <c r="HD11" s="437"/>
      <c r="HE11" s="437"/>
      <c r="HF11" s="437"/>
      <c r="HG11" s="437"/>
      <c r="HH11" s="437"/>
      <c r="HI11" s="437"/>
      <c r="HJ11" s="437"/>
      <c r="HK11" s="437"/>
      <c r="HL11" s="437"/>
      <c r="HM11" s="437"/>
      <c r="HN11" s="437"/>
      <c r="HO11" s="437"/>
      <c r="HP11" s="437"/>
      <c r="HQ11" s="437"/>
      <c r="HR11" s="437"/>
      <c r="HS11" s="437"/>
      <c r="HT11" s="437"/>
      <c r="HU11" s="437"/>
      <c r="HV11" s="437"/>
      <c r="HW11" s="437"/>
      <c r="HX11" s="437"/>
      <c r="HY11" s="437"/>
      <c r="HZ11" s="437"/>
      <c r="IA11" s="437"/>
      <c r="IB11" s="437"/>
      <c r="IC11" s="437"/>
      <c r="ID11" s="437"/>
      <c r="IE11" s="437"/>
      <c r="IF11" s="437"/>
      <c r="IG11" s="437"/>
      <c r="IH11" s="437"/>
      <c r="II11" s="437"/>
      <c r="IJ11" s="437"/>
      <c r="IK11" s="437"/>
      <c r="IL11" s="437"/>
      <c r="IM11" s="437"/>
      <c r="IN11" s="437"/>
      <c r="IO11" s="437"/>
      <c r="IP11" s="437"/>
      <c r="IQ11" s="437"/>
      <c r="IR11" s="437"/>
      <c r="IS11" s="437"/>
      <c r="IT11" s="437"/>
      <c r="IU11" s="437"/>
      <c r="IV11" s="437"/>
      <c r="IW11" s="437"/>
      <c r="IX11" s="437"/>
      <c r="IY11" s="437"/>
      <c r="IZ11" s="437"/>
      <c r="JA11" s="437"/>
      <c r="JB11" s="437"/>
      <c r="JC11" s="437"/>
      <c r="JD11" s="437"/>
      <c r="JE11" s="437"/>
      <c r="JF11" s="437"/>
      <c r="JG11" s="437"/>
      <c r="JH11" s="437"/>
      <c r="JI11" s="437"/>
      <c r="JJ11" s="437"/>
      <c r="JK11" s="437"/>
      <c r="JL11" s="437"/>
      <c r="JM11" s="437"/>
      <c r="JN11" s="437"/>
      <c r="JO11" s="437"/>
      <c r="JP11" s="437"/>
      <c r="JQ11" s="437"/>
      <c r="JR11" s="437"/>
      <c r="JS11" s="437"/>
      <c r="JT11" s="437"/>
      <c r="JU11" s="437"/>
      <c r="JV11" s="437"/>
      <c r="JW11" s="437"/>
      <c r="JX11" s="437"/>
      <c r="JY11" s="437"/>
      <c r="JZ11" s="437"/>
      <c r="KA11" s="437"/>
      <c r="KB11" s="437"/>
      <c r="KC11" s="437"/>
      <c r="KD11" s="437"/>
      <c r="KE11" s="437"/>
      <c r="KF11" s="437"/>
      <c r="KG11" s="437"/>
      <c r="KH11" s="437"/>
      <c r="KI11" s="437"/>
      <c r="KJ11" s="437"/>
      <c r="KK11" s="437"/>
      <c r="KL11" s="437"/>
      <c r="KM11" s="437"/>
      <c r="KN11" s="437"/>
      <c r="KO11" s="437"/>
      <c r="KP11" s="437"/>
      <c r="KQ11" s="437"/>
      <c r="KR11" s="437"/>
      <c r="KS11" s="437"/>
      <c r="KT11" s="437"/>
      <c r="KU11" s="437"/>
      <c r="KV11" s="437"/>
      <c r="KW11" s="437"/>
      <c r="KX11" s="437"/>
      <c r="KY11" s="437"/>
      <c r="KZ11" s="437"/>
      <c r="LA11" s="437"/>
      <c r="LB11" s="437"/>
      <c r="LC11" s="437"/>
      <c r="LD11" s="437"/>
      <c r="LE11" s="437"/>
      <c r="LF11" s="437"/>
      <c r="LG11" s="437"/>
      <c r="LH11" s="437"/>
      <c r="LI11" s="437"/>
      <c r="LJ11" s="437"/>
      <c r="LK11" s="437"/>
      <c r="LL11" s="437"/>
      <c r="LM11" s="437"/>
      <c r="LN11" s="437"/>
      <c r="LO11" s="437"/>
      <c r="LP11" s="437"/>
      <c r="LQ11" s="437"/>
      <c r="LR11" s="437"/>
      <c r="LS11" s="437"/>
      <c r="LT11" s="437"/>
      <c r="LU11" s="437"/>
      <c r="LV11" s="437"/>
      <c r="LW11" s="437"/>
      <c r="LX11" s="437"/>
      <c r="LY11" s="437"/>
      <c r="LZ11" s="437"/>
      <c r="MA11" s="437"/>
      <c r="MB11" s="437"/>
      <c r="MC11" s="437"/>
      <c r="MD11" s="437"/>
      <c r="ME11" s="437"/>
      <c r="MF11" s="437"/>
      <c r="MG11" s="437"/>
      <c r="MH11" s="437"/>
      <c r="MI11" s="437"/>
      <c r="MJ11" s="437"/>
      <c r="MK11" s="437"/>
      <c r="ML11" s="437"/>
      <c r="MM11" s="437"/>
      <c r="MN11" s="437"/>
      <c r="MO11" s="437"/>
      <c r="MP11" s="437"/>
      <c r="MQ11" s="437"/>
      <c r="MR11" s="437"/>
      <c r="MS11" s="437"/>
      <c r="MT11" s="437"/>
      <c r="MU11" s="437"/>
      <c r="MV11" s="437"/>
      <c r="MW11" s="437"/>
      <c r="MX11" s="437"/>
      <c r="MY11" s="437"/>
      <c r="MZ11" s="437"/>
      <c r="NA11" s="437"/>
      <c r="NB11" s="437"/>
      <c r="NC11" s="437"/>
      <c r="ND11" s="437"/>
      <c r="NE11" s="437"/>
      <c r="NF11" s="437"/>
      <c r="NG11" s="437"/>
      <c r="NH11" s="437"/>
      <c r="NI11" s="437"/>
      <c r="NJ11" s="437"/>
      <c r="NK11" s="437"/>
      <c r="NL11" s="437"/>
      <c r="NM11" s="437"/>
      <c r="NN11" s="437"/>
      <c r="NO11" s="437"/>
      <c r="NP11" s="437"/>
      <c r="NQ11" s="437"/>
      <c r="NR11" s="437"/>
      <c r="NS11" s="437"/>
      <c r="NT11" s="437"/>
      <c r="NU11" s="437"/>
      <c r="NV11" s="437"/>
      <c r="NW11" s="437"/>
      <c r="NX11" s="437"/>
      <c r="NY11" s="437"/>
      <c r="NZ11" s="437"/>
      <c r="OA11" s="437"/>
      <c r="OB11" s="437"/>
      <c r="OC11" s="437"/>
      <c r="OD11" s="437"/>
      <c r="OE11" s="437"/>
      <c r="OF11" s="437"/>
      <c r="OG11" s="437"/>
      <c r="OH11" s="437"/>
      <c r="OI11" s="437"/>
      <c r="OJ11" s="437"/>
      <c r="OK11" s="437"/>
      <c r="OL11" s="437"/>
      <c r="OM11" s="437"/>
      <c r="ON11" s="437"/>
      <c r="OO11" s="437"/>
      <c r="OP11" s="437"/>
      <c r="OQ11" s="437"/>
      <c r="OR11" s="437"/>
      <c r="OS11" s="437"/>
      <c r="OT11" s="437"/>
      <c r="OU11" s="437"/>
      <c r="OV11" s="437"/>
      <c r="OW11" s="437"/>
      <c r="OX11" s="437"/>
      <c r="OY11" s="437"/>
      <c r="OZ11" s="437"/>
      <c r="PA11" s="437"/>
      <c r="PB11" s="437"/>
      <c r="PC11" s="437"/>
      <c r="PD11" s="437"/>
      <c r="PE11" s="437"/>
      <c r="PF11" s="437"/>
      <c r="PG11" s="437"/>
      <c r="PH11" s="437"/>
      <c r="PI11" s="437"/>
      <c r="PJ11" s="437"/>
      <c r="PK11" s="437"/>
      <c r="PL11" s="437"/>
      <c r="PM11" s="437"/>
      <c r="PN11" s="437"/>
      <c r="PO11" s="437"/>
      <c r="PP11" s="437"/>
      <c r="PQ11" s="437"/>
      <c r="PR11" s="437"/>
      <c r="PS11" s="437"/>
      <c r="PT11" s="437"/>
      <c r="PU11" s="437"/>
      <c r="PV11" s="437"/>
      <c r="PW11" s="437"/>
      <c r="PX11" s="437"/>
      <c r="PY11" s="437"/>
      <c r="PZ11" s="437"/>
      <c r="QA11" s="437"/>
      <c r="QB11" s="437"/>
      <c r="QC11" s="437"/>
      <c r="QD11" s="437"/>
      <c r="QE11" s="437"/>
      <c r="QF11" s="437"/>
      <c r="QG11" s="437"/>
      <c r="QH11" s="437"/>
      <c r="QI11" s="437"/>
      <c r="QJ11" s="437"/>
      <c r="QK11" s="437"/>
      <c r="QL11" s="437"/>
      <c r="QM11" s="437"/>
      <c r="QN11" s="437"/>
      <c r="QO11" s="437"/>
      <c r="QP11" s="437"/>
      <c r="QQ11" s="437"/>
      <c r="QR11" s="437"/>
      <c r="QS11" s="437"/>
      <c r="QT11" s="437"/>
      <c r="QU11" s="437"/>
      <c r="QV11" s="437"/>
      <c r="QW11" s="437"/>
      <c r="QX11" s="437"/>
      <c r="QY11" s="437"/>
      <c r="QZ11" s="437"/>
      <c r="RA11" s="437"/>
      <c r="RB11" s="437"/>
      <c r="RC11" s="437"/>
      <c r="RD11" s="437"/>
      <c r="RE11" s="437"/>
      <c r="RF11" s="437"/>
      <c r="RG11" s="437"/>
      <c r="RH11" s="437"/>
      <c r="RI11" s="437"/>
      <c r="RJ11" s="437"/>
      <c r="RK11" s="437"/>
      <c r="RL11" s="437"/>
      <c r="RM11" s="437"/>
      <c r="RN11" s="437"/>
      <c r="RO11" s="437"/>
      <c r="RP11" s="437"/>
      <c r="RQ11" s="437"/>
      <c r="RR11" s="437"/>
      <c r="RS11" s="437"/>
      <c r="RT11" s="437"/>
      <c r="RU11" s="437"/>
      <c r="RV11" s="437"/>
      <c r="RW11" s="437"/>
      <c r="RX11" s="437"/>
      <c r="RY11" s="437"/>
      <c r="RZ11" s="437"/>
      <c r="SA11" s="437"/>
      <c r="SB11" s="437"/>
      <c r="SC11" s="437"/>
      <c r="SD11" s="437"/>
      <c r="SE11" s="437"/>
      <c r="SF11" s="437"/>
      <c r="SG11" s="437"/>
      <c r="SH11" s="437"/>
      <c r="SI11" s="437"/>
      <c r="SJ11" s="437"/>
      <c r="SK11" s="437"/>
      <c r="SL11" s="437"/>
      <c r="SM11" s="437"/>
      <c r="SN11" s="437"/>
      <c r="SO11" s="437"/>
      <c r="SP11" s="437"/>
      <c r="SQ11" s="437"/>
      <c r="SR11" s="437"/>
      <c r="SS11" s="437"/>
      <c r="ST11" s="437"/>
      <c r="SU11" s="437"/>
      <c r="SV11" s="437"/>
      <c r="SW11" s="437"/>
      <c r="SX11" s="437"/>
      <c r="SY11" s="437"/>
      <c r="SZ11" s="437"/>
      <c r="TA11" s="437"/>
      <c r="TB11" s="437"/>
      <c r="TC11" s="437"/>
      <c r="TD11" s="437"/>
      <c r="TE11" s="437"/>
      <c r="TF11" s="437"/>
      <c r="TG11" s="437"/>
      <c r="TH11" s="437"/>
      <c r="TI11" s="437"/>
      <c r="TJ11" s="437"/>
      <c r="TK11" s="437"/>
      <c r="TL11" s="437"/>
      <c r="TM11" s="437"/>
      <c r="TN11" s="437"/>
      <c r="TO11" s="437"/>
      <c r="TP11" s="437"/>
      <c r="TQ11" s="437"/>
      <c r="TR11" s="437"/>
      <c r="TS11" s="437"/>
      <c r="TT11" s="437"/>
      <c r="TU11" s="437"/>
      <c r="TV11" s="437"/>
      <c r="TW11" s="437"/>
      <c r="TX11" s="437"/>
      <c r="TY11" s="437"/>
      <c r="TZ11" s="437"/>
      <c r="UA11" s="437"/>
      <c r="UB11" s="437"/>
      <c r="UC11" s="437"/>
      <c r="UD11" s="437"/>
      <c r="UE11" s="437"/>
      <c r="UF11" s="437"/>
      <c r="UG11" s="437"/>
      <c r="UH11" s="437"/>
      <c r="UI11" s="437"/>
      <c r="UJ11" s="437"/>
      <c r="UK11" s="437"/>
      <c r="UL11" s="437"/>
      <c r="UM11" s="437"/>
      <c r="UN11" s="437"/>
      <c r="UO11" s="437"/>
      <c r="UP11" s="437"/>
      <c r="UQ11" s="437"/>
      <c r="UR11" s="437"/>
      <c r="US11" s="437"/>
      <c r="UT11" s="437"/>
      <c r="UU11" s="437"/>
      <c r="UV11" s="437"/>
      <c r="UW11" s="437"/>
      <c r="UX11" s="437"/>
      <c r="UY11" s="437"/>
      <c r="UZ11" s="437"/>
      <c r="VA11" s="437"/>
      <c r="VB11" s="437"/>
      <c r="VC11" s="437"/>
      <c r="VD11" s="437"/>
      <c r="VE11" s="437"/>
      <c r="VF11" s="437"/>
      <c r="VG11" s="437"/>
      <c r="VH11" s="437"/>
      <c r="VI11" s="437"/>
      <c r="VJ11" s="437"/>
      <c r="VK11" s="437"/>
      <c r="VL11" s="437"/>
      <c r="VM11" s="437"/>
      <c r="VN11" s="437"/>
      <c r="VO11" s="437"/>
      <c r="VP11" s="437"/>
      <c r="VQ11" s="437"/>
      <c r="VR11" s="437"/>
      <c r="VS11" s="437"/>
      <c r="VT11" s="437"/>
      <c r="VU11" s="437"/>
      <c r="VV11" s="437"/>
      <c r="VW11" s="437"/>
      <c r="VX11" s="437"/>
      <c r="VY11" s="437"/>
      <c r="VZ11" s="437"/>
      <c r="WA11" s="437"/>
      <c r="WB11" s="437"/>
      <c r="WC11" s="437"/>
      <c r="WD11" s="437"/>
      <c r="WE11" s="437"/>
      <c r="WF11" s="437"/>
      <c r="WG11" s="437"/>
      <c r="WH11" s="437"/>
      <c r="WI11" s="437"/>
      <c r="WJ11" s="437"/>
      <c r="WK11" s="437"/>
      <c r="WL11" s="437"/>
      <c r="WM11" s="437"/>
      <c r="WN11" s="437"/>
      <c r="WO11" s="437"/>
      <c r="WP11" s="437"/>
      <c r="WQ11" s="437"/>
      <c r="WR11" s="437"/>
      <c r="WS11" s="437"/>
      <c r="WT11" s="437"/>
      <c r="WU11" s="437"/>
      <c r="WV11" s="437"/>
      <c r="WW11" s="437"/>
      <c r="WX11" s="437"/>
      <c r="WY11" s="437"/>
      <c r="WZ11" s="437"/>
      <c r="XA11" s="437"/>
      <c r="XB11" s="437"/>
      <c r="XC11" s="437"/>
      <c r="XD11" s="437"/>
      <c r="XE11" s="437"/>
      <c r="XF11" s="437"/>
      <c r="XG11" s="437"/>
      <c r="XH11" s="437"/>
      <c r="XI11" s="437"/>
      <c r="XJ11" s="437"/>
      <c r="XK11" s="437"/>
      <c r="XL11" s="437"/>
      <c r="XM11" s="437"/>
      <c r="XN11" s="437"/>
      <c r="XO11" s="437"/>
      <c r="XP11" s="437"/>
      <c r="XQ11" s="437"/>
      <c r="XR11" s="437"/>
      <c r="XS11" s="437"/>
      <c r="XT11" s="437"/>
      <c r="XU11" s="437"/>
      <c r="XV11" s="437"/>
      <c r="XW11" s="437"/>
      <c r="XX11" s="437"/>
      <c r="XY11" s="437"/>
      <c r="XZ11" s="437"/>
      <c r="YA11" s="437"/>
      <c r="YB11" s="437"/>
      <c r="YC11" s="437"/>
      <c r="YD11" s="437"/>
      <c r="YE11" s="437"/>
      <c r="YF11" s="437"/>
      <c r="YG11" s="437"/>
      <c r="YH11" s="437"/>
      <c r="YI11" s="437"/>
      <c r="YJ11" s="437"/>
      <c r="YK11" s="437"/>
      <c r="YL11" s="437"/>
      <c r="YM11" s="437"/>
      <c r="YN11" s="437"/>
      <c r="YO11" s="437"/>
      <c r="YP11" s="437"/>
      <c r="YQ11" s="437"/>
      <c r="YR11" s="437"/>
      <c r="YS11" s="437"/>
      <c r="YT11" s="437"/>
      <c r="YU11" s="437"/>
      <c r="YV11" s="437"/>
      <c r="YW11" s="437"/>
      <c r="YX11" s="437"/>
      <c r="YY11" s="437"/>
      <c r="YZ11" s="437"/>
      <c r="ZA11" s="437"/>
      <c r="ZB11" s="437"/>
      <c r="ZC11" s="437"/>
      <c r="ZD11" s="437"/>
      <c r="ZE11" s="437"/>
      <c r="ZF11" s="437"/>
      <c r="ZG11" s="437"/>
      <c r="ZH11" s="437"/>
      <c r="ZI11" s="437"/>
      <c r="ZJ11" s="437"/>
      <c r="ZK11" s="437"/>
      <c r="ZL11" s="437"/>
      <c r="ZM11" s="437"/>
      <c r="ZN11" s="437"/>
      <c r="ZO11" s="437"/>
      <c r="ZP11" s="437"/>
      <c r="ZQ11" s="437"/>
      <c r="ZR11" s="437"/>
      <c r="ZS11" s="437"/>
      <c r="ZT11" s="437"/>
      <c r="ZU11" s="437"/>
      <c r="ZV11" s="437"/>
      <c r="ZW11" s="437"/>
      <c r="ZX11" s="437"/>
      <c r="ZY11" s="437"/>
      <c r="ZZ11" s="437"/>
      <c r="AAA11" s="437"/>
      <c r="AAB11" s="437"/>
      <c r="AAC11" s="437"/>
      <c r="AAD11" s="437"/>
      <c r="AAE11" s="437"/>
      <c r="AAF11" s="437"/>
      <c r="AAG11" s="437"/>
      <c r="AAH11" s="437"/>
      <c r="AAI11" s="437"/>
      <c r="AAJ11" s="437"/>
      <c r="AAK11" s="437"/>
      <c r="AAL11" s="437"/>
      <c r="AAM11" s="437"/>
      <c r="AAN11" s="437"/>
      <c r="AAO11" s="437"/>
      <c r="AAP11" s="437"/>
      <c r="AAQ11" s="437"/>
      <c r="AAR11" s="437"/>
      <c r="AAS11" s="437"/>
      <c r="AAT11" s="437"/>
      <c r="AAU11" s="437"/>
      <c r="AAV11" s="437"/>
      <c r="AAW11" s="437"/>
      <c r="AAX11" s="437"/>
      <c r="AAY11" s="437"/>
      <c r="AAZ11" s="437"/>
      <c r="ABA11" s="437"/>
      <c r="ABB11" s="437"/>
      <c r="ABC11" s="437"/>
      <c r="ABD11" s="437"/>
      <c r="ABE11" s="437"/>
      <c r="ABF11" s="437"/>
      <c r="ABG11" s="437"/>
      <c r="ABH11" s="437"/>
      <c r="ABI11" s="437"/>
      <c r="ABJ11" s="437"/>
      <c r="ABK11" s="437"/>
      <c r="ABL11" s="437"/>
      <c r="ABM11" s="437"/>
      <c r="ABN11" s="437"/>
      <c r="ABO11" s="437"/>
      <c r="ABP11" s="437"/>
      <c r="ABQ11" s="437"/>
      <c r="ABR11" s="437"/>
      <c r="ABS11" s="437"/>
      <c r="ABT11" s="437"/>
      <c r="ABU11" s="437"/>
      <c r="ABV11" s="437"/>
      <c r="ABW11" s="437"/>
      <c r="ABX11" s="437"/>
      <c r="ABY11" s="437"/>
      <c r="ABZ11" s="437"/>
      <c r="ACA11" s="437"/>
      <c r="ACB11" s="437"/>
      <c r="ACC11" s="437"/>
      <c r="ACD11" s="437"/>
      <c r="ACE11" s="437"/>
      <c r="ACF11" s="437"/>
      <c r="ACG11" s="437"/>
      <c r="ACH11" s="437"/>
      <c r="ACI11" s="437"/>
      <c r="ACJ11" s="437"/>
      <c r="ACK11" s="437"/>
      <c r="ACL11" s="437"/>
      <c r="ACM11" s="437"/>
      <c r="ACN11" s="437"/>
      <c r="ACO11" s="437"/>
      <c r="ACP11" s="437"/>
      <c r="ACQ11" s="437"/>
      <c r="ACR11" s="437"/>
      <c r="ACS11" s="437"/>
      <c r="ACT11" s="437"/>
      <c r="ACU11" s="437"/>
      <c r="ACV11" s="437"/>
      <c r="ACW11" s="437"/>
      <c r="ACX11" s="437"/>
      <c r="ACY11" s="437"/>
      <c r="ACZ11" s="437"/>
      <c r="ADA11" s="437"/>
      <c r="ADB11" s="437"/>
      <c r="ADC11" s="437"/>
      <c r="ADD11" s="437"/>
      <c r="ADE11" s="437"/>
      <c r="ADF11" s="437"/>
      <c r="ADG11" s="437"/>
      <c r="ADH11" s="437"/>
      <c r="ADI11" s="437"/>
      <c r="ADJ11" s="437"/>
      <c r="ADK11" s="437"/>
      <c r="ADL11" s="437"/>
      <c r="ADM11" s="437"/>
      <c r="ADN11" s="437"/>
      <c r="ADO11" s="437"/>
      <c r="ADP11" s="437"/>
      <c r="ADQ11" s="437"/>
      <c r="ADR11" s="437"/>
      <c r="ADS11" s="437"/>
      <c r="ADT11" s="437"/>
      <c r="ADU11" s="437"/>
      <c r="ADV11" s="437"/>
      <c r="ADW11" s="437"/>
      <c r="ADX11" s="437"/>
      <c r="ADY11" s="437"/>
      <c r="ADZ11" s="437"/>
      <c r="AEA11" s="437"/>
      <c r="AEB11" s="437"/>
      <c r="AEC11" s="437"/>
      <c r="AED11" s="437"/>
      <c r="AEE11" s="437"/>
      <c r="AEF11" s="437"/>
      <c r="AEG11" s="437"/>
      <c r="AEH11" s="437"/>
      <c r="AEI11" s="437"/>
      <c r="AEJ11" s="437"/>
      <c r="AEK11" s="437"/>
      <c r="AEL11" s="437"/>
      <c r="AEM11" s="437"/>
      <c r="AEN11" s="437"/>
      <c r="AEO11" s="437"/>
      <c r="AEP11" s="437"/>
      <c r="AEQ11" s="437"/>
      <c r="AER11" s="437"/>
      <c r="AES11" s="437"/>
      <c r="AET11" s="437"/>
      <c r="AEU11" s="437"/>
      <c r="AEV11" s="437"/>
      <c r="AEW11" s="437"/>
      <c r="AEX11" s="437"/>
      <c r="AEY11" s="437"/>
      <c r="AEZ11" s="437"/>
      <c r="AFA11" s="437"/>
      <c r="AFB11" s="437"/>
      <c r="AFC11" s="437"/>
      <c r="AFD11" s="437"/>
      <c r="AFE11" s="437"/>
      <c r="AFF11" s="437"/>
      <c r="AFG11" s="437"/>
      <c r="AFH11" s="437"/>
      <c r="AFI11" s="437"/>
      <c r="AFJ11" s="437"/>
      <c r="AFK11" s="437"/>
      <c r="AFL11" s="437"/>
      <c r="AFM11" s="437"/>
      <c r="AFN11" s="437"/>
      <c r="AFO11" s="437"/>
      <c r="AFP11" s="437"/>
      <c r="AFQ11" s="437"/>
      <c r="AFR11" s="437"/>
      <c r="AFS11" s="437"/>
      <c r="AFT11" s="437"/>
      <c r="AFU11" s="437"/>
      <c r="AFV11" s="437"/>
      <c r="AFW11" s="437"/>
      <c r="AFX11" s="437"/>
      <c r="AFY11" s="437"/>
      <c r="AFZ11" s="437"/>
      <c r="AGA11" s="437"/>
      <c r="AGB11" s="437"/>
      <c r="AGC11" s="437"/>
      <c r="AGD11" s="437"/>
      <c r="AGE11" s="437"/>
      <c r="AGF11" s="437"/>
      <c r="AGG11" s="437"/>
      <c r="AGH11" s="437"/>
      <c r="AGI11" s="437"/>
      <c r="AGJ11" s="437"/>
      <c r="AGK11" s="437"/>
      <c r="AGL11" s="437"/>
      <c r="AGM11" s="437"/>
      <c r="AGN11" s="437"/>
      <c r="AGO11" s="437"/>
      <c r="AGP11" s="437"/>
      <c r="AGQ11" s="437"/>
      <c r="AGR11" s="437"/>
      <c r="AGS11" s="437"/>
      <c r="AGT11" s="437"/>
      <c r="AGU11" s="437"/>
      <c r="AGV11" s="437"/>
      <c r="AGW11" s="437"/>
      <c r="AGX11" s="437"/>
      <c r="AGY11" s="437"/>
      <c r="AGZ11" s="437"/>
      <c r="AHA11" s="437"/>
      <c r="AHB11" s="437"/>
      <c r="AHC11" s="437"/>
      <c r="AHD11" s="437"/>
      <c r="AHE11" s="437"/>
      <c r="AHF11" s="437"/>
      <c r="AHG11" s="437"/>
      <c r="AHH11" s="437"/>
      <c r="AHI11" s="437"/>
      <c r="AHJ11" s="437"/>
      <c r="AHK11" s="437"/>
      <c r="AHL11" s="437"/>
      <c r="AHM11" s="437"/>
      <c r="AHN11" s="437"/>
      <c r="AHO11" s="437"/>
      <c r="AHP11" s="437"/>
      <c r="AHQ11" s="437"/>
      <c r="AHR11" s="437"/>
      <c r="AHS11" s="437"/>
      <c r="AHT11" s="437"/>
      <c r="AHU11" s="437"/>
      <c r="AHV11" s="437"/>
      <c r="AHW11" s="437"/>
      <c r="AHX11" s="437"/>
      <c r="AHY11" s="437"/>
      <c r="AHZ11" s="437"/>
      <c r="AIA11" s="437"/>
      <c r="AIB11" s="437"/>
      <c r="AIC11" s="437"/>
      <c r="AID11" s="437"/>
      <c r="AIE11" s="437"/>
      <c r="AIF11" s="437"/>
      <c r="AIG11" s="437"/>
      <c r="AIH11" s="437"/>
      <c r="AII11" s="437"/>
      <c r="AIJ11" s="437"/>
      <c r="AIK11" s="437"/>
      <c r="AIL11" s="437"/>
      <c r="AIM11" s="437"/>
      <c r="AIN11" s="437"/>
      <c r="AIO11" s="437"/>
      <c r="AIP11" s="437"/>
      <c r="AIQ11" s="437"/>
      <c r="AIR11" s="437"/>
      <c r="AIS11" s="437"/>
      <c r="AIT11" s="437"/>
      <c r="AIU11" s="437"/>
      <c r="AIV11" s="437"/>
      <c r="AIW11" s="437"/>
      <c r="AIX11" s="437"/>
      <c r="AIY11" s="437"/>
      <c r="AIZ11" s="437"/>
      <c r="AJA11" s="437"/>
      <c r="AJB11" s="437"/>
      <c r="AJC11" s="437"/>
      <c r="AJD11" s="437"/>
      <c r="AJE11" s="437"/>
      <c r="AJF11" s="437"/>
      <c r="AJG11" s="437"/>
      <c r="AJH11" s="437"/>
      <c r="AJI11" s="437"/>
      <c r="AJJ11" s="437"/>
      <c r="AJK11" s="437"/>
      <c r="AJL11" s="437"/>
      <c r="AJM11" s="437"/>
      <c r="AJN11" s="437"/>
      <c r="AJO11" s="437"/>
      <c r="AJP11" s="437"/>
      <c r="AJQ11" s="437"/>
      <c r="AJR11" s="437"/>
      <c r="AJS11" s="437"/>
      <c r="AJT11" s="437"/>
      <c r="AJU11" s="437"/>
      <c r="AJV11" s="437"/>
      <c r="AJW11" s="437"/>
      <c r="AJX11" s="437"/>
      <c r="AJY11" s="437"/>
      <c r="AJZ11" s="437"/>
      <c r="AKA11" s="437"/>
      <c r="AKB11" s="437"/>
      <c r="AKC11" s="437"/>
      <c r="AKD11" s="437"/>
      <c r="AKE11" s="437"/>
      <c r="AKF11" s="437"/>
      <c r="AKG11" s="437"/>
      <c r="AKH11" s="437"/>
      <c r="AKI11" s="437"/>
      <c r="AKJ11" s="437"/>
      <c r="AKK11" s="437"/>
      <c r="AKL11" s="437"/>
      <c r="AKM11" s="437"/>
      <c r="AKN11" s="437"/>
      <c r="AKO11" s="437"/>
      <c r="AKP11" s="437"/>
      <c r="AKQ11" s="437"/>
      <c r="AKR11" s="437"/>
      <c r="AKS11" s="437"/>
      <c r="AKT11" s="437"/>
      <c r="AKU11" s="437"/>
      <c r="AKV11" s="437"/>
      <c r="AKW11" s="437"/>
      <c r="AKX11" s="437"/>
      <c r="AKY11" s="437"/>
      <c r="AKZ11" s="437"/>
      <c r="ALA11" s="437"/>
      <c r="ALB11" s="437"/>
      <c r="ALC11" s="437"/>
      <c r="ALD11" s="437"/>
      <c r="ALE11" s="437"/>
      <c r="ALF11" s="437"/>
      <c r="ALG11" s="437"/>
      <c r="ALH11" s="437"/>
      <c r="ALI11" s="437"/>
      <c r="ALJ11" s="437"/>
      <c r="ALK11" s="437"/>
      <c r="ALL11" s="437"/>
      <c r="ALM11" s="437"/>
      <c r="ALN11" s="437"/>
      <c r="ALO11" s="437"/>
      <c r="ALP11" s="437"/>
      <c r="ALQ11" s="437"/>
      <c r="ALR11" s="437"/>
      <c r="ALS11" s="437"/>
      <c r="ALT11" s="437"/>
      <c r="ALU11" s="437"/>
      <c r="ALV11" s="437"/>
      <c r="ALW11" s="437"/>
      <c r="ALX11" s="437"/>
      <c r="ALY11" s="437"/>
      <c r="ALZ11" s="437"/>
      <c r="AMA11" s="437"/>
      <c r="AMB11" s="437"/>
      <c r="AMC11" s="437"/>
      <c r="AMD11" s="437"/>
      <c r="AME11" s="437"/>
      <c r="AMF11" s="437"/>
      <c r="AMG11" s="437"/>
      <c r="AMH11" s="437"/>
      <c r="AMI11" s="437"/>
      <c r="AMJ11" s="437"/>
      <c r="AMK11" s="437"/>
      <c r="AML11" s="437"/>
      <c r="AMM11" s="437"/>
      <c r="AMN11" s="437"/>
      <c r="AMO11" s="437"/>
      <c r="AMP11" s="437"/>
      <c r="AMQ11" s="437"/>
      <c r="AMR11" s="437"/>
      <c r="AMS11" s="437"/>
      <c r="AMT11" s="437"/>
      <c r="AMU11" s="437"/>
      <c r="AMV11" s="437"/>
      <c r="AMW11" s="437"/>
      <c r="AMX11" s="437"/>
      <c r="AMY11" s="437"/>
      <c r="AMZ11" s="437"/>
      <c r="ANA11" s="437"/>
      <c r="ANB11" s="437"/>
      <c r="ANC11" s="437"/>
      <c r="AND11" s="437"/>
      <c r="ANE11" s="437"/>
      <c r="ANF11" s="437"/>
      <c r="ANG11" s="437"/>
      <c r="ANH11" s="437"/>
      <c r="ANI11" s="437"/>
      <c r="ANJ11" s="437"/>
      <c r="ANK11" s="437"/>
      <c r="ANL11" s="437"/>
      <c r="ANM11" s="437"/>
      <c r="ANN11" s="437"/>
      <c r="ANO11" s="437"/>
      <c r="ANP11" s="437"/>
      <c r="ANQ11" s="437"/>
      <c r="ANR11" s="437"/>
      <c r="ANS11" s="437"/>
      <c r="ANT11" s="437"/>
      <c r="ANU11" s="437"/>
      <c r="ANV11" s="437"/>
      <c r="ANW11" s="437"/>
      <c r="ANX11" s="437"/>
      <c r="ANY11" s="437"/>
      <c r="ANZ11" s="437"/>
      <c r="AOA11" s="437"/>
      <c r="AOB11" s="437"/>
      <c r="AOC11" s="437"/>
      <c r="AOD11" s="437"/>
      <c r="AOE11" s="437"/>
      <c r="AOF11" s="437"/>
      <c r="AOG11" s="437"/>
      <c r="AOH11" s="437"/>
      <c r="AOI11" s="437"/>
      <c r="AOJ11" s="437"/>
      <c r="AOK11" s="437"/>
      <c r="AOL11" s="437"/>
      <c r="AOM11" s="437"/>
      <c r="AON11" s="437"/>
      <c r="AOO11" s="437"/>
      <c r="AOP11" s="437"/>
      <c r="AOQ11" s="437"/>
      <c r="AOR11" s="437"/>
      <c r="AOS11" s="437"/>
      <c r="AOT11" s="437"/>
      <c r="AOU11" s="437"/>
      <c r="AOV11" s="437"/>
      <c r="AOW11" s="437"/>
      <c r="AOX11" s="437"/>
      <c r="AOY11" s="437"/>
      <c r="AOZ11" s="437"/>
      <c r="APA11" s="437"/>
      <c r="APB11" s="437"/>
      <c r="APC11" s="437"/>
      <c r="APD11" s="437"/>
      <c r="APE11" s="437"/>
      <c r="APF11" s="437"/>
      <c r="APG11" s="437"/>
      <c r="APH11" s="437"/>
      <c r="API11" s="437"/>
      <c r="APJ11" s="437"/>
      <c r="APK11" s="437"/>
      <c r="APL11" s="437"/>
      <c r="APM11" s="437"/>
      <c r="APN11" s="437"/>
      <c r="APO11" s="437"/>
      <c r="APP11" s="437"/>
      <c r="APQ11" s="437"/>
      <c r="APR11" s="437"/>
      <c r="APS11" s="437"/>
      <c r="APT11" s="437"/>
      <c r="APU11" s="437"/>
      <c r="APV11" s="437"/>
      <c r="APW11" s="437"/>
      <c r="APX11" s="437"/>
      <c r="APY11" s="437"/>
      <c r="APZ11" s="437"/>
      <c r="AQA11" s="437"/>
      <c r="AQB11" s="437"/>
      <c r="AQC11" s="437"/>
      <c r="AQD11" s="437"/>
      <c r="AQE11" s="437"/>
      <c r="AQF11" s="437"/>
      <c r="AQG11" s="437"/>
      <c r="AQH11" s="437"/>
      <c r="AQI11" s="437"/>
      <c r="AQJ11" s="437"/>
      <c r="AQK11" s="437"/>
      <c r="AQL11" s="437"/>
      <c r="AQM11" s="437"/>
      <c r="AQN11" s="437"/>
      <c r="AQO11" s="437"/>
      <c r="AQP11" s="437"/>
      <c r="AQQ11" s="437"/>
      <c r="AQR11" s="437"/>
      <c r="AQS11" s="437"/>
      <c r="AQT11" s="437"/>
      <c r="AQU11" s="437"/>
      <c r="AQV11" s="437"/>
      <c r="AQW11" s="437"/>
      <c r="AQX11" s="437"/>
      <c r="AQY11" s="437"/>
      <c r="AQZ11" s="437"/>
      <c r="ARA11" s="437"/>
      <c r="ARB11" s="437"/>
      <c r="ARC11" s="437"/>
      <c r="ARD11" s="437"/>
      <c r="ARE11" s="437"/>
      <c r="ARF11" s="437"/>
      <c r="ARG11" s="437"/>
      <c r="ARH11" s="437"/>
      <c r="ARI11" s="437"/>
      <c r="ARJ11" s="437"/>
      <c r="ARK11" s="437"/>
      <c r="ARL11" s="437"/>
      <c r="ARM11" s="437"/>
      <c r="ARN11" s="437"/>
      <c r="ARO11" s="437"/>
      <c r="ARP11" s="437"/>
      <c r="ARQ11" s="437"/>
      <c r="ARR11" s="437"/>
      <c r="ARS11" s="437"/>
      <c r="ART11" s="437"/>
      <c r="ARU11" s="437"/>
      <c r="ARV11" s="437"/>
      <c r="ARW11" s="437"/>
      <c r="ARX11" s="437"/>
      <c r="ARY11" s="437"/>
      <c r="ARZ11" s="437"/>
      <c r="ASA11" s="437"/>
      <c r="ASB11" s="437"/>
      <c r="ASC11" s="437"/>
      <c r="ASD11" s="437"/>
      <c r="ASE11" s="437"/>
      <c r="ASF11" s="437"/>
      <c r="ASG11" s="437"/>
      <c r="ASH11" s="437"/>
      <c r="ASI11" s="437"/>
      <c r="ASJ11" s="437"/>
      <c r="ASK11" s="437"/>
      <c r="ASL11" s="437"/>
      <c r="ASM11" s="437"/>
      <c r="ASN11" s="437"/>
      <c r="ASO11" s="437"/>
      <c r="ASP11" s="437"/>
      <c r="ASQ11" s="437"/>
      <c r="ASR11" s="437"/>
      <c r="ASS11" s="437"/>
      <c r="AST11" s="437"/>
      <c r="ASU11" s="437"/>
      <c r="ASV11" s="437"/>
      <c r="ASW11" s="437"/>
      <c r="ASX11" s="437"/>
      <c r="ASY11" s="437"/>
      <c r="ASZ11" s="437"/>
      <c r="ATA11" s="437"/>
      <c r="ATB11" s="437"/>
      <c r="ATC11" s="437"/>
      <c r="ATD11" s="437"/>
      <c r="ATE11" s="437"/>
      <c r="ATF11" s="437"/>
      <c r="ATG11" s="437"/>
      <c r="ATH11" s="437"/>
      <c r="ATI11" s="437"/>
      <c r="ATJ11" s="437"/>
      <c r="ATK11" s="437"/>
      <c r="ATL11" s="437"/>
      <c r="ATM11" s="437"/>
      <c r="ATN11" s="437"/>
      <c r="ATO11" s="437"/>
      <c r="ATP11" s="437"/>
      <c r="ATQ11" s="437"/>
      <c r="ATR11" s="437"/>
      <c r="ATS11" s="437"/>
      <c r="ATT11" s="437"/>
      <c r="ATU11" s="437"/>
      <c r="ATV11" s="437"/>
      <c r="ATW11" s="437"/>
      <c r="ATX11" s="437"/>
      <c r="ATY11" s="437"/>
      <c r="ATZ11" s="437"/>
      <c r="AUA11" s="437"/>
      <c r="AUB11" s="437"/>
      <c r="AUC11" s="437"/>
      <c r="AUD11" s="437"/>
      <c r="AUE11" s="437"/>
      <c r="AUF11" s="437"/>
      <c r="AUG11" s="437"/>
      <c r="AUH11" s="437"/>
      <c r="AUI11" s="437"/>
      <c r="AUJ11" s="437"/>
      <c r="AUK11" s="437"/>
      <c r="AUL11" s="437"/>
      <c r="AUM11" s="437"/>
      <c r="AUN11" s="437"/>
      <c r="AUO11" s="437"/>
      <c r="AUP11" s="437"/>
      <c r="AUQ11" s="437"/>
      <c r="AUR11" s="437"/>
      <c r="AUS11" s="437"/>
      <c r="AUT11" s="437"/>
      <c r="AUU11" s="437"/>
      <c r="AUV11" s="437"/>
      <c r="AUW11" s="437"/>
      <c r="AUX11" s="437"/>
      <c r="AUY11" s="437"/>
      <c r="AUZ11" s="437"/>
      <c r="AVA11" s="437"/>
      <c r="AVB11" s="437"/>
      <c r="AVC11" s="437"/>
      <c r="AVD11" s="437"/>
      <c r="AVE11" s="437"/>
      <c r="AVF11" s="437"/>
      <c r="AVG11" s="437"/>
      <c r="AVH11" s="437"/>
      <c r="AVI11" s="437"/>
      <c r="AVJ11" s="437"/>
      <c r="AVK11" s="437"/>
      <c r="AVL11" s="437"/>
      <c r="AVM11" s="437"/>
      <c r="AVN11" s="437"/>
      <c r="AVO11" s="437"/>
      <c r="AVP11" s="437"/>
      <c r="AVQ11" s="437"/>
      <c r="AVR11" s="437"/>
      <c r="AVS11" s="437"/>
      <c r="AVT11" s="437"/>
      <c r="AVU11" s="437"/>
      <c r="AVV11" s="437"/>
      <c r="AVW11" s="437"/>
      <c r="AVX11" s="437"/>
      <c r="AVY11" s="437"/>
      <c r="AVZ11" s="437"/>
      <c r="AWA11" s="437"/>
      <c r="AWB11" s="437"/>
      <c r="AWC11" s="437"/>
      <c r="AWD11" s="437"/>
      <c r="AWE11" s="437"/>
      <c r="AWF11" s="437"/>
      <c r="AWG11" s="437"/>
      <c r="AWH11" s="437"/>
      <c r="AWI11" s="437"/>
      <c r="AWJ11" s="437"/>
      <c r="AWK11" s="437"/>
      <c r="AWL11" s="437"/>
      <c r="AWM11" s="437"/>
      <c r="AWN11" s="437"/>
      <c r="AWO11" s="437"/>
      <c r="AWP11" s="437"/>
      <c r="AWQ11" s="437"/>
      <c r="AWR11" s="437"/>
      <c r="AWS11" s="437"/>
      <c r="AWT11" s="437"/>
      <c r="AWU11" s="437"/>
      <c r="AWV11" s="437"/>
      <c r="AWW11" s="437"/>
      <c r="AWX11" s="437"/>
      <c r="AWY11" s="437"/>
      <c r="AWZ11" s="437"/>
      <c r="AXA11" s="437"/>
      <c r="AXB11" s="437"/>
      <c r="AXC11" s="437"/>
      <c r="AXD11" s="437"/>
      <c r="AXE11" s="437"/>
      <c r="AXF11" s="437"/>
      <c r="AXG11" s="437"/>
      <c r="AXH11" s="437"/>
      <c r="AXI11" s="437"/>
      <c r="AXJ11" s="437"/>
      <c r="AXK11" s="437"/>
      <c r="AXL11" s="437"/>
      <c r="AXM11" s="437"/>
      <c r="AXN11" s="437"/>
      <c r="AXO11" s="437"/>
      <c r="AXP11" s="437"/>
      <c r="AXQ11" s="437"/>
      <c r="AXR11" s="437"/>
      <c r="AXS11" s="437"/>
      <c r="AXT11" s="437"/>
      <c r="AXU11" s="437"/>
      <c r="AXV11" s="437"/>
      <c r="AXW11" s="437"/>
      <c r="AXX11" s="437"/>
      <c r="AXY11" s="437"/>
      <c r="AXZ11" s="437"/>
      <c r="AYA11" s="437"/>
      <c r="AYB11" s="437"/>
      <c r="AYC11" s="437"/>
      <c r="AYD11" s="437"/>
      <c r="AYE11" s="437"/>
      <c r="AYF11" s="437"/>
      <c r="AYG11" s="437"/>
      <c r="AYH11" s="437"/>
      <c r="AYI11" s="437"/>
      <c r="AYJ11" s="437"/>
      <c r="AYK11" s="437"/>
      <c r="AYL11" s="437"/>
      <c r="AYM11" s="437"/>
      <c r="AYN11" s="437"/>
      <c r="AYO11" s="437"/>
      <c r="AYP11" s="437"/>
      <c r="AYQ11" s="437"/>
      <c r="AYR11" s="437"/>
      <c r="AYS11" s="437"/>
      <c r="AYT11" s="437"/>
      <c r="AYU11" s="437"/>
      <c r="AYV11" s="437"/>
      <c r="AYW11" s="437"/>
      <c r="AYX11" s="437"/>
      <c r="AYY11" s="437"/>
      <c r="AYZ11" s="437"/>
      <c r="AZA11" s="437"/>
      <c r="AZB11" s="437"/>
      <c r="AZC11" s="437"/>
      <c r="AZD11" s="437"/>
      <c r="AZE11" s="437"/>
      <c r="AZF11" s="437"/>
      <c r="AZG11" s="437"/>
      <c r="AZH11" s="437"/>
      <c r="AZI11" s="437"/>
      <c r="AZJ11" s="437"/>
      <c r="AZK11" s="437"/>
      <c r="AZL11" s="437"/>
      <c r="AZM11" s="437"/>
      <c r="AZN11" s="437"/>
      <c r="AZO11" s="437"/>
      <c r="AZP11" s="437"/>
      <c r="AZQ11" s="437"/>
      <c r="AZR11" s="437"/>
      <c r="AZS11" s="437"/>
      <c r="AZT11" s="437"/>
      <c r="AZU11" s="437"/>
      <c r="AZV11" s="437"/>
      <c r="AZW11" s="437"/>
      <c r="AZX11" s="437"/>
      <c r="AZY11" s="437"/>
      <c r="AZZ11" s="437"/>
      <c r="BAA11" s="437"/>
      <c r="BAB11" s="437"/>
      <c r="BAC11" s="437"/>
      <c r="BAD11" s="437"/>
      <c r="BAE11" s="437"/>
      <c r="BAF11" s="437"/>
      <c r="BAG11" s="437"/>
      <c r="BAH11" s="437"/>
      <c r="BAI11" s="437"/>
      <c r="BAJ11" s="437"/>
      <c r="BAK11" s="437"/>
      <c r="BAL11" s="437"/>
      <c r="BAM11" s="437"/>
      <c r="BAN11" s="437"/>
      <c r="BAO11" s="437"/>
      <c r="BAP11" s="437"/>
      <c r="BAQ11" s="437"/>
      <c r="BAR11" s="437"/>
      <c r="BAS11" s="437"/>
      <c r="BAT11" s="437"/>
      <c r="BAU11" s="437"/>
      <c r="BAV11" s="437"/>
      <c r="BAW11" s="437"/>
      <c r="BAX11" s="437"/>
      <c r="BAY11" s="437"/>
      <c r="BAZ11" s="437"/>
      <c r="BBA11" s="437"/>
      <c r="BBB11" s="437"/>
      <c r="BBC11" s="437"/>
      <c r="BBD11" s="437"/>
      <c r="BBE11" s="437"/>
      <c r="BBF11" s="437"/>
      <c r="BBG11" s="437"/>
      <c r="BBH11" s="437"/>
      <c r="BBI11" s="437"/>
      <c r="BBJ11" s="437"/>
      <c r="BBK11" s="437"/>
      <c r="BBL11" s="437"/>
      <c r="BBM11" s="437"/>
      <c r="BBN11" s="437"/>
      <c r="BBO11" s="437"/>
      <c r="BBP11" s="437"/>
      <c r="BBQ11" s="437"/>
      <c r="BBR11" s="437"/>
      <c r="BBS11" s="437"/>
      <c r="BBT11" s="437"/>
      <c r="BBU11" s="437"/>
      <c r="BBV11" s="437"/>
      <c r="BBW11" s="437"/>
      <c r="BBX11" s="437"/>
      <c r="BBY11" s="437"/>
      <c r="BBZ11" s="437"/>
      <c r="BCA11" s="437"/>
      <c r="BCB11" s="437"/>
      <c r="BCC11" s="437"/>
      <c r="BCD11" s="437"/>
      <c r="BCE11" s="437"/>
      <c r="BCF11" s="437"/>
      <c r="BCG11" s="437"/>
      <c r="BCH11" s="437"/>
      <c r="BCI11" s="437"/>
      <c r="BCJ11" s="437"/>
      <c r="BCK11" s="437"/>
      <c r="BCL11" s="437"/>
      <c r="BCM11" s="437"/>
      <c r="BCN11" s="437"/>
      <c r="BCO11" s="437"/>
      <c r="BCP11" s="437"/>
      <c r="BCQ11" s="437"/>
      <c r="BCR11" s="437"/>
      <c r="BCS11" s="437"/>
      <c r="BCT11" s="437"/>
      <c r="BCU11" s="437"/>
      <c r="BCV11" s="437"/>
      <c r="BCW11" s="437"/>
      <c r="BCX11" s="437"/>
      <c r="BCY11" s="437"/>
      <c r="BCZ11" s="437"/>
      <c r="BDA11" s="437"/>
      <c r="BDB11" s="437"/>
      <c r="BDC11" s="437"/>
      <c r="BDD11" s="437"/>
      <c r="BDE11" s="437"/>
      <c r="BDF11" s="437"/>
      <c r="BDG11" s="437"/>
      <c r="BDH11" s="437"/>
      <c r="BDI11" s="437"/>
      <c r="BDJ11" s="437"/>
      <c r="BDK11" s="437"/>
      <c r="BDL11" s="437"/>
      <c r="BDM11" s="437"/>
      <c r="BDN11" s="437"/>
      <c r="BDO11" s="437"/>
      <c r="BDP11" s="437"/>
      <c r="BDQ11" s="437"/>
      <c r="BDR11" s="437"/>
      <c r="BDS11" s="437"/>
      <c r="BDT11" s="437"/>
      <c r="BDU11" s="437"/>
      <c r="BDV11" s="437"/>
      <c r="BDW11" s="437"/>
      <c r="BDX11" s="437"/>
      <c r="BDY11" s="437"/>
      <c r="BDZ11" s="437"/>
      <c r="BEA11" s="437"/>
      <c r="BEB11" s="437"/>
      <c r="BEC11" s="437"/>
      <c r="BED11" s="437"/>
      <c r="BEE11" s="437"/>
      <c r="BEF11" s="437"/>
      <c r="BEG11" s="437"/>
      <c r="BEH11" s="437"/>
      <c r="BEI11" s="437"/>
      <c r="BEJ11" s="437"/>
      <c r="BEK11" s="437"/>
      <c r="BEL11" s="437"/>
      <c r="BEM11" s="437"/>
      <c r="BEN11" s="437"/>
      <c r="BEO11" s="437"/>
      <c r="BEP11" s="437"/>
      <c r="BEQ11" s="437"/>
      <c r="BER11" s="437"/>
      <c r="BES11" s="437"/>
      <c r="BET11" s="437"/>
      <c r="BEU11" s="437"/>
      <c r="BEV11" s="437"/>
      <c r="BEW11" s="437"/>
      <c r="BEX11" s="437"/>
      <c r="BEY11" s="437"/>
      <c r="BEZ11" s="437"/>
      <c r="BFA11" s="437"/>
      <c r="BFB11" s="437"/>
      <c r="BFC11" s="437"/>
      <c r="BFD11" s="437"/>
      <c r="BFE11" s="437"/>
      <c r="BFF11" s="437"/>
      <c r="BFG11" s="437"/>
      <c r="BFH11" s="437"/>
      <c r="BFI11" s="437"/>
      <c r="BFJ11" s="437"/>
      <c r="BFK11" s="437"/>
      <c r="BFL11" s="437"/>
      <c r="BFM11" s="437"/>
      <c r="BFN11" s="437"/>
      <c r="BFO11" s="437"/>
      <c r="BFP11" s="437"/>
      <c r="BFQ11" s="437"/>
      <c r="BFR11" s="437"/>
      <c r="BFS11" s="437"/>
      <c r="BFT11" s="437"/>
      <c r="BFU11" s="437"/>
      <c r="BFV11" s="437"/>
      <c r="BFW11" s="437"/>
      <c r="BFX11" s="437"/>
      <c r="BFY11" s="437"/>
      <c r="BFZ11" s="437"/>
      <c r="BGA11" s="437"/>
      <c r="BGB11" s="437"/>
      <c r="BGC11" s="437"/>
      <c r="BGD11" s="437"/>
      <c r="BGE11" s="437"/>
      <c r="BGF11" s="437"/>
      <c r="BGG11" s="437"/>
      <c r="BGH11" s="437"/>
      <c r="BGI11" s="437"/>
      <c r="BGJ11" s="437"/>
      <c r="BGK11" s="437"/>
      <c r="BGL11" s="437"/>
      <c r="BGM11" s="437"/>
      <c r="BGN11" s="437"/>
      <c r="BGO11" s="437"/>
      <c r="BGP11" s="437"/>
      <c r="BGQ11" s="437"/>
      <c r="BGR11" s="437"/>
      <c r="BGS11" s="437"/>
      <c r="BGT11" s="437"/>
      <c r="BGU11" s="437"/>
      <c r="BGV11" s="437"/>
      <c r="BGW11" s="437"/>
      <c r="BGX11" s="437"/>
      <c r="BGY11" s="437"/>
      <c r="BGZ11" s="437"/>
      <c r="BHA11" s="437"/>
      <c r="BHB11" s="437"/>
      <c r="BHC11" s="437"/>
      <c r="BHD11" s="437"/>
      <c r="BHE11" s="437"/>
      <c r="BHF11" s="437"/>
      <c r="BHG11" s="437"/>
      <c r="BHH11" s="437"/>
      <c r="BHI11" s="437"/>
      <c r="BHJ11" s="437"/>
      <c r="BHK11" s="437"/>
      <c r="BHL11" s="437"/>
      <c r="BHM11" s="437"/>
      <c r="BHN11" s="437"/>
      <c r="BHO11" s="437"/>
      <c r="BHP11" s="437"/>
      <c r="BHQ11" s="437"/>
      <c r="BHR11" s="437"/>
      <c r="BHS11" s="437"/>
      <c r="BHT11" s="437"/>
      <c r="BHU11" s="437"/>
      <c r="BHV11" s="437"/>
      <c r="BHW11" s="437"/>
      <c r="BHX11" s="437"/>
      <c r="BHY11" s="437"/>
      <c r="BHZ11" s="437"/>
      <c r="BIA11" s="437"/>
      <c r="BIB11" s="437"/>
      <c r="BIC11" s="437"/>
      <c r="BID11" s="437"/>
      <c r="BIE11" s="437"/>
      <c r="BIF11" s="437"/>
      <c r="BIG11" s="437"/>
      <c r="BIH11" s="437"/>
      <c r="BII11" s="437"/>
      <c r="BIJ11" s="437"/>
      <c r="BIK11" s="437"/>
      <c r="BIL11" s="437"/>
      <c r="BIM11" s="437"/>
      <c r="BIN11" s="437"/>
      <c r="BIO11" s="437"/>
      <c r="BIP11" s="437"/>
      <c r="BIQ11" s="437"/>
      <c r="BIR11" s="437"/>
      <c r="BIS11" s="437"/>
      <c r="BIT11" s="437"/>
      <c r="BIU11" s="437"/>
      <c r="BIV11" s="437"/>
      <c r="BIW11" s="437"/>
      <c r="BIX11" s="437"/>
      <c r="BIY11" s="437"/>
      <c r="BIZ11" s="437"/>
      <c r="BJA11" s="437"/>
      <c r="BJB11" s="437"/>
      <c r="BJC11" s="437"/>
      <c r="BJD11" s="437"/>
      <c r="BJE11" s="437"/>
      <c r="BJF11" s="437"/>
      <c r="BJG11" s="437"/>
      <c r="BJH11" s="437"/>
      <c r="BJI11" s="437"/>
      <c r="BJJ11" s="437"/>
      <c r="BJK11" s="437"/>
      <c r="BJL11" s="437"/>
      <c r="BJM11" s="437"/>
      <c r="BJN11" s="437"/>
      <c r="BJO11" s="437"/>
      <c r="BJP11" s="437"/>
      <c r="BJQ11" s="437"/>
      <c r="BJR11" s="437"/>
      <c r="BJS11" s="437"/>
      <c r="BJT11" s="437"/>
      <c r="BJU11" s="437"/>
      <c r="BJV11" s="437"/>
      <c r="BJW11" s="437"/>
      <c r="BJX11" s="437"/>
      <c r="BJY11" s="437"/>
      <c r="BJZ11" s="437"/>
      <c r="BKA11" s="437"/>
      <c r="BKB11" s="437"/>
      <c r="BKC11" s="437"/>
      <c r="BKD11" s="437"/>
      <c r="BKE11" s="437"/>
      <c r="BKF11" s="437"/>
      <c r="BKG11" s="437"/>
      <c r="BKH11" s="437"/>
      <c r="BKI11" s="437"/>
      <c r="BKJ11" s="437"/>
      <c r="BKK11" s="437"/>
      <c r="BKL11" s="437"/>
      <c r="BKM11" s="437"/>
      <c r="BKN11" s="437"/>
      <c r="BKO11" s="437"/>
      <c r="BKP11" s="437"/>
      <c r="BKQ11" s="437"/>
      <c r="BKR11" s="437"/>
      <c r="BKS11" s="437"/>
      <c r="BKT11" s="437"/>
      <c r="BKU11" s="437"/>
      <c r="BKV11" s="437"/>
      <c r="BKW11" s="437"/>
      <c r="BKX11" s="437"/>
      <c r="BKY11" s="437"/>
      <c r="BKZ11" s="437"/>
      <c r="BLA11" s="437"/>
      <c r="BLB11" s="437"/>
      <c r="BLC11" s="437"/>
      <c r="BLD11" s="437"/>
      <c r="BLE11" s="437"/>
      <c r="BLF11" s="437"/>
      <c r="BLG11" s="437"/>
      <c r="BLH11" s="437"/>
      <c r="BLI11" s="437"/>
      <c r="BLJ11" s="437"/>
      <c r="BLK11" s="437"/>
      <c r="BLL11" s="437"/>
      <c r="BLM11" s="437"/>
      <c r="BLN11" s="437"/>
      <c r="BLO11" s="437"/>
      <c r="BLP11" s="437"/>
      <c r="BLQ11" s="437"/>
      <c r="BLR11" s="437"/>
      <c r="BLS11" s="437"/>
      <c r="BLT11" s="437"/>
      <c r="BLU11" s="437"/>
      <c r="BLV11" s="437"/>
      <c r="BLW11" s="437"/>
      <c r="BLX11" s="437"/>
      <c r="BLY11" s="437"/>
      <c r="BLZ11" s="437"/>
      <c r="BMA11" s="437"/>
      <c r="BMB11" s="437"/>
      <c r="BMC11" s="437"/>
      <c r="BMD11" s="437"/>
      <c r="BME11" s="437"/>
      <c r="BMF11" s="437"/>
      <c r="BMG11" s="437"/>
      <c r="BMH11" s="437"/>
      <c r="BMI11" s="437"/>
      <c r="BMJ11" s="437"/>
      <c r="BMK11" s="437"/>
      <c r="BML11" s="437"/>
      <c r="BMM11" s="437"/>
      <c r="BMN11" s="437"/>
      <c r="BMO11" s="437"/>
      <c r="BMP11" s="437"/>
      <c r="BMQ11" s="437"/>
      <c r="BMR11" s="437"/>
      <c r="BMS11" s="437"/>
      <c r="BMT11" s="437"/>
      <c r="BMU11" s="437"/>
      <c r="BMV11" s="437"/>
      <c r="BMW11" s="437"/>
      <c r="BMX11" s="437"/>
      <c r="BMY11" s="437"/>
      <c r="BMZ11" s="437"/>
      <c r="BNA11" s="437"/>
      <c r="BNB11" s="437"/>
      <c r="BNC11" s="437"/>
      <c r="BND11" s="437"/>
      <c r="BNE11" s="437"/>
      <c r="BNF11" s="437"/>
      <c r="BNG11" s="437"/>
      <c r="BNH11" s="437"/>
      <c r="BNI11" s="437"/>
      <c r="BNJ11" s="437"/>
      <c r="BNK11" s="437"/>
      <c r="BNL11" s="437"/>
      <c r="BNM11" s="437"/>
      <c r="BNN11" s="437"/>
      <c r="BNO11" s="437"/>
      <c r="BNP11" s="437"/>
      <c r="BNQ11" s="437"/>
      <c r="BNR11" s="437"/>
      <c r="BNS11" s="437"/>
      <c r="BNT11" s="437"/>
      <c r="BNU11" s="437"/>
      <c r="BNV11" s="437"/>
      <c r="BNW11" s="437"/>
      <c r="BNX11" s="437"/>
      <c r="BNY11" s="437"/>
      <c r="BNZ11" s="437"/>
      <c r="BOA11" s="437"/>
      <c r="BOB11" s="437"/>
      <c r="BOC11" s="437"/>
      <c r="BOD11" s="437"/>
      <c r="BOE11" s="437"/>
      <c r="BOF11" s="437"/>
      <c r="BOG11" s="437"/>
      <c r="BOH11" s="437"/>
      <c r="BOI11" s="437"/>
      <c r="BOJ11" s="437"/>
      <c r="BOK11" s="437"/>
      <c r="BOL11" s="437"/>
      <c r="BOM11" s="437"/>
      <c r="BON11" s="437"/>
      <c r="BOO11" s="437"/>
      <c r="BOP11" s="437"/>
      <c r="BOQ11" s="437"/>
      <c r="BOR11" s="437"/>
      <c r="BOS11" s="437"/>
      <c r="BOT11" s="437"/>
      <c r="BOU11" s="437"/>
      <c r="BOV11" s="437"/>
      <c r="BOW11" s="437"/>
      <c r="BOX11" s="437"/>
      <c r="BOY11" s="437"/>
      <c r="BOZ11" s="437"/>
      <c r="BPA11" s="437"/>
      <c r="BPB11" s="437"/>
      <c r="BPC11" s="437"/>
      <c r="BPD11" s="437"/>
      <c r="BPE11" s="437"/>
      <c r="BPF11" s="437"/>
      <c r="BPG11" s="437"/>
      <c r="BPH11" s="437"/>
      <c r="BPI11" s="437"/>
      <c r="BPJ11" s="437"/>
      <c r="BPK11" s="437"/>
      <c r="BPL11" s="437"/>
      <c r="BPM11" s="437"/>
      <c r="BPN11" s="437"/>
      <c r="BPO11" s="437"/>
      <c r="BPP11" s="437"/>
      <c r="BPQ11" s="437"/>
      <c r="BPR11" s="437"/>
      <c r="BPS11" s="437"/>
      <c r="BPT11" s="437"/>
      <c r="BPU11" s="437"/>
      <c r="BPV11" s="437"/>
      <c r="BPW11" s="437"/>
      <c r="BPX11" s="437"/>
      <c r="BPY11" s="437"/>
      <c r="BPZ11" s="437"/>
      <c r="BQA11" s="437"/>
      <c r="BQB11" s="437"/>
      <c r="BQC11" s="437"/>
      <c r="BQD11" s="437"/>
      <c r="BQE11" s="437"/>
      <c r="BQF11" s="437"/>
      <c r="BQG11" s="437"/>
      <c r="BQH11" s="437"/>
      <c r="BQI11" s="437"/>
      <c r="BQJ11" s="437"/>
      <c r="BQK11" s="437"/>
      <c r="BQL11" s="437"/>
      <c r="BQM11" s="437"/>
      <c r="BQN11" s="437"/>
      <c r="BQO11" s="437"/>
      <c r="BQP11" s="437"/>
      <c r="BQQ11" s="437"/>
      <c r="BQR11" s="437"/>
      <c r="BQS11" s="437"/>
      <c r="BQT11" s="437"/>
      <c r="BQU11" s="437"/>
      <c r="BQV11" s="437"/>
      <c r="BQW11" s="437"/>
      <c r="BQX11" s="437"/>
      <c r="BQY11" s="437"/>
      <c r="BQZ11" s="437"/>
      <c r="BRA11" s="437"/>
      <c r="BRB11" s="437"/>
      <c r="BRC11" s="437"/>
      <c r="BRD11" s="437"/>
      <c r="BRE11" s="437"/>
      <c r="BRF11" s="437"/>
      <c r="BRG11" s="437"/>
      <c r="BRH11" s="437"/>
      <c r="BRI11" s="437"/>
      <c r="BRJ11" s="437"/>
      <c r="BRK11" s="437"/>
      <c r="BRL11" s="437"/>
      <c r="BRM11" s="437"/>
      <c r="BRN11" s="437"/>
      <c r="BRO11" s="437"/>
      <c r="BRP11" s="437"/>
      <c r="BRQ11" s="437"/>
      <c r="BRR11" s="437"/>
      <c r="BRS11" s="437"/>
      <c r="BRT11" s="437"/>
      <c r="BRU11" s="437"/>
      <c r="BRV11" s="437"/>
      <c r="BRW11" s="437"/>
      <c r="BRX11" s="437"/>
      <c r="BRY11" s="437"/>
      <c r="BRZ11" s="437"/>
      <c r="BSA11" s="437"/>
      <c r="BSB11" s="437"/>
      <c r="BSC11" s="437"/>
      <c r="BSD11" s="437"/>
      <c r="BSE11" s="437"/>
      <c r="BSF11" s="437"/>
      <c r="BSG11" s="437"/>
      <c r="BSH11" s="437"/>
      <c r="BSI11" s="437"/>
      <c r="BSJ11" s="437"/>
      <c r="BSK11" s="437"/>
      <c r="BSL11" s="437"/>
      <c r="BSM11" s="437"/>
      <c r="BSN11" s="437"/>
      <c r="BSO11" s="437"/>
      <c r="BSP11" s="437"/>
      <c r="BSQ11" s="437"/>
      <c r="BSR11" s="437"/>
      <c r="BSS11" s="437"/>
      <c r="BST11" s="437"/>
      <c r="BSU11" s="437"/>
      <c r="BSV11" s="437"/>
      <c r="BSW11" s="437"/>
      <c r="BSX11" s="437"/>
      <c r="BSY11" s="437"/>
      <c r="BSZ11" s="437"/>
      <c r="BTA11" s="437"/>
      <c r="BTB11" s="437"/>
      <c r="BTC11" s="437"/>
      <c r="BTD11" s="437"/>
      <c r="BTE11" s="437"/>
      <c r="BTF11" s="437"/>
      <c r="BTG11" s="437"/>
      <c r="BTH11" s="437"/>
      <c r="BTI11" s="437"/>
      <c r="BTJ11" s="437"/>
      <c r="BTK11" s="437"/>
      <c r="BTL11" s="437"/>
      <c r="BTM11" s="437"/>
      <c r="BTN11" s="437"/>
      <c r="BTO11" s="437"/>
      <c r="BTP11" s="437"/>
      <c r="BTQ11" s="437"/>
      <c r="BTR11" s="437"/>
      <c r="BTS11" s="437"/>
      <c r="BTT11" s="437"/>
      <c r="BTU11" s="437"/>
      <c r="BTV11" s="437"/>
      <c r="BTW11" s="437"/>
      <c r="BTX11" s="437"/>
      <c r="BTY11" s="437"/>
      <c r="BTZ11" s="437"/>
      <c r="BUA11" s="437"/>
      <c r="BUB11" s="437"/>
      <c r="BUC11" s="437"/>
      <c r="BUD11" s="437"/>
      <c r="BUE11" s="437"/>
      <c r="BUF11" s="437"/>
      <c r="BUG11" s="437"/>
      <c r="BUH11" s="437"/>
      <c r="BUI11" s="437"/>
      <c r="BUJ11" s="437"/>
      <c r="BUK11" s="437"/>
      <c r="BUL11" s="437"/>
      <c r="BUM11" s="437"/>
      <c r="BUN11" s="437"/>
      <c r="BUO11" s="437"/>
      <c r="BUP11" s="437"/>
      <c r="BUQ11" s="437"/>
      <c r="BUR11" s="437"/>
      <c r="BUS11" s="437"/>
      <c r="BUT11" s="437"/>
      <c r="BUU11" s="437"/>
      <c r="BUV11" s="437"/>
      <c r="BUW11" s="437"/>
      <c r="BUX11" s="437"/>
      <c r="BUY11" s="437"/>
      <c r="BUZ11" s="437"/>
      <c r="BVA11" s="437"/>
      <c r="BVB11" s="437"/>
      <c r="BVC11" s="437"/>
      <c r="BVD11" s="437"/>
      <c r="BVE11" s="437"/>
      <c r="BVF11" s="437"/>
      <c r="BVG11" s="437"/>
      <c r="BVH11" s="437"/>
      <c r="BVI11" s="437"/>
      <c r="BVJ11" s="437"/>
      <c r="BVK11" s="437"/>
      <c r="BVL11" s="437"/>
      <c r="BVM11" s="437"/>
      <c r="BVN11" s="437"/>
      <c r="BVO11" s="437"/>
      <c r="BVP11" s="437"/>
      <c r="BVQ11" s="437"/>
      <c r="BVR11" s="437"/>
      <c r="BVS11" s="437"/>
      <c r="BVT11" s="437"/>
      <c r="BVU11" s="437"/>
      <c r="BVV11" s="437"/>
      <c r="BVW11" s="437"/>
      <c r="BVX11" s="437"/>
      <c r="BVY11" s="437"/>
      <c r="BVZ11" s="437"/>
      <c r="BWA11" s="437"/>
      <c r="BWB11" s="437"/>
      <c r="BWC11" s="437"/>
      <c r="BWD11" s="437"/>
      <c r="BWE11" s="437"/>
      <c r="BWF11" s="437"/>
      <c r="BWG11" s="437"/>
      <c r="BWH11" s="437"/>
      <c r="BWI11" s="437"/>
      <c r="BWJ11" s="437"/>
      <c r="BWK11" s="437"/>
      <c r="BWL11" s="437"/>
      <c r="BWM11" s="437"/>
      <c r="BWN11" s="437"/>
      <c r="BWO11" s="437"/>
      <c r="BWP11" s="437"/>
      <c r="BWQ11" s="437"/>
      <c r="BWR11" s="437"/>
      <c r="BWS11" s="437"/>
      <c r="BWT11" s="437"/>
      <c r="BWU11" s="437"/>
      <c r="BWV11" s="437"/>
      <c r="BWW11" s="437"/>
      <c r="BWX11" s="437"/>
      <c r="BWY11" s="437"/>
      <c r="BWZ11" s="437"/>
      <c r="BXA11" s="437"/>
      <c r="BXB11" s="437"/>
      <c r="BXC11" s="437"/>
      <c r="BXD11" s="437"/>
      <c r="BXE11" s="437"/>
      <c r="BXF11" s="437"/>
      <c r="BXG11" s="437"/>
      <c r="BXH11" s="437"/>
      <c r="BXI11" s="437"/>
      <c r="BXJ11" s="437"/>
      <c r="BXK11" s="437"/>
      <c r="BXL11" s="437"/>
      <c r="BXM11" s="437"/>
      <c r="BXN11" s="437"/>
      <c r="BXO11" s="437"/>
      <c r="BXP11" s="437"/>
      <c r="BXQ11" s="437"/>
      <c r="BXR11" s="437"/>
      <c r="BXS11" s="437"/>
      <c r="BXT11" s="437"/>
      <c r="BXU11" s="437"/>
      <c r="BXV11" s="437"/>
      <c r="BXW11" s="437"/>
      <c r="BXX11" s="437"/>
      <c r="BXY11" s="437"/>
      <c r="BXZ11" s="437"/>
      <c r="BYA11" s="437"/>
      <c r="BYB11" s="437"/>
      <c r="BYC11" s="437"/>
      <c r="BYD11" s="437"/>
      <c r="BYE11" s="437"/>
      <c r="BYF11" s="437"/>
      <c r="BYG11" s="437"/>
      <c r="BYH11" s="437"/>
      <c r="BYI11" s="437"/>
      <c r="BYJ11" s="437"/>
      <c r="BYK11" s="437"/>
      <c r="BYL11" s="437"/>
      <c r="BYM11" s="437"/>
      <c r="BYN11" s="437"/>
      <c r="BYO11" s="437"/>
      <c r="BYP11" s="437"/>
      <c r="BYQ11" s="437"/>
      <c r="BYR11" s="437"/>
      <c r="BYS11" s="437"/>
      <c r="BYT11" s="437"/>
      <c r="BYU11" s="437"/>
      <c r="BYV11" s="437"/>
      <c r="BYW11" s="437"/>
      <c r="BYX11" s="437"/>
      <c r="BYY11" s="437"/>
      <c r="BYZ11" s="437"/>
      <c r="BZA11" s="437"/>
      <c r="BZB11" s="437"/>
      <c r="BZC11" s="437"/>
      <c r="BZD11" s="437"/>
      <c r="BZE11" s="437"/>
      <c r="BZF11" s="437"/>
      <c r="BZG11" s="437"/>
      <c r="BZH11" s="437"/>
      <c r="BZI11" s="437"/>
      <c r="BZJ11" s="437"/>
      <c r="BZK11" s="437"/>
      <c r="BZL11" s="437"/>
      <c r="BZM11" s="437"/>
      <c r="BZN11" s="437"/>
      <c r="BZO11" s="437"/>
      <c r="BZP11" s="437"/>
      <c r="BZQ11" s="437"/>
      <c r="BZR11" s="437"/>
      <c r="BZS11" s="437"/>
      <c r="BZT11" s="437"/>
      <c r="BZU11" s="437"/>
      <c r="BZV11" s="437"/>
      <c r="BZW11" s="437"/>
      <c r="BZX11" s="437"/>
      <c r="BZY11" s="437"/>
      <c r="BZZ11" s="437"/>
      <c r="CAA11" s="437"/>
      <c r="CAB11" s="437"/>
      <c r="CAC11" s="437"/>
      <c r="CAD11" s="437"/>
      <c r="CAE11" s="437"/>
      <c r="CAF11" s="437"/>
      <c r="CAG11" s="437"/>
      <c r="CAH11" s="437"/>
      <c r="CAI11" s="437"/>
      <c r="CAJ11" s="437"/>
      <c r="CAK11" s="437"/>
      <c r="CAL11" s="437"/>
      <c r="CAM11" s="437"/>
      <c r="CAN11" s="437"/>
      <c r="CAO11" s="437"/>
      <c r="CAP11" s="437"/>
      <c r="CAQ11" s="437"/>
      <c r="CAR11" s="437"/>
      <c r="CAS11" s="437"/>
      <c r="CAT11" s="437"/>
      <c r="CAU11" s="437"/>
      <c r="CAV11" s="437"/>
      <c r="CAW11" s="437"/>
      <c r="CAX11" s="437"/>
      <c r="CAY11" s="437"/>
      <c r="CAZ11" s="437"/>
      <c r="CBA11" s="437"/>
      <c r="CBB11" s="437"/>
      <c r="CBC11" s="437"/>
      <c r="CBD11" s="437"/>
      <c r="CBE11" s="437"/>
      <c r="CBF11" s="437"/>
      <c r="CBG11" s="437"/>
      <c r="CBH11" s="437"/>
      <c r="CBI11" s="437"/>
      <c r="CBJ11" s="437"/>
      <c r="CBK11" s="437"/>
      <c r="CBL11" s="437"/>
      <c r="CBM11" s="437"/>
      <c r="CBN11" s="437"/>
      <c r="CBO11" s="437"/>
      <c r="CBP11" s="437"/>
      <c r="CBQ11" s="437"/>
      <c r="CBR11" s="437"/>
      <c r="CBS11" s="437"/>
      <c r="CBT11" s="437"/>
      <c r="CBU11" s="437"/>
      <c r="CBV11" s="437"/>
      <c r="CBW11" s="437"/>
      <c r="CBX11" s="437"/>
      <c r="CBY11" s="437"/>
      <c r="CBZ11" s="437"/>
      <c r="CCA11" s="437"/>
      <c r="CCB11" s="437"/>
      <c r="CCC11" s="437"/>
      <c r="CCD11" s="437"/>
      <c r="CCE11" s="437"/>
      <c r="CCF11" s="437"/>
      <c r="CCG11" s="437"/>
      <c r="CCH11" s="437"/>
      <c r="CCI11" s="437"/>
      <c r="CCJ11" s="437"/>
      <c r="CCK11" s="437"/>
      <c r="CCL11" s="437"/>
      <c r="CCM11" s="437"/>
      <c r="CCN11" s="437"/>
      <c r="CCO11" s="437"/>
      <c r="CCP11" s="437"/>
      <c r="CCQ11" s="437"/>
      <c r="CCR11" s="437"/>
      <c r="CCS11" s="437"/>
      <c r="CCT11" s="437"/>
      <c r="CCU11" s="437"/>
      <c r="CCV11" s="437"/>
      <c r="CCW11" s="437"/>
      <c r="CCX11" s="437"/>
      <c r="CCY11" s="437"/>
      <c r="CCZ11" s="437"/>
      <c r="CDA11" s="437"/>
      <c r="CDB11" s="437"/>
      <c r="CDC11" s="437"/>
      <c r="CDD11" s="437"/>
      <c r="CDE11" s="437"/>
      <c r="CDF11" s="437"/>
      <c r="CDG11" s="437"/>
      <c r="CDH11" s="437"/>
      <c r="CDI11" s="437"/>
      <c r="CDJ11" s="437"/>
      <c r="CDK11" s="437"/>
      <c r="CDL11" s="437"/>
      <c r="CDM11" s="437"/>
      <c r="CDN11" s="437"/>
      <c r="CDO11" s="437"/>
      <c r="CDP11" s="437"/>
      <c r="CDQ11" s="437"/>
      <c r="CDR11" s="437"/>
      <c r="CDS11" s="437"/>
      <c r="CDT11" s="437"/>
      <c r="CDU11" s="437"/>
      <c r="CDV11" s="437"/>
      <c r="CDW11" s="437"/>
      <c r="CDX11" s="437"/>
      <c r="CDY11" s="437"/>
      <c r="CDZ11" s="437"/>
      <c r="CEA11" s="437"/>
      <c r="CEB11" s="437"/>
      <c r="CEC11" s="437"/>
      <c r="CED11" s="437"/>
      <c r="CEE11" s="437"/>
      <c r="CEF11" s="437"/>
      <c r="CEG11" s="437"/>
      <c r="CEH11" s="437"/>
      <c r="CEI11" s="437"/>
      <c r="CEJ11" s="437"/>
      <c r="CEK11" s="437"/>
      <c r="CEL11" s="437"/>
      <c r="CEM11" s="437"/>
      <c r="CEN11" s="437"/>
      <c r="CEO11" s="437"/>
      <c r="CEP11" s="437"/>
      <c r="CEQ11" s="437"/>
      <c r="CER11" s="437"/>
      <c r="CES11" s="437"/>
      <c r="CET11" s="437"/>
      <c r="CEU11" s="437"/>
      <c r="CEV11" s="437"/>
      <c r="CEW11" s="437"/>
      <c r="CEX11" s="437"/>
      <c r="CEY11" s="437"/>
      <c r="CEZ11" s="437"/>
      <c r="CFA11" s="437"/>
      <c r="CFB11" s="437"/>
      <c r="CFC11" s="437"/>
      <c r="CFD11" s="437"/>
      <c r="CFE11" s="437"/>
      <c r="CFF11" s="437"/>
      <c r="CFG11" s="437"/>
      <c r="CFH11" s="437"/>
      <c r="CFI11" s="437"/>
      <c r="CFJ11" s="437"/>
      <c r="CFK11" s="437"/>
      <c r="CFL11" s="437"/>
      <c r="CFM11" s="437"/>
      <c r="CFN11" s="437"/>
      <c r="CFO11" s="437"/>
      <c r="CFP11" s="437"/>
      <c r="CFQ11" s="437"/>
      <c r="CFR11" s="437"/>
      <c r="CFS11" s="437"/>
      <c r="CFT11" s="437"/>
      <c r="CFU11" s="437"/>
      <c r="CFV11" s="437"/>
      <c r="CFW11" s="437"/>
      <c r="CFX11" s="437"/>
      <c r="CFY11" s="437"/>
      <c r="CFZ11" s="437"/>
      <c r="CGA11" s="437"/>
      <c r="CGB11" s="437"/>
      <c r="CGC11" s="437"/>
      <c r="CGD11" s="437"/>
      <c r="CGE11" s="437"/>
      <c r="CGF11" s="437"/>
      <c r="CGG11" s="437"/>
      <c r="CGH11" s="437"/>
      <c r="CGI11" s="437"/>
      <c r="CGJ11" s="437"/>
      <c r="CGK11" s="437"/>
      <c r="CGL11" s="437"/>
      <c r="CGM11" s="437"/>
      <c r="CGN11" s="437"/>
      <c r="CGO11" s="437"/>
      <c r="CGP11" s="437"/>
      <c r="CGQ11" s="437"/>
      <c r="CGR11" s="437"/>
      <c r="CGS11" s="437"/>
      <c r="CGT11" s="437"/>
      <c r="CGU11" s="437"/>
      <c r="CGV11" s="437"/>
      <c r="CGW11" s="437"/>
      <c r="CGX11" s="437"/>
      <c r="CGY11" s="437"/>
      <c r="CGZ11" s="437"/>
      <c r="CHA11" s="437"/>
      <c r="CHB11" s="437"/>
      <c r="CHC11" s="437"/>
      <c r="CHD11" s="437"/>
      <c r="CHE11" s="437"/>
      <c r="CHF11" s="437"/>
      <c r="CHG11" s="437"/>
      <c r="CHH11" s="437"/>
      <c r="CHI11" s="437"/>
      <c r="CHJ11" s="437"/>
      <c r="CHK11" s="437"/>
      <c r="CHL11" s="437"/>
      <c r="CHM11" s="437"/>
      <c r="CHN11" s="437"/>
      <c r="CHO11" s="437"/>
      <c r="CHP11" s="437"/>
      <c r="CHQ11" s="437"/>
      <c r="CHR11" s="437"/>
      <c r="CHS11" s="437"/>
      <c r="CHT11" s="437"/>
      <c r="CHU11" s="437"/>
      <c r="CHV11" s="437"/>
      <c r="CHW11" s="437"/>
      <c r="CHX11" s="437"/>
      <c r="CHY11" s="437"/>
      <c r="CHZ11" s="437"/>
      <c r="CIA11" s="437"/>
      <c r="CIB11" s="437"/>
      <c r="CIC11" s="437"/>
      <c r="CID11" s="437"/>
      <c r="CIE11" s="437"/>
      <c r="CIF11" s="437"/>
      <c r="CIG11" s="437"/>
      <c r="CIH11" s="437"/>
      <c r="CII11" s="437"/>
      <c r="CIJ11" s="437"/>
      <c r="CIK11" s="437"/>
      <c r="CIL11" s="437"/>
      <c r="CIM11" s="437"/>
      <c r="CIN11" s="437"/>
      <c r="CIO11" s="437"/>
      <c r="CIP11" s="437"/>
      <c r="CIQ11" s="437"/>
      <c r="CIR11" s="437"/>
      <c r="CIS11" s="437"/>
      <c r="CIT11" s="437"/>
      <c r="CIU11" s="437"/>
      <c r="CIV11" s="437"/>
      <c r="CIW11" s="437"/>
      <c r="CIX11" s="437"/>
      <c r="CIY11" s="437"/>
      <c r="CIZ11" s="437"/>
      <c r="CJA11" s="437"/>
      <c r="CJB11" s="437"/>
      <c r="CJC11" s="437"/>
      <c r="CJD11" s="437"/>
      <c r="CJE11" s="437"/>
      <c r="CJF11" s="437"/>
      <c r="CJG11" s="437"/>
      <c r="CJH11" s="437"/>
      <c r="CJI11" s="437"/>
      <c r="CJJ11" s="437"/>
      <c r="CJK11" s="437"/>
      <c r="CJL11" s="437"/>
      <c r="CJM11" s="437"/>
      <c r="CJN11" s="437"/>
      <c r="CJO11" s="437"/>
      <c r="CJP11" s="437"/>
      <c r="CJQ11" s="437"/>
      <c r="CJR11" s="437"/>
      <c r="CJS11" s="437"/>
      <c r="CJT11" s="437"/>
      <c r="CJU11" s="437"/>
      <c r="CJV11" s="437"/>
      <c r="CJW11" s="437"/>
      <c r="CJX11" s="437"/>
      <c r="CJY11" s="437"/>
      <c r="CJZ11" s="437"/>
      <c r="CKA11" s="437"/>
      <c r="CKB11" s="437"/>
      <c r="CKC11" s="437"/>
      <c r="CKD11" s="437"/>
      <c r="CKE11" s="437"/>
      <c r="CKF11" s="437"/>
      <c r="CKG11" s="437"/>
      <c r="CKH11" s="437"/>
      <c r="CKI11" s="437"/>
      <c r="CKJ11" s="437"/>
      <c r="CKK11" s="437"/>
      <c r="CKL11" s="437"/>
      <c r="CKM11" s="437"/>
      <c r="CKN11" s="437"/>
      <c r="CKO11" s="437"/>
      <c r="CKP11" s="437"/>
      <c r="CKQ11" s="437"/>
      <c r="CKR11" s="437"/>
      <c r="CKS11" s="437"/>
      <c r="CKT11" s="437"/>
      <c r="CKU11" s="437"/>
      <c r="CKV11" s="437"/>
      <c r="CKW11" s="437"/>
      <c r="CKX11" s="437"/>
      <c r="CKY11" s="437"/>
      <c r="CKZ11" s="437"/>
      <c r="CLA11" s="437"/>
      <c r="CLB11" s="437"/>
      <c r="CLC11" s="437"/>
      <c r="CLD11" s="437"/>
      <c r="CLE11" s="437"/>
      <c r="CLF11" s="437"/>
      <c r="CLG11" s="437"/>
      <c r="CLH11" s="437"/>
      <c r="CLI11" s="437"/>
      <c r="CLJ11" s="437"/>
      <c r="CLK11" s="437"/>
      <c r="CLL11" s="437"/>
      <c r="CLM11" s="437"/>
      <c r="CLN11" s="437"/>
      <c r="CLO11" s="437"/>
      <c r="CLP11" s="437"/>
      <c r="CLQ11" s="437"/>
      <c r="CLR11" s="437"/>
      <c r="CLS11" s="437"/>
      <c r="CLT11" s="437"/>
      <c r="CLU11" s="437"/>
      <c r="CLV11" s="437"/>
      <c r="CLW11" s="437"/>
      <c r="CLX11" s="437"/>
      <c r="CLY11" s="437"/>
      <c r="CLZ11" s="437"/>
      <c r="CMA11" s="437"/>
      <c r="CMB11" s="437"/>
      <c r="CMC11" s="437"/>
      <c r="CMD11" s="437"/>
      <c r="CME11" s="437"/>
      <c r="CMF11" s="437"/>
      <c r="CMG11" s="437"/>
      <c r="CMH11" s="437"/>
      <c r="CMI11" s="437"/>
      <c r="CMJ11" s="437"/>
      <c r="CMK11" s="437"/>
      <c r="CML11" s="437"/>
      <c r="CMM11" s="437"/>
      <c r="CMN11" s="437"/>
      <c r="CMO11" s="437"/>
      <c r="CMP11" s="437"/>
      <c r="CMQ11" s="437"/>
      <c r="CMR11" s="437"/>
      <c r="CMS11" s="437"/>
      <c r="CMT11" s="437"/>
      <c r="CMU11" s="437"/>
      <c r="CMV11" s="437"/>
      <c r="CMW11" s="437"/>
      <c r="CMX11" s="437"/>
      <c r="CMY11" s="437"/>
      <c r="CMZ11" s="437"/>
      <c r="CNA11" s="437"/>
      <c r="CNB11" s="437"/>
      <c r="CNC11" s="437"/>
      <c r="CND11" s="437"/>
      <c r="CNE11" s="437"/>
      <c r="CNF11" s="437"/>
      <c r="CNG11" s="437"/>
      <c r="CNH11" s="437"/>
      <c r="CNI11" s="437"/>
      <c r="CNJ11" s="437"/>
      <c r="CNK11" s="437"/>
      <c r="CNL11" s="437"/>
      <c r="CNM11" s="437"/>
      <c r="CNN11" s="437"/>
      <c r="CNO11" s="437"/>
      <c r="CNP11" s="437"/>
      <c r="CNQ11" s="437"/>
      <c r="CNR11" s="437"/>
      <c r="CNS11" s="437"/>
      <c r="CNT11" s="437"/>
      <c r="CNU11" s="437"/>
      <c r="CNV11" s="437"/>
      <c r="CNW11" s="437"/>
      <c r="CNX11" s="437"/>
      <c r="CNY11" s="437"/>
      <c r="CNZ11" s="437"/>
      <c r="COA11" s="437"/>
      <c r="COB11" s="437"/>
      <c r="COC11" s="437"/>
      <c r="COD11" s="437"/>
      <c r="COE11" s="437"/>
      <c r="COF11" s="437"/>
      <c r="COG11" s="437"/>
      <c r="COH11" s="437"/>
      <c r="COI11" s="437"/>
      <c r="COJ11" s="437"/>
      <c r="COK11" s="437"/>
      <c r="COL11" s="437"/>
      <c r="COM11" s="437"/>
      <c r="CON11" s="437"/>
      <c r="COO11" s="437"/>
      <c r="COP11" s="437"/>
      <c r="COQ11" s="437"/>
      <c r="COR11" s="437"/>
      <c r="COS11" s="437"/>
      <c r="COT11" s="437"/>
      <c r="COU11" s="437"/>
      <c r="COV11" s="437"/>
      <c r="COW11" s="437"/>
      <c r="COX11" s="437"/>
      <c r="COY11" s="437"/>
      <c r="COZ11" s="437"/>
      <c r="CPA11" s="437"/>
      <c r="CPB11" s="437"/>
      <c r="CPC11" s="437"/>
      <c r="CPD11" s="437"/>
      <c r="CPE11" s="437"/>
      <c r="CPF11" s="437"/>
      <c r="CPG11" s="437"/>
      <c r="CPH11" s="437"/>
      <c r="CPI11" s="437"/>
      <c r="CPJ11" s="437"/>
      <c r="CPK11" s="437"/>
      <c r="CPL11" s="437"/>
      <c r="CPM11" s="437"/>
      <c r="CPN11" s="437"/>
      <c r="CPO11" s="437"/>
      <c r="CPP11" s="437"/>
      <c r="CPQ11" s="437"/>
      <c r="CPR11" s="437"/>
      <c r="CPS11" s="437"/>
      <c r="CPT11" s="437"/>
      <c r="CPU11" s="437"/>
      <c r="CPV11" s="437"/>
      <c r="CPW11" s="437"/>
      <c r="CPX11" s="437"/>
      <c r="CPY11" s="437"/>
      <c r="CPZ11" s="437"/>
      <c r="CQA11" s="437"/>
      <c r="CQB11" s="437"/>
      <c r="CQC11" s="437"/>
      <c r="CQD11" s="437"/>
      <c r="CQE11" s="437"/>
      <c r="CQF11" s="437"/>
      <c r="CQG11" s="437"/>
      <c r="CQH11" s="437"/>
      <c r="CQI11" s="437"/>
      <c r="CQJ11" s="437"/>
      <c r="CQK11" s="437"/>
      <c r="CQL11" s="437"/>
      <c r="CQM11" s="437"/>
      <c r="CQN11" s="437"/>
      <c r="CQO11" s="437"/>
      <c r="CQP11" s="437"/>
      <c r="CQQ11" s="437"/>
      <c r="CQR11" s="437"/>
      <c r="CQS11" s="437"/>
      <c r="CQT11" s="437"/>
      <c r="CQU11" s="437"/>
      <c r="CQV11" s="437"/>
      <c r="CQW11" s="437"/>
      <c r="CQX11" s="437"/>
      <c r="CQY11" s="437"/>
      <c r="CQZ11" s="437"/>
      <c r="CRA11" s="437"/>
      <c r="CRB11" s="437"/>
      <c r="CRC11" s="437"/>
      <c r="CRD11" s="437"/>
      <c r="CRE11" s="437"/>
      <c r="CRF11" s="437"/>
      <c r="CRG11" s="437"/>
      <c r="CRH11" s="437"/>
      <c r="CRI11" s="437"/>
      <c r="CRJ11" s="437"/>
      <c r="CRK11" s="437"/>
      <c r="CRL11" s="437"/>
      <c r="CRM11" s="437"/>
      <c r="CRN11" s="437"/>
      <c r="CRO11" s="437"/>
      <c r="CRP11" s="437"/>
      <c r="CRQ11" s="437"/>
      <c r="CRR11" s="437"/>
      <c r="CRS11" s="437"/>
      <c r="CRT11" s="437"/>
      <c r="CRU11" s="437"/>
      <c r="CRV11" s="437"/>
      <c r="CRW11" s="437"/>
      <c r="CRX11" s="437"/>
      <c r="CRY11" s="437"/>
      <c r="CRZ11" s="437"/>
      <c r="CSA11" s="437"/>
      <c r="CSB11" s="437"/>
      <c r="CSC11" s="437"/>
      <c r="CSD11" s="437"/>
      <c r="CSE11" s="437"/>
      <c r="CSF11" s="437"/>
      <c r="CSG11" s="437"/>
      <c r="CSH11" s="437"/>
      <c r="CSI11" s="437"/>
      <c r="CSJ11" s="437"/>
      <c r="CSK11" s="437"/>
      <c r="CSL11" s="437"/>
      <c r="CSM11" s="437"/>
      <c r="CSN11" s="437"/>
      <c r="CSO11" s="437"/>
      <c r="CSP11" s="437"/>
      <c r="CSQ11" s="437"/>
      <c r="CSR11" s="437"/>
      <c r="CSS11" s="437"/>
      <c r="CST11" s="437"/>
      <c r="CSU11" s="437"/>
      <c r="CSV11" s="437"/>
      <c r="CSW11" s="437"/>
      <c r="CSX11" s="437"/>
      <c r="CSY11" s="437"/>
      <c r="CSZ11" s="437"/>
      <c r="CTA11" s="437"/>
      <c r="CTB11" s="437"/>
      <c r="CTC11" s="437"/>
      <c r="CTD11" s="437"/>
      <c r="CTE11" s="437"/>
      <c r="CTF11" s="437"/>
      <c r="CTG11" s="437"/>
      <c r="CTH11" s="437"/>
      <c r="CTI11" s="437"/>
      <c r="CTJ11" s="437"/>
      <c r="CTK11" s="437"/>
      <c r="CTL11" s="437"/>
      <c r="CTM11" s="437"/>
      <c r="CTN11" s="437"/>
      <c r="CTO11" s="437"/>
      <c r="CTP11" s="437"/>
      <c r="CTQ11" s="437"/>
      <c r="CTR11" s="437"/>
      <c r="CTS11" s="437"/>
      <c r="CTT11" s="437"/>
      <c r="CTU11" s="437"/>
      <c r="CTV11" s="437"/>
      <c r="CTW11" s="437"/>
      <c r="CTX11" s="437"/>
      <c r="CTY11" s="437"/>
      <c r="CTZ11" s="437"/>
      <c r="CUA11" s="437"/>
      <c r="CUB11" s="437"/>
      <c r="CUC11" s="437"/>
      <c r="CUD11" s="437"/>
      <c r="CUE11" s="437"/>
      <c r="CUF11" s="437"/>
      <c r="CUG11" s="437"/>
      <c r="CUH11" s="437"/>
      <c r="CUI11" s="437"/>
      <c r="CUJ11" s="437"/>
      <c r="CUK11" s="437"/>
      <c r="CUL11" s="437"/>
      <c r="CUM11" s="437"/>
      <c r="CUN11" s="437"/>
      <c r="CUO11" s="437"/>
      <c r="CUP11" s="437"/>
      <c r="CUQ11" s="437"/>
      <c r="CUR11" s="437"/>
      <c r="CUS11" s="437"/>
      <c r="CUT11" s="437"/>
      <c r="CUU11" s="437"/>
      <c r="CUV11" s="437"/>
      <c r="CUW11" s="437"/>
      <c r="CUX11" s="437"/>
      <c r="CUY11" s="437"/>
      <c r="CUZ11" s="437"/>
      <c r="CVA11" s="437"/>
      <c r="CVB11" s="437"/>
      <c r="CVC11" s="437"/>
      <c r="CVD11" s="437"/>
      <c r="CVE11" s="437"/>
      <c r="CVF11" s="437"/>
      <c r="CVG11" s="437"/>
      <c r="CVH11" s="437"/>
      <c r="CVI11" s="437"/>
      <c r="CVJ11" s="437"/>
      <c r="CVK11" s="437"/>
      <c r="CVL11" s="437"/>
      <c r="CVM11" s="437"/>
      <c r="CVN11" s="437"/>
      <c r="CVO11" s="437"/>
      <c r="CVP11" s="437"/>
      <c r="CVQ11" s="437"/>
      <c r="CVR11" s="437"/>
      <c r="CVS11" s="437"/>
      <c r="CVT11" s="437"/>
      <c r="CVU11" s="437"/>
      <c r="CVV11" s="437"/>
      <c r="CVW11" s="437"/>
      <c r="CVX11" s="437"/>
      <c r="CVY11" s="437"/>
      <c r="CVZ11" s="437"/>
      <c r="CWA11" s="437"/>
      <c r="CWB11" s="437"/>
      <c r="CWC11" s="437"/>
      <c r="CWD11" s="437"/>
      <c r="CWE11" s="437"/>
      <c r="CWF11" s="437"/>
      <c r="CWG11" s="437"/>
      <c r="CWH11" s="437"/>
      <c r="CWI11" s="437"/>
      <c r="CWJ11" s="437"/>
      <c r="CWK11" s="437"/>
      <c r="CWL11" s="437"/>
      <c r="CWM11" s="437"/>
      <c r="CWN11" s="437"/>
      <c r="CWO11" s="437"/>
      <c r="CWP11" s="437"/>
      <c r="CWQ11" s="437"/>
      <c r="CWR11" s="437"/>
      <c r="CWS11" s="437"/>
      <c r="CWT11" s="437"/>
      <c r="CWU11" s="437"/>
      <c r="CWV11" s="437"/>
      <c r="CWW11" s="437"/>
      <c r="CWX11" s="437"/>
      <c r="CWY11" s="437"/>
      <c r="CWZ11" s="437"/>
      <c r="CXA11" s="437"/>
      <c r="CXB11" s="437"/>
      <c r="CXC11" s="437"/>
      <c r="CXD11" s="437"/>
      <c r="CXE11" s="437"/>
      <c r="CXF11" s="437"/>
      <c r="CXG11" s="437"/>
      <c r="CXH11" s="437"/>
      <c r="CXI11" s="437"/>
      <c r="CXJ11" s="437"/>
      <c r="CXK11" s="437"/>
      <c r="CXL11" s="437"/>
      <c r="CXM11" s="437"/>
      <c r="CXN11" s="437"/>
      <c r="CXO11" s="437"/>
      <c r="CXP11" s="437"/>
      <c r="CXQ11" s="437"/>
      <c r="CXR11" s="437"/>
      <c r="CXS11" s="437"/>
      <c r="CXT11" s="437"/>
      <c r="CXU11" s="437"/>
      <c r="CXV11" s="437"/>
      <c r="CXW11" s="437"/>
      <c r="CXX11" s="437"/>
      <c r="CXY11" s="437"/>
      <c r="CXZ11" s="437"/>
      <c r="CYA11" s="437"/>
      <c r="CYB11" s="437"/>
      <c r="CYC11" s="437"/>
      <c r="CYD11" s="437"/>
      <c r="CYE11" s="437"/>
      <c r="CYF11" s="437"/>
      <c r="CYG11" s="437"/>
      <c r="CYH11" s="437"/>
      <c r="CYI11" s="437"/>
      <c r="CYJ11" s="437"/>
      <c r="CYK11" s="437"/>
      <c r="CYL11" s="437"/>
      <c r="CYM11" s="437"/>
      <c r="CYN11" s="437"/>
      <c r="CYO11" s="437"/>
      <c r="CYP11" s="437"/>
      <c r="CYQ11" s="437"/>
      <c r="CYR11" s="437"/>
      <c r="CYS11" s="437"/>
      <c r="CYT11" s="437"/>
      <c r="CYU11" s="437"/>
      <c r="CYV11" s="437"/>
      <c r="CYW11" s="437"/>
      <c r="CYX11" s="437"/>
      <c r="CYY11" s="437"/>
      <c r="CYZ11" s="437"/>
      <c r="CZA11" s="437"/>
      <c r="CZB11" s="437"/>
      <c r="CZC11" s="437"/>
      <c r="CZD11" s="437"/>
      <c r="CZE11" s="437"/>
      <c r="CZF11" s="437"/>
      <c r="CZG11" s="437"/>
      <c r="CZH11" s="437"/>
      <c r="CZI11" s="437"/>
      <c r="CZJ11" s="437"/>
      <c r="CZK11" s="437"/>
      <c r="CZL11" s="437"/>
      <c r="CZM11" s="437"/>
      <c r="CZN11" s="437"/>
      <c r="CZO11" s="437"/>
      <c r="CZP11" s="437"/>
      <c r="CZQ11" s="437"/>
      <c r="CZR11" s="437"/>
      <c r="CZS11" s="437"/>
      <c r="CZT11" s="437"/>
      <c r="CZU11" s="437"/>
      <c r="CZV11" s="437"/>
      <c r="CZW11" s="437"/>
      <c r="CZX11" s="437"/>
      <c r="CZY11" s="437"/>
      <c r="CZZ11" s="437"/>
      <c r="DAA11" s="437"/>
      <c r="DAB11" s="437"/>
      <c r="DAC11" s="437"/>
      <c r="DAD11" s="437"/>
      <c r="DAE11" s="437"/>
      <c r="DAF11" s="437"/>
      <c r="DAG11" s="437"/>
      <c r="DAH11" s="437"/>
      <c r="DAI11" s="437"/>
      <c r="DAJ11" s="437"/>
      <c r="DAK11" s="437"/>
      <c r="DAL11" s="437"/>
      <c r="DAM11" s="437"/>
      <c r="DAN11" s="437"/>
      <c r="DAO11" s="437"/>
      <c r="DAP11" s="437"/>
      <c r="DAQ11" s="437"/>
      <c r="DAR11" s="437"/>
      <c r="DAS11" s="437"/>
      <c r="DAT11" s="437"/>
      <c r="DAU11" s="437"/>
      <c r="DAV11" s="437"/>
      <c r="DAW11" s="437"/>
      <c r="DAX11" s="437"/>
      <c r="DAY11" s="437"/>
      <c r="DAZ11" s="437"/>
      <c r="DBA11" s="437"/>
      <c r="DBB11" s="437"/>
      <c r="DBC11" s="437"/>
      <c r="DBD11" s="437"/>
      <c r="DBE11" s="437"/>
      <c r="DBF11" s="437"/>
      <c r="DBG11" s="437"/>
      <c r="DBH11" s="437"/>
      <c r="DBI11" s="437"/>
      <c r="DBJ11" s="437"/>
      <c r="DBK11" s="437"/>
      <c r="DBL11" s="437"/>
      <c r="DBM11" s="437"/>
      <c r="DBN11" s="437"/>
      <c r="DBO11" s="437"/>
      <c r="DBP11" s="437"/>
      <c r="DBQ11" s="437"/>
      <c r="DBR11" s="437"/>
      <c r="DBS11" s="437"/>
      <c r="DBT11" s="437"/>
      <c r="DBU11" s="437"/>
      <c r="DBV11" s="437"/>
      <c r="DBW11" s="437"/>
      <c r="DBX11" s="437"/>
      <c r="DBY11" s="437"/>
      <c r="DBZ11" s="437"/>
      <c r="DCA11" s="437"/>
      <c r="DCB11" s="437"/>
      <c r="DCC11" s="437"/>
      <c r="DCD11" s="437"/>
      <c r="DCE11" s="437"/>
      <c r="DCF11" s="437"/>
      <c r="DCG11" s="437"/>
      <c r="DCH11" s="437"/>
      <c r="DCI11" s="437"/>
      <c r="DCJ11" s="437"/>
      <c r="DCK11" s="437"/>
      <c r="DCL11" s="437"/>
      <c r="DCM11" s="437"/>
      <c r="DCN11" s="437"/>
      <c r="DCO11" s="437"/>
      <c r="DCP11" s="437"/>
      <c r="DCQ11" s="437"/>
      <c r="DCR11" s="437"/>
      <c r="DCS11" s="437"/>
      <c r="DCT11" s="437"/>
      <c r="DCU11" s="437"/>
      <c r="DCV11" s="437"/>
      <c r="DCW11" s="437"/>
      <c r="DCX11" s="437"/>
      <c r="DCY11" s="437"/>
      <c r="DCZ11" s="437"/>
      <c r="DDA11" s="437"/>
      <c r="DDB11" s="437"/>
      <c r="DDC11" s="437"/>
      <c r="DDD11" s="437"/>
      <c r="DDE11" s="437"/>
      <c r="DDF11" s="437"/>
      <c r="DDG11" s="437"/>
      <c r="DDH11" s="437"/>
      <c r="DDI11" s="437"/>
      <c r="DDJ11" s="437"/>
      <c r="DDK11" s="437"/>
      <c r="DDL11" s="437"/>
      <c r="DDM11" s="437"/>
      <c r="DDN11" s="437"/>
      <c r="DDO11" s="437"/>
      <c r="DDP11" s="437"/>
      <c r="DDQ11" s="437"/>
      <c r="DDR11" s="437"/>
      <c r="DDS11" s="437"/>
      <c r="DDT11" s="437"/>
      <c r="DDU11" s="437"/>
      <c r="DDV11" s="437"/>
      <c r="DDW11" s="437"/>
      <c r="DDX11" s="437"/>
      <c r="DDY11" s="437"/>
      <c r="DDZ11" s="437"/>
      <c r="DEA11" s="437"/>
      <c r="DEB11" s="437"/>
      <c r="DEC11" s="437"/>
      <c r="DED11" s="437"/>
      <c r="DEE11" s="437"/>
      <c r="DEF11" s="437"/>
      <c r="DEG11" s="437"/>
      <c r="DEH11" s="437"/>
      <c r="DEI11" s="437"/>
      <c r="DEJ11" s="437"/>
      <c r="DEK11" s="437"/>
      <c r="DEL11" s="437"/>
      <c r="DEM11" s="437"/>
      <c r="DEN11" s="437"/>
      <c r="DEO11" s="437"/>
      <c r="DEP11" s="437"/>
      <c r="DEQ11" s="437"/>
      <c r="DER11" s="437"/>
      <c r="DES11" s="437"/>
      <c r="DET11" s="437"/>
      <c r="DEU11" s="437"/>
      <c r="DEV11" s="437"/>
      <c r="DEW11" s="437"/>
      <c r="DEX11" s="437"/>
      <c r="DEY11" s="437"/>
      <c r="DEZ11" s="437"/>
      <c r="DFA11" s="437"/>
      <c r="DFB11" s="437"/>
      <c r="DFC11" s="437"/>
      <c r="DFD11" s="437"/>
      <c r="DFE11" s="437"/>
      <c r="DFF11" s="437"/>
      <c r="DFG11" s="437"/>
      <c r="DFH11" s="437"/>
      <c r="DFI11" s="437"/>
      <c r="DFJ11" s="437"/>
      <c r="DFK11" s="437"/>
      <c r="DFL11" s="437"/>
      <c r="DFM11" s="437"/>
      <c r="DFN11" s="437"/>
      <c r="DFO11" s="437"/>
      <c r="DFP11" s="437"/>
      <c r="DFQ11" s="437"/>
      <c r="DFR11" s="437"/>
      <c r="DFS11" s="437"/>
      <c r="DFT11" s="437"/>
      <c r="DFU11" s="437"/>
      <c r="DFV11" s="437"/>
      <c r="DFW11" s="437"/>
      <c r="DFX11" s="437"/>
      <c r="DFY11" s="437"/>
      <c r="DFZ11" s="437"/>
      <c r="DGA11" s="437"/>
      <c r="DGB11" s="437"/>
      <c r="DGC11" s="437"/>
      <c r="DGD11" s="437"/>
      <c r="DGE11" s="437"/>
      <c r="DGF11" s="437"/>
      <c r="DGG11" s="437"/>
      <c r="DGH11" s="437"/>
      <c r="DGI11" s="437"/>
      <c r="DGJ11" s="437"/>
      <c r="DGK11" s="437"/>
      <c r="DGL11" s="437"/>
      <c r="DGM11" s="437"/>
      <c r="DGN11" s="437"/>
      <c r="DGO11" s="437"/>
      <c r="DGP11" s="437"/>
      <c r="DGQ11" s="437"/>
      <c r="DGR11" s="437"/>
      <c r="DGS11" s="437"/>
      <c r="DGT11" s="437"/>
      <c r="DGU11" s="437"/>
      <c r="DGV11" s="437"/>
      <c r="DGW11" s="437"/>
      <c r="DGX11" s="437"/>
      <c r="DGY11" s="437"/>
      <c r="DGZ11" s="437"/>
      <c r="DHA11" s="437"/>
      <c r="DHB11" s="437"/>
      <c r="DHC11" s="437"/>
      <c r="DHD11" s="437"/>
      <c r="DHE11" s="437"/>
      <c r="DHF11" s="437"/>
      <c r="DHG11" s="437"/>
      <c r="DHH11" s="437"/>
      <c r="DHI11" s="437"/>
      <c r="DHJ11" s="437"/>
      <c r="DHK11" s="437"/>
      <c r="DHL11" s="437"/>
      <c r="DHM11" s="437"/>
      <c r="DHN11" s="437"/>
      <c r="DHO11" s="437"/>
      <c r="DHP11" s="437"/>
      <c r="DHQ11" s="437"/>
      <c r="DHR11" s="437"/>
      <c r="DHS11" s="437"/>
      <c r="DHT11" s="437"/>
      <c r="DHU11" s="437"/>
      <c r="DHV11" s="437"/>
      <c r="DHW11" s="437"/>
      <c r="DHX11" s="437"/>
      <c r="DHY11" s="437"/>
      <c r="DHZ11" s="437"/>
      <c r="DIA11" s="437"/>
      <c r="DIB11" s="437"/>
      <c r="DIC11" s="437"/>
      <c r="DID11" s="437"/>
      <c r="DIE11" s="437"/>
      <c r="DIF11" s="437"/>
      <c r="DIG11" s="437"/>
      <c r="DIH11" s="437"/>
      <c r="DII11" s="437"/>
      <c r="DIJ11" s="437"/>
      <c r="DIK11" s="437"/>
      <c r="DIL11" s="437"/>
      <c r="DIM11" s="437"/>
      <c r="DIN11" s="437"/>
      <c r="DIO11" s="437"/>
      <c r="DIP11" s="437"/>
      <c r="DIQ11" s="437"/>
      <c r="DIR11" s="437"/>
      <c r="DIS11" s="437"/>
      <c r="DIT11" s="437"/>
      <c r="DIU11" s="437"/>
      <c r="DIV11" s="437"/>
      <c r="DIW11" s="437"/>
      <c r="DIX11" s="437"/>
      <c r="DIY11" s="437"/>
      <c r="DIZ11" s="437"/>
      <c r="DJA11" s="437"/>
      <c r="DJB11" s="437"/>
      <c r="DJC11" s="437"/>
      <c r="DJD11" s="437"/>
      <c r="DJE11" s="437"/>
      <c r="DJF11" s="437"/>
      <c r="DJG11" s="437"/>
      <c r="DJH11" s="437"/>
      <c r="DJI11" s="437"/>
      <c r="DJJ11" s="437"/>
      <c r="DJK11" s="437"/>
      <c r="DJL11" s="437"/>
      <c r="DJM11" s="437"/>
      <c r="DJN11" s="437"/>
      <c r="DJO11" s="437"/>
      <c r="DJP11" s="437"/>
      <c r="DJQ11" s="437"/>
      <c r="DJR11" s="437"/>
      <c r="DJS11" s="437"/>
      <c r="DJT11" s="437"/>
      <c r="DJU11" s="437"/>
      <c r="DJV11" s="437"/>
      <c r="DJW11" s="437"/>
      <c r="DJX11" s="437"/>
      <c r="DJY11" s="437"/>
      <c r="DJZ11" s="437"/>
      <c r="DKA11" s="437"/>
      <c r="DKB11" s="437"/>
      <c r="DKC11" s="437"/>
      <c r="DKD11" s="437"/>
      <c r="DKE11" s="437"/>
      <c r="DKF11" s="437"/>
      <c r="DKG11" s="437"/>
      <c r="DKH11" s="437"/>
      <c r="DKI11" s="437"/>
      <c r="DKJ11" s="437"/>
      <c r="DKK11" s="437"/>
      <c r="DKL11" s="437"/>
      <c r="DKM11" s="437"/>
      <c r="DKN11" s="437"/>
      <c r="DKO11" s="437"/>
      <c r="DKP11" s="437"/>
      <c r="DKQ11" s="437"/>
      <c r="DKR11" s="437"/>
      <c r="DKS11" s="437"/>
      <c r="DKT11" s="437"/>
      <c r="DKU11" s="437"/>
      <c r="DKV11" s="437"/>
      <c r="DKW11" s="437"/>
      <c r="DKX11" s="437"/>
      <c r="DKY11" s="437"/>
      <c r="DKZ11" s="437"/>
      <c r="DLA11" s="437"/>
      <c r="DLB11" s="437"/>
      <c r="DLC11" s="437"/>
      <c r="DLD11" s="437"/>
      <c r="DLE11" s="437"/>
      <c r="DLF11" s="437"/>
      <c r="DLG11" s="437"/>
      <c r="DLH11" s="437"/>
      <c r="DLI11" s="437"/>
      <c r="DLJ11" s="437"/>
      <c r="DLK11" s="437"/>
      <c r="DLL11" s="437"/>
      <c r="DLM11" s="437"/>
      <c r="DLN11" s="437"/>
      <c r="DLO11" s="437"/>
      <c r="DLP11" s="437"/>
      <c r="DLQ11" s="437"/>
      <c r="DLR11" s="437"/>
      <c r="DLS11" s="437"/>
      <c r="DLT11" s="437"/>
      <c r="DLU11" s="437"/>
      <c r="DLV11" s="437"/>
      <c r="DLW11" s="437"/>
      <c r="DLX11" s="437"/>
      <c r="DLY11" s="437"/>
      <c r="DLZ11" s="437"/>
      <c r="DMA11" s="437"/>
      <c r="DMB11" s="437"/>
      <c r="DMC11" s="437"/>
      <c r="DMD11" s="437"/>
      <c r="DME11" s="437"/>
      <c r="DMF11" s="437"/>
      <c r="DMG11" s="437"/>
      <c r="DMH11" s="437"/>
      <c r="DMI11" s="437"/>
      <c r="DMJ11" s="437"/>
      <c r="DMK11" s="437"/>
      <c r="DML11" s="437"/>
      <c r="DMM11" s="437"/>
      <c r="DMN11" s="437"/>
      <c r="DMO11" s="437"/>
      <c r="DMP11" s="437"/>
      <c r="DMQ11" s="437"/>
      <c r="DMR11" s="437"/>
      <c r="DMS11" s="437"/>
      <c r="DMT11" s="437"/>
      <c r="DMU11" s="437"/>
      <c r="DMV11" s="437"/>
      <c r="DMW11" s="437"/>
      <c r="DMX11" s="437"/>
      <c r="DMY11" s="437"/>
      <c r="DMZ11" s="437"/>
      <c r="DNA11" s="437"/>
      <c r="DNB11" s="437"/>
      <c r="DNC11" s="437"/>
      <c r="DND11" s="437"/>
      <c r="DNE11" s="437"/>
      <c r="DNF11" s="437"/>
      <c r="DNG11" s="437"/>
      <c r="DNH11" s="437"/>
      <c r="DNI11" s="437"/>
      <c r="DNJ11" s="437"/>
      <c r="DNK11" s="437"/>
      <c r="DNL11" s="437"/>
      <c r="DNM11" s="437"/>
      <c r="DNN11" s="437"/>
      <c r="DNO11" s="437"/>
      <c r="DNP11" s="437"/>
      <c r="DNQ11" s="437"/>
      <c r="DNR11" s="437"/>
      <c r="DNS11" s="437"/>
      <c r="DNT11" s="437"/>
      <c r="DNU11" s="437"/>
      <c r="DNV11" s="437"/>
      <c r="DNW11" s="437"/>
      <c r="DNX11" s="437"/>
      <c r="DNY11" s="437"/>
      <c r="DNZ11" s="437"/>
      <c r="DOA11" s="437"/>
      <c r="DOB11" s="437"/>
      <c r="DOC11" s="437"/>
      <c r="DOD11" s="437"/>
      <c r="DOE11" s="437"/>
      <c r="DOF11" s="437"/>
      <c r="DOG11" s="437"/>
      <c r="DOH11" s="437"/>
      <c r="DOI11" s="437"/>
      <c r="DOJ11" s="437"/>
      <c r="DOK11" s="437"/>
      <c r="DOL11" s="437"/>
      <c r="DOM11" s="437"/>
      <c r="DON11" s="437"/>
      <c r="DOO11" s="437"/>
      <c r="DOP11" s="437"/>
      <c r="DOQ11" s="437"/>
      <c r="DOR11" s="437"/>
      <c r="DOS11" s="437"/>
      <c r="DOT11" s="437"/>
      <c r="DOU11" s="437"/>
      <c r="DOV11" s="437"/>
      <c r="DOW11" s="437"/>
      <c r="DOX11" s="437"/>
      <c r="DOY11" s="437"/>
      <c r="DOZ11" s="437"/>
      <c r="DPA11" s="437"/>
      <c r="DPB11" s="437"/>
      <c r="DPC11" s="437"/>
      <c r="DPD11" s="437"/>
      <c r="DPE11" s="437"/>
      <c r="DPF11" s="437"/>
      <c r="DPG11" s="437"/>
      <c r="DPH11" s="437"/>
      <c r="DPI11" s="437"/>
      <c r="DPJ11" s="437"/>
      <c r="DPK11" s="437"/>
      <c r="DPL11" s="437"/>
      <c r="DPM11" s="437"/>
      <c r="DPN11" s="437"/>
      <c r="DPO11" s="437"/>
      <c r="DPP11" s="437"/>
      <c r="DPQ11" s="437"/>
      <c r="DPR11" s="437"/>
      <c r="DPS11" s="437"/>
      <c r="DPT11" s="437"/>
      <c r="DPU11" s="437"/>
      <c r="DPV11" s="437"/>
      <c r="DPW11" s="437"/>
      <c r="DPX11" s="437"/>
      <c r="DPY11" s="437"/>
      <c r="DPZ11" s="437"/>
      <c r="DQA11" s="437"/>
      <c r="DQB11" s="437"/>
      <c r="DQC11" s="437"/>
      <c r="DQD11" s="437"/>
      <c r="DQE11" s="437"/>
      <c r="DQF11" s="437"/>
      <c r="DQG11" s="437"/>
      <c r="DQH11" s="437"/>
      <c r="DQI11" s="437"/>
      <c r="DQJ11" s="437"/>
      <c r="DQK11" s="437"/>
      <c r="DQL11" s="437"/>
      <c r="DQM11" s="437"/>
      <c r="DQN11" s="437"/>
      <c r="DQO11" s="437"/>
      <c r="DQP11" s="437"/>
      <c r="DQQ11" s="437"/>
      <c r="DQR11" s="437"/>
      <c r="DQS11" s="437"/>
      <c r="DQT11" s="437"/>
      <c r="DQU11" s="437"/>
      <c r="DQV11" s="437"/>
      <c r="DQW11" s="437"/>
      <c r="DQX11" s="437"/>
      <c r="DQY11" s="437"/>
      <c r="DQZ11" s="437"/>
      <c r="DRA11" s="437"/>
      <c r="DRB11" s="437"/>
      <c r="DRC11" s="437"/>
      <c r="DRD11" s="437"/>
      <c r="DRE11" s="437"/>
      <c r="DRF11" s="437"/>
      <c r="DRG11" s="437"/>
      <c r="DRH11" s="437"/>
      <c r="DRI11" s="437"/>
      <c r="DRJ11" s="437"/>
      <c r="DRK11" s="437"/>
      <c r="DRL11" s="437"/>
      <c r="DRM11" s="437"/>
      <c r="DRN11" s="437"/>
      <c r="DRO11" s="437"/>
      <c r="DRP11" s="437"/>
      <c r="DRQ11" s="437"/>
      <c r="DRR11" s="437"/>
      <c r="DRS11" s="437"/>
      <c r="DRT11" s="437"/>
      <c r="DRU11" s="437"/>
      <c r="DRV11" s="437"/>
      <c r="DRW11" s="437"/>
      <c r="DRX11" s="437"/>
      <c r="DRY11" s="437"/>
      <c r="DRZ11" s="437"/>
      <c r="DSA11" s="437"/>
      <c r="DSB11" s="437"/>
      <c r="DSC11" s="437"/>
      <c r="DSD11" s="437"/>
      <c r="DSE11" s="437"/>
      <c r="DSF11" s="437"/>
      <c r="DSG11" s="437"/>
      <c r="DSH11" s="437"/>
      <c r="DSI11" s="437"/>
      <c r="DSJ11" s="437"/>
      <c r="DSK11" s="437"/>
      <c r="DSL11" s="437"/>
      <c r="DSM11" s="437"/>
      <c r="DSN11" s="437"/>
      <c r="DSO11" s="437"/>
      <c r="DSP11" s="437"/>
      <c r="DSQ11" s="437"/>
      <c r="DSR11" s="437"/>
      <c r="DSS11" s="437"/>
      <c r="DST11" s="437"/>
      <c r="DSU11" s="437"/>
      <c r="DSV11" s="437"/>
      <c r="DSW11" s="437"/>
      <c r="DSX11" s="437"/>
      <c r="DSY11" s="437"/>
      <c r="DSZ11" s="437"/>
      <c r="DTA11" s="437"/>
      <c r="DTB11" s="437"/>
      <c r="DTC11" s="437"/>
      <c r="DTD11" s="437"/>
      <c r="DTE11" s="437"/>
      <c r="DTF11" s="437"/>
      <c r="DTG11" s="437"/>
      <c r="DTH11" s="437"/>
      <c r="DTI11" s="437"/>
      <c r="DTJ11" s="437"/>
      <c r="DTK11" s="437"/>
      <c r="DTL11" s="437"/>
      <c r="DTM11" s="437"/>
      <c r="DTN11" s="437"/>
      <c r="DTO11" s="437"/>
      <c r="DTP11" s="437"/>
      <c r="DTQ11" s="437"/>
      <c r="DTR11" s="437"/>
      <c r="DTS11" s="437"/>
      <c r="DTT11" s="437"/>
      <c r="DTU11" s="437"/>
      <c r="DTV11" s="437"/>
      <c r="DTW11" s="437"/>
      <c r="DTX11" s="437"/>
      <c r="DTY11" s="437"/>
      <c r="DTZ11" s="437"/>
      <c r="DUA11" s="437"/>
      <c r="DUB11" s="437"/>
      <c r="DUC11" s="437"/>
      <c r="DUD11" s="437"/>
      <c r="DUE11" s="437"/>
      <c r="DUF11" s="437"/>
      <c r="DUG11" s="437"/>
      <c r="DUH11" s="437"/>
      <c r="DUI11" s="437"/>
      <c r="DUJ11" s="437"/>
      <c r="DUK11" s="437"/>
      <c r="DUL11" s="437"/>
      <c r="DUM11" s="437"/>
      <c r="DUN11" s="437"/>
      <c r="DUO11" s="437"/>
      <c r="DUP11" s="437"/>
      <c r="DUQ11" s="437"/>
      <c r="DUR11" s="437"/>
      <c r="DUS11" s="437"/>
      <c r="DUT11" s="437"/>
      <c r="DUU11" s="437"/>
      <c r="DUV11" s="437"/>
      <c r="DUW11" s="437"/>
      <c r="DUX11" s="437"/>
      <c r="DUY11" s="437"/>
      <c r="DUZ11" s="437"/>
      <c r="DVA11" s="437"/>
      <c r="DVB11" s="437"/>
      <c r="DVC11" s="437"/>
      <c r="DVD11" s="437"/>
      <c r="DVE11" s="437"/>
      <c r="DVF11" s="437"/>
      <c r="DVG11" s="437"/>
      <c r="DVH11" s="437"/>
      <c r="DVI11" s="437"/>
      <c r="DVJ11" s="437"/>
      <c r="DVK11" s="437"/>
      <c r="DVL11" s="437"/>
      <c r="DVM11" s="437"/>
      <c r="DVN11" s="437"/>
      <c r="DVO11" s="437"/>
      <c r="DVP11" s="437"/>
      <c r="DVQ11" s="437"/>
      <c r="DVR11" s="437"/>
      <c r="DVS11" s="437"/>
      <c r="DVT11" s="437"/>
      <c r="DVU11" s="437"/>
      <c r="DVV11" s="437"/>
      <c r="DVW11" s="437"/>
      <c r="DVX11" s="437"/>
      <c r="DVY11" s="437"/>
      <c r="DVZ11" s="437"/>
      <c r="DWA11" s="437"/>
      <c r="DWB11" s="437"/>
      <c r="DWC11" s="437"/>
      <c r="DWD11" s="437"/>
      <c r="DWE11" s="437"/>
      <c r="DWF11" s="437"/>
      <c r="DWG11" s="437"/>
      <c r="DWH11" s="437"/>
      <c r="DWI11" s="437"/>
      <c r="DWJ11" s="437"/>
      <c r="DWK11" s="437"/>
      <c r="DWL11" s="437"/>
      <c r="DWM11" s="437"/>
      <c r="DWN11" s="437"/>
      <c r="DWO11" s="437"/>
      <c r="DWP11" s="437"/>
      <c r="DWQ11" s="437"/>
      <c r="DWR11" s="437"/>
      <c r="DWS11" s="437"/>
      <c r="DWT11" s="437"/>
      <c r="DWU11" s="437"/>
      <c r="DWV11" s="437"/>
      <c r="DWW11" s="437"/>
      <c r="DWX11" s="437"/>
      <c r="DWY11" s="437"/>
      <c r="DWZ11" s="437"/>
      <c r="DXA11" s="437"/>
      <c r="DXB11" s="437"/>
      <c r="DXC11" s="437"/>
      <c r="DXD11" s="437"/>
      <c r="DXE11" s="437"/>
      <c r="DXF11" s="437"/>
      <c r="DXG11" s="437"/>
      <c r="DXH11" s="437"/>
      <c r="DXI11" s="437"/>
      <c r="DXJ11" s="437"/>
      <c r="DXK11" s="437"/>
      <c r="DXL11" s="437"/>
      <c r="DXM11" s="437"/>
      <c r="DXN11" s="437"/>
      <c r="DXO11" s="437"/>
      <c r="DXP11" s="437"/>
      <c r="DXQ11" s="437"/>
      <c r="DXR11" s="437"/>
      <c r="DXS11" s="437"/>
      <c r="DXT11" s="437"/>
      <c r="DXU11" s="437"/>
      <c r="DXV11" s="437"/>
      <c r="DXW11" s="437"/>
      <c r="DXX11" s="437"/>
      <c r="DXY11" s="437"/>
      <c r="DXZ11" s="437"/>
      <c r="DYA11" s="437"/>
      <c r="DYB11" s="437"/>
      <c r="DYC11" s="437"/>
      <c r="DYD11" s="437"/>
      <c r="DYE11" s="437"/>
      <c r="DYF11" s="437"/>
      <c r="DYG11" s="437"/>
      <c r="DYH11" s="437"/>
      <c r="DYI11" s="437"/>
      <c r="DYJ11" s="437"/>
      <c r="DYK11" s="437"/>
      <c r="DYL11" s="437"/>
      <c r="DYM11" s="437"/>
      <c r="DYN11" s="437"/>
      <c r="DYO11" s="437"/>
      <c r="DYP11" s="437"/>
      <c r="DYQ11" s="437"/>
      <c r="DYR11" s="437"/>
      <c r="DYS11" s="437"/>
      <c r="DYT11" s="437"/>
      <c r="DYU11" s="437"/>
      <c r="DYV11" s="437"/>
      <c r="DYW11" s="437"/>
      <c r="DYX11" s="437"/>
      <c r="DYY11" s="437"/>
      <c r="DYZ11" s="437"/>
      <c r="DZA11" s="437"/>
      <c r="DZB11" s="437"/>
      <c r="DZC11" s="437"/>
      <c r="DZD11" s="437"/>
      <c r="DZE11" s="437"/>
      <c r="DZF11" s="437"/>
      <c r="DZG11" s="437"/>
      <c r="DZH11" s="437"/>
      <c r="DZI11" s="437"/>
      <c r="DZJ11" s="437"/>
      <c r="DZK11" s="437"/>
      <c r="DZL11" s="437"/>
      <c r="DZM11" s="437"/>
      <c r="DZN11" s="437"/>
      <c r="DZO11" s="437"/>
      <c r="DZP11" s="437"/>
      <c r="DZQ11" s="437"/>
      <c r="DZR11" s="437"/>
      <c r="DZS11" s="437"/>
      <c r="DZT11" s="437"/>
      <c r="DZU11" s="437"/>
      <c r="DZV11" s="437"/>
      <c r="DZW11" s="437"/>
      <c r="DZX11" s="437"/>
      <c r="DZY11" s="437"/>
      <c r="DZZ11" s="437"/>
      <c r="EAA11" s="437"/>
      <c r="EAB11" s="437"/>
      <c r="EAC11" s="437"/>
      <c r="EAD11" s="437"/>
      <c r="EAE11" s="437"/>
      <c r="EAF11" s="437"/>
      <c r="EAG11" s="437"/>
      <c r="EAH11" s="437"/>
      <c r="EAI11" s="437"/>
      <c r="EAJ11" s="437"/>
      <c r="EAK11" s="437"/>
      <c r="EAL11" s="437"/>
      <c r="EAM11" s="437"/>
      <c r="EAN11" s="437"/>
      <c r="EAO11" s="437"/>
      <c r="EAP11" s="437"/>
      <c r="EAQ11" s="437"/>
      <c r="EAR11" s="437"/>
      <c r="EAS11" s="437"/>
      <c r="EAT11" s="437"/>
      <c r="EAU11" s="437"/>
      <c r="EAV11" s="437"/>
      <c r="EAW11" s="437"/>
      <c r="EAX11" s="437"/>
      <c r="EAY11" s="437"/>
      <c r="EAZ11" s="437"/>
      <c r="EBA11" s="437"/>
      <c r="EBB11" s="437"/>
      <c r="EBC11" s="437"/>
      <c r="EBD11" s="437"/>
      <c r="EBE11" s="437"/>
      <c r="EBF11" s="437"/>
      <c r="EBG11" s="437"/>
      <c r="EBH11" s="437"/>
      <c r="EBI11" s="437"/>
      <c r="EBJ11" s="437"/>
      <c r="EBK11" s="437"/>
      <c r="EBL11" s="437"/>
      <c r="EBM11" s="437"/>
      <c r="EBN11" s="437"/>
      <c r="EBO11" s="437"/>
      <c r="EBP11" s="437"/>
      <c r="EBQ11" s="437"/>
      <c r="EBR11" s="437"/>
      <c r="EBS11" s="437"/>
      <c r="EBT11" s="437"/>
      <c r="EBU11" s="437"/>
      <c r="EBV11" s="437"/>
      <c r="EBW11" s="437"/>
      <c r="EBX11" s="437"/>
      <c r="EBY11" s="437"/>
      <c r="EBZ11" s="437"/>
      <c r="ECA11" s="437"/>
      <c r="ECB11" s="437"/>
      <c r="ECC11" s="437"/>
      <c r="ECD11" s="437"/>
      <c r="ECE11" s="437"/>
      <c r="ECF11" s="437"/>
      <c r="ECG11" s="437"/>
      <c r="ECH11" s="437"/>
      <c r="ECI11" s="437"/>
      <c r="ECJ11" s="437"/>
      <c r="ECK11" s="437"/>
      <c r="ECL11" s="437"/>
      <c r="ECM11" s="437"/>
      <c r="ECN11" s="437"/>
      <c r="ECO11" s="437"/>
      <c r="ECP11" s="437"/>
      <c r="ECQ11" s="437"/>
      <c r="ECR11" s="437"/>
      <c r="ECS11" s="437"/>
      <c r="ECT11" s="437"/>
      <c r="ECU11" s="437"/>
      <c r="ECV11" s="437"/>
      <c r="ECW11" s="437"/>
      <c r="ECX11" s="437"/>
      <c r="ECY11" s="437"/>
      <c r="ECZ11" s="437"/>
      <c r="EDA11" s="437"/>
      <c r="EDB11" s="437"/>
      <c r="EDC11" s="437"/>
      <c r="EDD11" s="437"/>
      <c r="EDE11" s="437"/>
      <c r="EDF11" s="437"/>
      <c r="EDG11" s="437"/>
      <c r="EDH11" s="437"/>
      <c r="EDI11" s="437"/>
      <c r="EDJ11" s="437"/>
      <c r="EDK11" s="437"/>
      <c r="EDL11" s="437"/>
      <c r="EDM11" s="437"/>
      <c r="EDN11" s="437"/>
      <c r="EDO11" s="437"/>
      <c r="EDP11" s="437"/>
      <c r="EDQ11" s="437"/>
      <c r="EDR11" s="437"/>
      <c r="EDS11" s="437"/>
      <c r="EDT11" s="437"/>
      <c r="EDU11" s="437"/>
      <c r="EDV11" s="437"/>
      <c r="EDW11" s="437"/>
      <c r="EDX11" s="437"/>
      <c r="EDY11" s="437"/>
      <c r="EDZ11" s="437"/>
      <c r="EEA11" s="437"/>
      <c r="EEB11" s="437"/>
      <c r="EEC11" s="437"/>
      <c r="EED11" s="437"/>
      <c r="EEE11" s="437"/>
      <c r="EEF11" s="437"/>
      <c r="EEG11" s="437"/>
      <c r="EEH11" s="437"/>
      <c r="EEI11" s="437"/>
      <c r="EEJ11" s="437"/>
      <c r="EEK11" s="437"/>
      <c r="EEL11" s="437"/>
      <c r="EEM11" s="437"/>
      <c r="EEN11" s="437"/>
      <c r="EEO11" s="437"/>
      <c r="EEP11" s="437"/>
      <c r="EEQ11" s="437"/>
      <c r="EER11" s="437"/>
      <c r="EES11" s="437"/>
      <c r="EET11" s="437"/>
      <c r="EEU11" s="437"/>
      <c r="EEV11" s="437"/>
      <c r="EEW11" s="437"/>
      <c r="EEX11" s="437"/>
      <c r="EEY11" s="437"/>
      <c r="EEZ11" s="437"/>
      <c r="EFA11" s="437"/>
      <c r="EFB11" s="437"/>
      <c r="EFC11" s="437"/>
      <c r="EFD11" s="437"/>
      <c r="EFE11" s="437"/>
      <c r="EFF11" s="437"/>
      <c r="EFG11" s="437"/>
      <c r="EFH11" s="437"/>
      <c r="EFI11" s="437"/>
      <c r="EFJ11" s="437"/>
      <c r="EFK11" s="437"/>
      <c r="EFL11" s="437"/>
      <c r="EFM11" s="437"/>
      <c r="EFN11" s="437"/>
      <c r="EFO11" s="437"/>
      <c r="EFP11" s="437"/>
      <c r="EFQ11" s="437"/>
      <c r="EFR11" s="437"/>
      <c r="EFS11" s="437"/>
      <c r="EFT11" s="437"/>
      <c r="EFU11" s="437"/>
      <c r="EFV11" s="437"/>
      <c r="EFW11" s="437"/>
      <c r="EFX11" s="437"/>
      <c r="EFY11" s="437"/>
      <c r="EFZ11" s="437"/>
      <c r="EGA11" s="437"/>
      <c r="EGB11" s="437"/>
      <c r="EGC11" s="437"/>
      <c r="EGD11" s="437"/>
      <c r="EGE11" s="437"/>
      <c r="EGF11" s="437"/>
      <c r="EGG11" s="437"/>
      <c r="EGH11" s="437"/>
      <c r="EGI11" s="437"/>
      <c r="EGJ11" s="437"/>
      <c r="EGK11" s="437"/>
      <c r="EGL11" s="437"/>
      <c r="EGM11" s="437"/>
      <c r="EGN11" s="437"/>
      <c r="EGO11" s="437"/>
      <c r="EGP11" s="437"/>
      <c r="EGQ11" s="437"/>
      <c r="EGR11" s="437"/>
      <c r="EGS11" s="437"/>
      <c r="EGT11" s="437"/>
      <c r="EGU11" s="437"/>
      <c r="EGV11" s="437"/>
      <c r="EGW11" s="437"/>
      <c r="EGX11" s="437"/>
      <c r="EGY11" s="437"/>
      <c r="EGZ11" s="437"/>
      <c r="EHA11" s="437"/>
      <c r="EHB11" s="437"/>
      <c r="EHC11" s="437"/>
      <c r="EHD11" s="437"/>
      <c r="EHE11" s="437"/>
      <c r="EHF11" s="437"/>
      <c r="EHG11" s="437"/>
      <c r="EHH11" s="437"/>
      <c r="EHI11" s="437"/>
      <c r="EHJ11" s="437"/>
      <c r="EHK11" s="437"/>
      <c r="EHL11" s="437"/>
      <c r="EHM11" s="437"/>
      <c r="EHN11" s="437"/>
      <c r="EHO11" s="437"/>
      <c r="EHP11" s="437"/>
      <c r="EHQ11" s="437"/>
      <c r="EHR11" s="437"/>
      <c r="EHS11" s="437"/>
      <c r="EHT11" s="437"/>
      <c r="EHU11" s="437"/>
      <c r="EHV11" s="437"/>
      <c r="EHW11" s="437"/>
      <c r="EHX11" s="437"/>
      <c r="EHY11" s="437"/>
      <c r="EHZ11" s="437"/>
      <c r="EIA11" s="437"/>
      <c r="EIB11" s="437"/>
      <c r="EIC11" s="437"/>
      <c r="EID11" s="437"/>
      <c r="EIE11" s="437"/>
      <c r="EIF11" s="437"/>
      <c r="EIG11" s="437"/>
      <c r="EIH11" s="437"/>
      <c r="EII11" s="437"/>
      <c r="EIJ11" s="437"/>
      <c r="EIK11" s="437"/>
      <c r="EIL11" s="437"/>
      <c r="EIM11" s="437"/>
      <c r="EIN11" s="437"/>
      <c r="EIO11" s="437"/>
      <c r="EIP11" s="437"/>
      <c r="EIQ11" s="437"/>
      <c r="EIR11" s="437"/>
      <c r="EIS11" s="437"/>
      <c r="EIT11" s="437"/>
      <c r="EIU11" s="437"/>
      <c r="EIV11" s="437"/>
      <c r="EIW11" s="437"/>
      <c r="EIX11" s="437"/>
      <c r="EIY11" s="437"/>
      <c r="EIZ11" s="437"/>
      <c r="EJA11" s="437"/>
      <c r="EJB11" s="437"/>
      <c r="EJC11" s="437"/>
      <c r="EJD11" s="437"/>
      <c r="EJE11" s="437"/>
      <c r="EJF11" s="437"/>
      <c r="EJG11" s="437"/>
      <c r="EJH11" s="437"/>
      <c r="EJI11" s="437"/>
      <c r="EJJ11" s="437"/>
      <c r="EJK11" s="437"/>
      <c r="EJL11" s="437"/>
      <c r="EJM11" s="437"/>
      <c r="EJN11" s="437"/>
      <c r="EJO11" s="437"/>
      <c r="EJP11" s="437"/>
      <c r="EJQ11" s="437"/>
      <c r="EJR11" s="437"/>
      <c r="EJS11" s="437"/>
      <c r="EJT11" s="437"/>
      <c r="EJU11" s="437"/>
      <c r="EJV11" s="437"/>
      <c r="EJW11" s="437"/>
      <c r="EJX11" s="437"/>
      <c r="EJY11" s="437"/>
      <c r="EJZ11" s="437"/>
      <c r="EKA11" s="437"/>
      <c r="EKB11" s="437"/>
      <c r="EKC11" s="437"/>
      <c r="EKD11" s="437"/>
      <c r="EKE11" s="437"/>
      <c r="EKF11" s="437"/>
      <c r="EKG11" s="437"/>
      <c r="EKH11" s="437"/>
      <c r="EKI11" s="437"/>
      <c r="EKJ11" s="437"/>
      <c r="EKK11" s="437"/>
      <c r="EKL11" s="437"/>
      <c r="EKM11" s="437"/>
      <c r="EKN11" s="437"/>
      <c r="EKO11" s="437"/>
      <c r="EKP11" s="437"/>
      <c r="EKQ11" s="437"/>
      <c r="EKR11" s="437"/>
      <c r="EKS11" s="437"/>
      <c r="EKT11" s="437"/>
      <c r="EKU11" s="437"/>
      <c r="EKV11" s="437"/>
      <c r="EKW11" s="437"/>
      <c r="EKX11" s="437"/>
      <c r="EKY11" s="437"/>
      <c r="EKZ11" s="437"/>
      <c r="ELA11" s="437"/>
      <c r="ELB11" s="437"/>
      <c r="ELC11" s="437"/>
      <c r="ELD11" s="437"/>
      <c r="ELE11" s="437"/>
      <c r="ELF11" s="437"/>
      <c r="ELG11" s="437"/>
      <c r="ELH11" s="437"/>
      <c r="ELI11" s="437"/>
      <c r="ELJ11" s="437"/>
      <c r="ELK11" s="437"/>
      <c r="ELL11" s="437"/>
      <c r="ELM11" s="437"/>
      <c r="ELN11" s="437"/>
      <c r="ELO11" s="437"/>
      <c r="ELP11" s="437"/>
      <c r="ELQ11" s="437"/>
      <c r="ELR11" s="437"/>
      <c r="ELS11" s="437"/>
      <c r="ELT11" s="437"/>
      <c r="ELU11" s="437"/>
      <c r="ELV11" s="437"/>
      <c r="ELW11" s="437"/>
      <c r="ELX11" s="437"/>
      <c r="ELY11" s="437"/>
      <c r="ELZ11" s="437"/>
      <c r="EMA11" s="437"/>
      <c r="EMB11" s="437"/>
      <c r="EMC11" s="437"/>
      <c r="EMD11" s="437"/>
      <c r="EME11" s="437"/>
      <c r="EMF11" s="437"/>
      <c r="EMG11" s="437"/>
      <c r="EMH11" s="437"/>
      <c r="EMI11" s="437"/>
      <c r="EMJ11" s="437"/>
      <c r="EMK11" s="437"/>
      <c r="EML11" s="437"/>
      <c r="EMM11" s="437"/>
      <c r="EMN11" s="437"/>
      <c r="EMO11" s="437"/>
      <c r="EMP11" s="437"/>
      <c r="EMQ11" s="437"/>
      <c r="EMR11" s="437"/>
      <c r="EMS11" s="437"/>
      <c r="EMT11" s="437"/>
      <c r="EMU11" s="437"/>
      <c r="EMV11" s="437"/>
      <c r="EMW11" s="437"/>
      <c r="EMX11" s="437"/>
      <c r="EMY11" s="437"/>
      <c r="EMZ11" s="437"/>
      <c r="ENA11" s="437"/>
      <c r="ENB11" s="437"/>
      <c r="ENC11" s="437"/>
      <c r="END11" s="437"/>
      <c r="ENE11" s="437"/>
      <c r="ENF11" s="437"/>
      <c r="ENG11" s="437"/>
      <c r="ENH11" s="437"/>
      <c r="ENI11" s="437"/>
      <c r="ENJ11" s="437"/>
      <c r="ENK11" s="437"/>
      <c r="ENL11" s="437"/>
      <c r="ENM11" s="437"/>
      <c r="ENN11" s="437"/>
      <c r="ENO11" s="437"/>
      <c r="ENP11" s="437"/>
      <c r="ENQ11" s="437"/>
      <c r="ENR11" s="437"/>
      <c r="ENS11" s="437"/>
      <c r="ENT11" s="437"/>
      <c r="ENU11" s="437"/>
      <c r="ENV11" s="437"/>
      <c r="ENW11" s="437"/>
      <c r="ENX11" s="437"/>
      <c r="ENY11" s="437"/>
      <c r="ENZ11" s="437"/>
      <c r="EOA11" s="437"/>
      <c r="EOB11" s="437"/>
      <c r="EOC11" s="437"/>
      <c r="EOD11" s="437"/>
      <c r="EOE11" s="437"/>
      <c r="EOF11" s="437"/>
      <c r="EOG11" s="437"/>
      <c r="EOH11" s="437"/>
      <c r="EOI11" s="437"/>
      <c r="EOJ11" s="437"/>
      <c r="EOK11" s="437"/>
      <c r="EOL11" s="437"/>
      <c r="EOM11" s="437"/>
      <c r="EON11" s="437"/>
      <c r="EOO11" s="437"/>
      <c r="EOP11" s="437"/>
      <c r="EOQ11" s="437"/>
      <c r="EOR11" s="437"/>
      <c r="EOS11" s="437"/>
      <c r="EOT11" s="437"/>
      <c r="EOU11" s="437"/>
      <c r="EOV11" s="437"/>
      <c r="EOW11" s="437"/>
      <c r="EOX11" s="437"/>
      <c r="EOY11" s="437"/>
      <c r="EOZ11" s="437"/>
      <c r="EPA11" s="437"/>
      <c r="EPB11" s="437"/>
      <c r="EPC11" s="437"/>
      <c r="EPD11" s="437"/>
      <c r="EPE11" s="437"/>
      <c r="EPF11" s="437"/>
      <c r="EPG11" s="437"/>
      <c r="EPH11" s="437"/>
      <c r="EPI11" s="437"/>
      <c r="EPJ11" s="437"/>
      <c r="EPK11" s="437"/>
      <c r="EPL11" s="437"/>
      <c r="EPM11" s="437"/>
      <c r="EPN11" s="437"/>
      <c r="EPO11" s="437"/>
      <c r="EPP11" s="437"/>
      <c r="EPQ11" s="437"/>
      <c r="EPR11" s="437"/>
      <c r="EPS11" s="437"/>
      <c r="EPT11" s="437"/>
      <c r="EPU11" s="437"/>
      <c r="EPV11" s="437"/>
      <c r="EPW11" s="437"/>
      <c r="EPX11" s="437"/>
      <c r="EPY11" s="437"/>
      <c r="EPZ11" s="437"/>
      <c r="EQA11" s="437"/>
      <c r="EQB11" s="437"/>
      <c r="EQC11" s="437"/>
      <c r="EQD11" s="437"/>
      <c r="EQE11" s="437"/>
      <c r="EQF11" s="437"/>
      <c r="EQG11" s="437"/>
      <c r="EQH11" s="437"/>
      <c r="EQI11" s="437"/>
      <c r="EQJ11" s="437"/>
      <c r="EQK11" s="437"/>
      <c r="EQL11" s="437"/>
      <c r="EQM11" s="437"/>
      <c r="EQN11" s="437"/>
      <c r="EQO11" s="437"/>
      <c r="EQP11" s="437"/>
      <c r="EQQ11" s="437"/>
      <c r="EQR11" s="437"/>
      <c r="EQS11" s="437"/>
      <c r="EQT11" s="437"/>
      <c r="EQU11" s="437"/>
      <c r="EQV11" s="437"/>
      <c r="EQW11" s="437"/>
      <c r="EQX11" s="437"/>
      <c r="EQY11" s="437"/>
      <c r="EQZ11" s="437"/>
      <c r="ERA11" s="437"/>
      <c r="ERB11" s="437"/>
      <c r="ERC11" s="437"/>
      <c r="ERD11" s="437"/>
      <c r="ERE11" s="437"/>
      <c r="ERF11" s="437"/>
      <c r="ERG11" s="437"/>
      <c r="ERH11" s="437"/>
      <c r="ERI11" s="437"/>
      <c r="ERJ11" s="437"/>
      <c r="ERK11" s="437"/>
      <c r="ERL11" s="437"/>
      <c r="ERM11" s="437"/>
      <c r="ERN11" s="437"/>
      <c r="ERO11" s="437"/>
      <c r="ERP11" s="437"/>
      <c r="ERQ11" s="437"/>
      <c r="ERR11" s="437"/>
      <c r="ERS11" s="437"/>
      <c r="ERT11" s="437"/>
      <c r="ERU11" s="437"/>
      <c r="ERV11" s="437"/>
      <c r="ERW11" s="437"/>
      <c r="ERX11" s="437"/>
      <c r="ERY11" s="437"/>
      <c r="ERZ11" s="437"/>
      <c r="ESA11" s="437"/>
      <c r="ESB11" s="437"/>
      <c r="ESC11" s="437"/>
      <c r="ESD11" s="437"/>
      <c r="ESE11" s="437"/>
      <c r="ESF11" s="437"/>
      <c r="ESG11" s="437"/>
      <c r="ESH11" s="437"/>
      <c r="ESI11" s="437"/>
      <c r="ESJ11" s="437"/>
      <c r="ESK11" s="437"/>
      <c r="ESL11" s="437"/>
      <c r="ESM11" s="437"/>
      <c r="ESN11" s="437"/>
      <c r="ESO11" s="437"/>
      <c r="ESP11" s="437"/>
      <c r="ESQ11" s="437"/>
      <c r="ESR11" s="437"/>
      <c r="ESS11" s="437"/>
      <c r="EST11" s="437"/>
      <c r="ESU11" s="437"/>
      <c r="ESV11" s="437"/>
      <c r="ESW11" s="437"/>
      <c r="ESX11" s="437"/>
      <c r="ESY11" s="437"/>
      <c r="ESZ11" s="437"/>
      <c r="ETA11" s="437"/>
      <c r="ETB11" s="437"/>
      <c r="ETC11" s="437"/>
      <c r="ETD11" s="437"/>
      <c r="ETE11" s="437"/>
      <c r="ETF11" s="437"/>
      <c r="ETG11" s="437"/>
      <c r="ETH11" s="437"/>
      <c r="ETI11" s="437"/>
      <c r="ETJ11" s="437"/>
      <c r="ETK11" s="437"/>
      <c r="ETL11" s="437"/>
      <c r="ETM11" s="437"/>
      <c r="ETN11" s="437"/>
      <c r="ETO11" s="437"/>
      <c r="ETP11" s="437"/>
      <c r="ETQ11" s="437"/>
      <c r="ETR11" s="437"/>
      <c r="ETS11" s="437"/>
      <c r="ETT11" s="437"/>
      <c r="ETU11" s="437"/>
      <c r="ETV11" s="437"/>
      <c r="ETW11" s="437"/>
      <c r="ETX11" s="437"/>
      <c r="ETY11" s="437"/>
      <c r="ETZ11" s="437"/>
      <c r="EUA11" s="437"/>
      <c r="EUB11" s="437"/>
      <c r="EUC11" s="437"/>
      <c r="EUD11" s="437"/>
      <c r="EUE11" s="437"/>
      <c r="EUF11" s="437"/>
      <c r="EUG11" s="437"/>
      <c r="EUH11" s="437"/>
      <c r="EUI11" s="437"/>
      <c r="EUJ11" s="437"/>
      <c r="EUK11" s="437"/>
      <c r="EUL11" s="437"/>
      <c r="EUM11" s="437"/>
      <c r="EUN11" s="437"/>
      <c r="EUO11" s="437"/>
      <c r="EUP11" s="437"/>
      <c r="EUQ11" s="437"/>
      <c r="EUR11" s="437"/>
      <c r="EUS11" s="437"/>
      <c r="EUT11" s="437"/>
      <c r="EUU11" s="437"/>
      <c r="EUV11" s="437"/>
      <c r="EUW11" s="437"/>
      <c r="EUX11" s="437"/>
      <c r="EUY11" s="437"/>
      <c r="EUZ11" s="437"/>
      <c r="EVA11" s="437"/>
      <c r="EVB11" s="437"/>
      <c r="EVC11" s="437"/>
      <c r="EVD11" s="437"/>
      <c r="EVE11" s="437"/>
      <c r="EVF11" s="437"/>
      <c r="EVG11" s="437"/>
      <c r="EVH11" s="437"/>
      <c r="EVI11" s="437"/>
      <c r="EVJ11" s="437"/>
      <c r="EVK11" s="437"/>
      <c r="EVL11" s="437"/>
      <c r="EVM11" s="437"/>
      <c r="EVN11" s="437"/>
      <c r="EVO11" s="437"/>
      <c r="EVP11" s="437"/>
      <c r="EVQ11" s="437"/>
      <c r="EVR11" s="437"/>
      <c r="EVS11" s="437"/>
      <c r="EVT11" s="437"/>
      <c r="EVU11" s="437"/>
      <c r="EVV11" s="437"/>
      <c r="EVW11" s="437"/>
      <c r="EVX11" s="437"/>
      <c r="EVY11" s="437"/>
      <c r="EVZ11" s="437"/>
      <c r="EWA11" s="437"/>
      <c r="EWB11" s="437"/>
      <c r="EWC11" s="437"/>
      <c r="EWD11" s="437"/>
      <c r="EWE11" s="437"/>
      <c r="EWF11" s="437"/>
      <c r="EWG11" s="437"/>
      <c r="EWH11" s="437"/>
      <c r="EWI11" s="437"/>
      <c r="EWJ11" s="437"/>
      <c r="EWK11" s="437"/>
      <c r="EWL11" s="437"/>
      <c r="EWM11" s="437"/>
      <c r="EWN11" s="437"/>
      <c r="EWO11" s="437"/>
      <c r="EWP11" s="437"/>
      <c r="EWQ11" s="437"/>
      <c r="EWR11" s="437"/>
      <c r="EWS11" s="437"/>
      <c r="EWT11" s="437"/>
      <c r="EWU11" s="437"/>
      <c r="EWV11" s="437"/>
      <c r="EWW11" s="437"/>
      <c r="EWX11" s="437"/>
      <c r="EWY11" s="437"/>
      <c r="EWZ11" s="437"/>
      <c r="EXA11" s="437"/>
      <c r="EXB11" s="437"/>
      <c r="EXC11" s="437"/>
      <c r="EXD11" s="437"/>
      <c r="EXE11" s="437"/>
      <c r="EXF11" s="437"/>
      <c r="EXG11" s="437"/>
      <c r="EXH11" s="437"/>
      <c r="EXI11" s="437"/>
      <c r="EXJ11" s="437"/>
      <c r="EXK11" s="437"/>
      <c r="EXL11" s="437"/>
      <c r="EXM11" s="437"/>
      <c r="EXN11" s="437"/>
      <c r="EXO11" s="437"/>
      <c r="EXP11" s="437"/>
      <c r="EXQ11" s="437"/>
      <c r="EXR11" s="437"/>
      <c r="EXS11" s="437"/>
      <c r="EXT11" s="437"/>
      <c r="EXU11" s="437"/>
      <c r="EXV11" s="437"/>
      <c r="EXW11" s="437"/>
      <c r="EXX11" s="437"/>
      <c r="EXY11" s="437"/>
      <c r="EXZ11" s="437"/>
      <c r="EYA11" s="437"/>
      <c r="EYB11" s="437"/>
      <c r="EYC11" s="437"/>
      <c r="EYD11" s="437"/>
      <c r="EYE11" s="437"/>
      <c r="EYF11" s="437"/>
      <c r="EYG11" s="437"/>
      <c r="EYH11" s="437"/>
      <c r="EYI11" s="437"/>
      <c r="EYJ11" s="437"/>
      <c r="EYK11" s="437"/>
      <c r="EYL11" s="437"/>
      <c r="EYM11" s="437"/>
      <c r="EYN11" s="437"/>
      <c r="EYO11" s="437"/>
      <c r="EYP11" s="437"/>
      <c r="EYQ11" s="437"/>
      <c r="EYR11" s="437"/>
      <c r="EYS11" s="437"/>
      <c r="EYT11" s="437"/>
      <c r="EYU11" s="437"/>
      <c r="EYV11" s="437"/>
      <c r="EYW11" s="437"/>
      <c r="EYX11" s="437"/>
      <c r="EYY11" s="437"/>
      <c r="EYZ11" s="437"/>
      <c r="EZA11" s="437"/>
      <c r="EZB11" s="437"/>
      <c r="EZC11" s="437"/>
      <c r="EZD11" s="437"/>
      <c r="EZE11" s="437"/>
      <c r="EZF11" s="437"/>
      <c r="EZG11" s="437"/>
      <c r="EZH11" s="437"/>
      <c r="EZI11" s="437"/>
      <c r="EZJ11" s="437"/>
      <c r="EZK11" s="437"/>
      <c r="EZL11" s="437"/>
      <c r="EZM11" s="437"/>
      <c r="EZN11" s="437"/>
      <c r="EZO11" s="437"/>
      <c r="EZP11" s="437"/>
      <c r="EZQ11" s="437"/>
      <c r="EZR11" s="437"/>
      <c r="EZS11" s="437"/>
      <c r="EZT11" s="437"/>
      <c r="EZU11" s="437"/>
      <c r="EZV11" s="437"/>
      <c r="EZW11" s="437"/>
      <c r="EZX11" s="437"/>
      <c r="EZY11" s="437"/>
      <c r="EZZ11" s="437"/>
      <c r="FAA11" s="437"/>
      <c r="FAB11" s="437"/>
      <c r="FAC11" s="437"/>
      <c r="FAD11" s="437"/>
      <c r="FAE11" s="437"/>
      <c r="FAF11" s="437"/>
      <c r="FAG11" s="437"/>
      <c r="FAH11" s="437"/>
      <c r="FAI11" s="437"/>
      <c r="FAJ11" s="437"/>
      <c r="FAK11" s="437"/>
      <c r="FAL11" s="437"/>
      <c r="FAM11" s="437"/>
      <c r="FAN11" s="437"/>
      <c r="FAO11" s="437"/>
      <c r="FAP11" s="437"/>
      <c r="FAQ11" s="437"/>
      <c r="FAR11" s="437"/>
      <c r="FAS11" s="437"/>
      <c r="FAT11" s="437"/>
      <c r="FAU11" s="437"/>
      <c r="FAV11" s="437"/>
      <c r="FAW11" s="437"/>
      <c r="FAX11" s="437"/>
      <c r="FAY11" s="437"/>
      <c r="FAZ11" s="437"/>
      <c r="FBA11" s="437"/>
      <c r="FBB11" s="437"/>
      <c r="FBC11" s="437"/>
      <c r="FBD11" s="437"/>
      <c r="FBE11" s="437"/>
      <c r="FBF11" s="437"/>
      <c r="FBG11" s="437"/>
      <c r="FBH11" s="437"/>
      <c r="FBI11" s="437"/>
      <c r="FBJ11" s="437"/>
      <c r="FBK11" s="437"/>
      <c r="FBL11" s="437"/>
      <c r="FBM11" s="437"/>
      <c r="FBN11" s="437"/>
      <c r="FBO11" s="437"/>
      <c r="FBP11" s="437"/>
      <c r="FBQ11" s="437"/>
      <c r="FBR11" s="437"/>
      <c r="FBS11" s="437"/>
      <c r="FBT11" s="437"/>
      <c r="FBU11" s="437"/>
      <c r="FBV11" s="437"/>
      <c r="FBW11" s="437"/>
      <c r="FBX11" s="437"/>
      <c r="FBY11" s="437"/>
      <c r="FBZ11" s="437"/>
      <c r="FCA11" s="437"/>
      <c r="FCB11" s="437"/>
      <c r="FCC11" s="437"/>
      <c r="FCD11" s="437"/>
      <c r="FCE11" s="437"/>
      <c r="FCF11" s="437"/>
      <c r="FCG11" s="437"/>
      <c r="FCH11" s="437"/>
      <c r="FCI11" s="437"/>
      <c r="FCJ11" s="437"/>
      <c r="FCK11" s="437"/>
      <c r="FCL11" s="437"/>
      <c r="FCM11" s="437"/>
      <c r="FCN11" s="437"/>
      <c r="FCO11" s="437"/>
      <c r="FCP11" s="437"/>
      <c r="FCQ11" s="437"/>
      <c r="FCR11" s="437"/>
      <c r="FCS11" s="437"/>
      <c r="FCT11" s="437"/>
      <c r="FCU11" s="437"/>
      <c r="FCV11" s="437"/>
      <c r="FCW11" s="437"/>
      <c r="FCX11" s="437"/>
      <c r="FCY11" s="437"/>
      <c r="FCZ11" s="437"/>
      <c r="FDA11" s="437"/>
      <c r="FDB11" s="437"/>
      <c r="FDC11" s="437"/>
      <c r="FDD11" s="437"/>
      <c r="FDE11" s="437"/>
      <c r="FDF11" s="437"/>
      <c r="FDG11" s="437"/>
      <c r="FDH11" s="437"/>
      <c r="FDI11" s="437"/>
      <c r="FDJ11" s="437"/>
      <c r="FDK11" s="437"/>
      <c r="FDL11" s="437"/>
      <c r="FDM11" s="437"/>
      <c r="FDN11" s="437"/>
      <c r="FDO11" s="437"/>
      <c r="FDP11" s="437"/>
      <c r="FDQ11" s="437"/>
      <c r="FDR11" s="437"/>
      <c r="FDS11" s="437"/>
      <c r="FDT11" s="437"/>
      <c r="FDU11" s="437"/>
      <c r="FDV11" s="437"/>
      <c r="FDW11" s="437"/>
      <c r="FDX11" s="437"/>
      <c r="FDY11" s="437"/>
      <c r="FDZ11" s="437"/>
      <c r="FEA11" s="437"/>
      <c r="FEB11" s="437"/>
      <c r="FEC11" s="437"/>
      <c r="FED11" s="437"/>
      <c r="FEE11" s="437"/>
      <c r="FEF11" s="437"/>
      <c r="FEG11" s="437"/>
      <c r="FEH11" s="437"/>
      <c r="FEI11" s="437"/>
      <c r="FEJ11" s="437"/>
      <c r="FEK11" s="437"/>
      <c r="FEL11" s="437"/>
      <c r="FEM11" s="437"/>
      <c r="FEN11" s="437"/>
      <c r="FEO11" s="437"/>
      <c r="FEP11" s="437"/>
      <c r="FEQ11" s="437"/>
      <c r="FER11" s="437"/>
      <c r="FES11" s="437"/>
      <c r="FET11" s="437"/>
      <c r="FEU11" s="437"/>
      <c r="FEV11" s="437"/>
      <c r="FEW11" s="437"/>
      <c r="FEX11" s="437"/>
      <c r="FEY11" s="437"/>
      <c r="FEZ11" s="437"/>
      <c r="FFA11" s="437"/>
      <c r="FFB11" s="437"/>
      <c r="FFC11" s="437"/>
      <c r="FFD11" s="437"/>
      <c r="FFE11" s="437"/>
      <c r="FFF11" s="437"/>
      <c r="FFG11" s="437"/>
      <c r="FFH11" s="437"/>
      <c r="FFI11" s="437"/>
      <c r="FFJ11" s="437"/>
      <c r="FFK11" s="437"/>
      <c r="FFL11" s="437"/>
      <c r="FFM11" s="437"/>
      <c r="FFN11" s="437"/>
      <c r="FFO11" s="437"/>
      <c r="FFP11" s="437"/>
      <c r="FFQ11" s="437"/>
      <c r="FFR11" s="437"/>
      <c r="FFS11" s="437"/>
      <c r="FFT11" s="437"/>
      <c r="FFU11" s="437"/>
      <c r="FFV11" s="437"/>
      <c r="FFW11" s="437"/>
      <c r="FFX11" s="437"/>
      <c r="FFY11" s="437"/>
      <c r="FFZ11" s="437"/>
      <c r="FGA11" s="437"/>
      <c r="FGB11" s="437"/>
      <c r="FGC11" s="437"/>
      <c r="FGD11" s="437"/>
      <c r="FGE11" s="437"/>
      <c r="FGF11" s="437"/>
      <c r="FGG11" s="437"/>
      <c r="FGH11" s="437"/>
      <c r="FGI11" s="437"/>
      <c r="FGJ11" s="437"/>
      <c r="FGK11" s="437"/>
      <c r="FGL11" s="437"/>
      <c r="FGM11" s="437"/>
      <c r="FGN11" s="437"/>
      <c r="FGO11" s="437"/>
      <c r="FGP11" s="437"/>
      <c r="FGQ11" s="437"/>
      <c r="FGR11" s="437"/>
      <c r="FGS11" s="437"/>
      <c r="FGT11" s="437"/>
      <c r="FGU11" s="437"/>
      <c r="FGV11" s="437"/>
      <c r="FGW11" s="437"/>
      <c r="FGX11" s="437"/>
      <c r="FGY11" s="437"/>
      <c r="FGZ11" s="437"/>
      <c r="FHA11" s="437"/>
      <c r="FHB11" s="437"/>
      <c r="FHC11" s="437"/>
      <c r="FHD11" s="437"/>
      <c r="FHE11" s="437"/>
      <c r="FHF11" s="437"/>
      <c r="FHG11" s="437"/>
      <c r="FHH11" s="437"/>
      <c r="FHI11" s="437"/>
      <c r="FHJ11" s="437"/>
      <c r="FHK11" s="437"/>
      <c r="FHL11" s="437"/>
      <c r="FHM11" s="437"/>
      <c r="FHN11" s="437"/>
      <c r="FHO11" s="437"/>
      <c r="FHP11" s="437"/>
      <c r="FHQ11" s="437"/>
      <c r="FHR11" s="437"/>
      <c r="FHS11" s="437"/>
      <c r="FHT11" s="437"/>
      <c r="FHU11" s="437"/>
      <c r="FHV11" s="437"/>
      <c r="FHW11" s="437"/>
      <c r="FHX11" s="437"/>
      <c r="FHY11" s="437"/>
      <c r="FHZ11" s="437"/>
      <c r="FIA11" s="437"/>
      <c r="FIB11" s="437"/>
      <c r="FIC11" s="437"/>
      <c r="FID11" s="437"/>
      <c r="FIE11" s="437"/>
      <c r="FIF11" s="437"/>
      <c r="FIG11" s="437"/>
      <c r="FIH11" s="437"/>
      <c r="FII11" s="437"/>
      <c r="FIJ11" s="437"/>
      <c r="FIK11" s="437"/>
      <c r="FIL11" s="437"/>
      <c r="FIM11" s="437"/>
      <c r="FIN11" s="437"/>
      <c r="FIO11" s="437"/>
      <c r="FIP11" s="437"/>
      <c r="FIQ11" s="437"/>
      <c r="FIR11" s="437"/>
      <c r="FIS11" s="437"/>
      <c r="FIT11" s="437"/>
      <c r="FIU11" s="437"/>
      <c r="FIV11" s="437"/>
      <c r="FIW11" s="437"/>
      <c r="FIX11" s="437"/>
      <c r="FIY11" s="437"/>
      <c r="FIZ11" s="437"/>
      <c r="FJA11" s="437"/>
      <c r="FJB11" s="437"/>
      <c r="FJC11" s="437"/>
      <c r="FJD11" s="437"/>
      <c r="FJE11" s="437"/>
      <c r="FJF11" s="437"/>
      <c r="FJG11" s="437"/>
      <c r="FJH11" s="437"/>
      <c r="FJI11" s="437"/>
      <c r="FJJ11" s="437"/>
      <c r="FJK11" s="437"/>
      <c r="FJL11" s="437"/>
      <c r="FJM11" s="437"/>
      <c r="FJN11" s="437"/>
      <c r="FJO11" s="437"/>
      <c r="FJP11" s="437"/>
      <c r="FJQ11" s="437"/>
      <c r="FJR11" s="437"/>
      <c r="FJS11" s="437"/>
      <c r="FJT11" s="437"/>
      <c r="FJU11" s="437"/>
      <c r="FJV11" s="437"/>
      <c r="FJW11" s="437"/>
      <c r="FJX11" s="437"/>
      <c r="FJY11" s="437"/>
      <c r="FJZ11" s="437"/>
      <c r="FKA11" s="437"/>
      <c r="FKB11" s="437"/>
      <c r="FKC11" s="437"/>
      <c r="FKD11" s="437"/>
      <c r="FKE11" s="437"/>
      <c r="FKF11" s="437"/>
      <c r="FKG11" s="437"/>
      <c r="FKH11" s="437"/>
      <c r="FKI11" s="437"/>
      <c r="FKJ11" s="437"/>
      <c r="FKK11" s="437"/>
      <c r="FKL11" s="437"/>
      <c r="FKM11" s="437"/>
      <c r="FKN11" s="437"/>
      <c r="FKO11" s="437"/>
      <c r="FKP11" s="437"/>
      <c r="FKQ11" s="437"/>
      <c r="FKR11" s="437"/>
      <c r="FKS11" s="437"/>
      <c r="FKT11" s="437"/>
      <c r="FKU11" s="437"/>
      <c r="FKV11" s="437"/>
      <c r="FKW11" s="437"/>
      <c r="FKX11" s="437"/>
      <c r="FKY11" s="437"/>
      <c r="FKZ11" s="437"/>
      <c r="FLA11" s="437"/>
      <c r="FLB11" s="437"/>
      <c r="FLC11" s="437"/>
      <c r="FLD11" s="437"/>
      <c r="FLE11" s="437"/>
      <c r="FLF11" s="437"/>
      <c r="FLG11" s="437"/>
      <c r="FLH11" s="437"/>
      <c r="FLI11" s="437"/>
      <c r="FLJ11" s="437"/>
      <c r="FLK11" s="437"/>
      <c r="FLL11" s="437"/>
      <c r="FLM11" s="437"/>
      <c r="FLN11" s="437"/>
      <c r="FLO11" s="437"/>
      <c r="FLP11" s="437"/>
      <c r="FLQ11" s="437"/>
      <c r="FLR11" s="437"/>
      <c r="FLS11" s="437"/>
      <c r="FLT11" s="437"/>
      <c r="FLU11" s="437"/>
      <c r="FLV11" s="437"/>
      <c r="FLW11" s="437"/>
      <c r="FLX11" s="437"/>
      <c r="FLY11" s="437"/>
      <c r="FLZ11" s="437"/>
      <c r="FMA11" s="437"/>
      <c r="FMB11" s="437"/>
      <c r="FMC11" s="437"/>
      <c r="FMD11" s="437"/>
      <c r="FME11" s="437"/>
      <c r="FMF11" s="437"/>
      <c r="FMG11" s="437"/>
      <c r="FMH11" s="437"/>
      <c r="FMI11" s="437"/>
      <c r="FMJ11" s="437"/>
      <c r="FMK11" s="437"/>
      <c r="FML11" s="437"/>
      <c r="FMM11" s="437"/>
      <c r="FMN11" s="437"/>
      <c r="FMO11" s="437"/>
      <c r="FMP11" s="437"/>
      <c r="FMQ11" s="437"/>
      <c r="FMR11" s="437"/>
      <c r="FMS11" s="437"/>
      <c r="FMT11" s="437"/>
      <c r="FMU11" s="437"/>
      <c r="FMV11" s="437"/>
      <c r="FMW11" s="437"/>
      <c r="FMX11" s="437"/>
      <c r="FMY11" s="437"/>
      <c r="FMZ11" s="437"/>
      <c r="FNA11" s="437"/>
      <c r="FNB11" s="437"/>
      <c r="FNC11" s="437"/>
      <c r="FND11" s="437"/>
      <c r="FNE11" s="437"/>
      <c r="FNF11" s="437"/>
      <c r="FNG11" s="437"/>
      <c r="FNH11" s="437"/>
      <c r="FNI11" s="437"/>
      <c r="FNJ11" s="437"/>
      <c r="FNK11" s="437"/>
      <c r="FNL11" s="437"/>
      <c r="FNM11" s="437"/>
      <c r="FNN11" s="437"/>
      <c r="FNO11" s="437"/>
      <c r="FNP11" s="437"/>
      <c r="FNQ11" s="437"/>
      <c r="FNR11" s="437"/>
      <c r="FNS11" s="437"/>
      <c r="FNT11" s="437"/>
      <c r="FNU11" s="437"/>
      <c r="FNV11" s="437"/>
      <c r="FNW11" s="437"/>
      <c r="FNX11" s="437"/>
      <c r="FNY11" s="437"/>
      <c r="FNZ11" s="437"/>
      <c r="FOA11" s="437"/>
      <c r="FOB11" s="437"/>
      <c r="FOC11" s="437"/>
      <c r="FOD11" s="437"/>
      <c r="FOE11" s="437"/>
      <c r="FOF11" s="437"/>
      <c r="FOG11" s="437"/>
      <c r="FOH11" s="437"/>
      <c r="FOI11" s="437"/>
      <c r="FOJ11" s="437"/>
      <c r="FOK11" s="437"/>
      <c r="FOL11" s="437"/>
      <c r="FOM11" s="437"/>
      <c r="FON11" s="437"/>
      <c r="FOO11" s="437"/>
      <c r="FOP11" s="437"/>
      <c r="FOQ11" s="437"/>
      <c r="FOR11" s="437"/>
      <c r="FOS11" s="437"/>
      <c r="FOT11" s="437"/>
      <c r="FOU11" s="437"/>
      <c r="FOV11" s="437"/>
      <c r="FOW11" s="437"/>
      <c r="FOX11" s="437"/>
      <c r="FOY11" s="437"/>
      <c r="FOZ11" s="437"/>
      <c r="FPA11" s="437"/>
      <c r="FPB11" s="437"/>
      <c r="FPC11" s="437"/>
      <c r="FPD11" s="437"/>
      <c r="FPE11" s="437"/>
      <c r="FPF11" s="437"/>
      <c r="FPG11" s="437"/>
      <c r="FPH11" s="437"/>
      <c r="FPI11" s="437"/>
      <c r="FPJ11" s="437"/>
      <c r="FPK11" s="437"/>
      <c r="FPL11" s="437"/>
      <c r="FPM11" s="437"/>
      <c r="FPN11" s="437"/>
      <c r="FPO11" s="437"/>
      <c r="FPP11" s="437"/>
      <c r="FPQ11" s="437"/>
      <c r="FPR11" s="437"/>
      <c r="FPS11" s="437"/>
      <c r="FPT11" s="437"/>
      <c r="FPU11" s="437"/>
      <c r="FPV11" s="437"/>
      <c r="FPW11" s="437"/>
      <c r="FPX11" s="437"/>
      <c r="FPY11" s="437"/>
      <c r="FPZ11" s="437"/>
      <c r="FQA11" s="437"/>
      <c r="FQB11" s="437"/>
      <c r="FQC11" s="437"/>
      <c r="FQD11" s="437"/>
      <c r="FQE11" s="437"/>
      <c r="FQF11" s="437"/>
      <c r="FQG11" s="437"/>
      <c r="FQH11" s="437"/>
      <c r="FQI11" s="437"/>
      <c r="FQJ11" s="437"/>
      <c r="FQK11" s="437"/>
      <c r="FQL11" s="437"/>
      <c r="FQM11" s="437"/>
      <c r="FQN11" s="437"/>
      <c r="FQO11" s="437"/>
      <c r="FQP11" s="437"/>
      <c r="FQQ11" s="437"/>
      <c r="FQR11" s="437"/>
      <c r="FQS11" s="437"/>
      <c r="FQT11" s="437"/>
      <c r="FQU11" s="437"/>
      <c r="FQV11" s="437"/>
      <c r="FQW11" s="437"/>
      <c r="FQX11" s="437"/>
      <c r="FQY11" s="437"/>
      <c r="FQZ11" s="437"/>
      <c r="FRA11" s="437"/>
      <c r="FRB11" s="437"/>
      <c r="FRC11" s="437"/>
      <c r="FRD11" s="437"/>
      <c r="FRE11" s="437"/>
      <c r="FRF11" s="437"/>
      <c r="FRG11" s="437"/>
      <c r="FRH11" s="437"/>
      <c r="FRI11" s="437"/>
      <c r="FRJ11" s="437"/>
      <c r="FRK11" s="437"/>
      <c r="FRL11" s="437"/>
      <c r="FRM11" s="437"/>
      <c r="FRN11" s="437"/>
      <c r="FRO11" s="437"/>
      <c r="FRP11" s="437"/>
      <c r="FRQ11" s="437"/>
      <c r="FRR11" s="437"/>
      <c r="FRS11" s="437"/>
      <c r="FRT11" s="437"/>
      <c r="FRU11" s="437"/>
      <c r="FRV11" s="437"/>
      <c r="FRW11" s="437"/>
      <c r="FRX11" s="437"/>
      <c r="FRY11" s="437"/>
      <c r="FRZ11" s="437"/>
      <c r="FSA11" s="437"/>
      <c r="FSB11" s="437"/>
      <c r="FSC11" s="437"/>
      <c r="FSD11" s="437"/>
      <c r="FSE11" s="437"/>
      <c r="FSF11" s="437"/>
      <c r="FSG11" s="437"/>
      <c r="FSH11" s="437"/>
      <c r="FSI11" s="437"/>
      <c r="FSJ11" s="437"/>
      <c r="FSK11" s="437"/>
      <c r="FSL11" s="437"/>
      <c r="FSM11" s="437"/>
      <c r="FSN11" s="437"/>
      <c r="FSO11" s="437"/>
      <c r="FSP11" s="437"/>
      <c r="FSQ11" s="437"/>
      <c r="FSR11" s="437"/>
      <c r="FSS11" s="437"/>
      <c r="FST11" s="437"/>
      <c r="FSU11" s="437"/>
      <c r="FSV11" s="437"/>
      <c r="FSW11" s="437"/>
      <c r="FSX11" s="437"/>
      <c r="FSY11" s="437"/>
      <c r="FSZ11" s="437"/>
      <c r="FTA11" s="437"/>
      <c r="FTB11" s="437"/>
      <c r="FTC11" s="437"/>
      <c r="FTD11" s="437"/>
      <c r="FTE11" s="437"/>
      <c r="FTF11" s="437"/>
      <c r="FTG11" s="437"/>
      <c r="FTH11" s="437"/>
      <c r="FTI11" s="437"/>
      <c r="FTJ11" s="437"/>
      <c r="FTK11" s="437"/>
      <c r="FTL11" s="437"/>
      <c r="FTM11" s="437"/>
      <c r="FTN11" s="437"/>
      <c r="FTO11" s="437"/>
      <c r="FTP11" s="437"/>
      <c r="FTQ11" s="437"/>
      <c r="FTR11" s="437"/>
      <c r="FTS11" s="437"/>
      <c r="FTT11" s="437"/>
      <c r="FTU11" s="437"/>
      <c r="FTV11" s="437"/>
      <c r="FTW11" s="437"/>
      <c r="FTX11" s="437"/>
      <c r="FTY11" s="437"/>
      <c r="FTZ11" s="437"/>
      <c r="FUA11" s="437"/>
      <c r="FUB11" s="437"/>
      <c r="FUC11" s="437"/>
      <c r="FUD11" s="437"/>
      <c r="FUE11" s="437"/>
      <c r="FUF11" s="437"/>
      <c r="FUG11" s="437"/>
      <c r="FUH11" s="437"/>
      <c r="FUI11" s="437"/>
      <c r="FUJ11" s="437"/>
      <c r="FUK11" s="437"/>
      <c r="FUL11" s="437"/>
      <c r="FUM11" s="437"/>
      <c r="FUN11" s="437"/>
      <c r="FUO11" s="437"/>
      <c r="FUP11" s="437"/>
      <c r="FUQ11" s="437"/>
      <c r="FUR11" s="437"/>
      <c r="FUS11" s="437"/>
      <c r="FUT11" s="437"/>
      <c r="FUU11" s="437"/>
      <c r="FUV11" s="437"/>
      <c r="FUW11" s="437"/>
      <c r="FUX11" s="437"/>
      <c r="FUY11" s="437"/>
      <c r="FUZ11" s="437"/>
      <c r="FVA11" s="437"/>
      <c r="FVB11" s="437"/>
      <c r="FVC11" s="437"/>
      <c r="FVD11" s="437"/>
      <c r="FVE11" s="437"/>
      <c r="FVF11" s="437"/>
      <c r="FVG11" s="437"/>
      <c r="FVH11" s="437"/>
      <c r="FVI11" s="437"/>
      <c r="FVJ11" s="437"/>
      <c r="FVK11" s="437"/>
      <c r="FVL11" s="437"/>
      <c r="FVM11" s="437"/>
      <c r="FVN11" s="437"/>
      <c r="FVO11" s="437"/>
      <c r="FVP11" s="437"/>
      <c r="FVQ11" s="437"/>
      <c r="FVR11" s="437"/>
      <c r="FVS11" s="437"/>
      <c r="FVT11" s="437"/>
      <c r="FVU11" s="437"/>
      <c r="FVV11" s="437"/>
      <c r="FVW11" s="437"/>
      <c r="FVX11" s="437"/>
      <c r="FVY11" s="437"/>
      <c r="FVZ11" s="437"/>
      <c r="FWA11" s="437"/>
      <c r="FWB11" s="437"/>
      <c r="FWC11" s="437"/>
      <c r="FWD11" s="437"/>
      <c r="FWE11" s="437"/>
      <c r="FWF11" s="437"/>
      <c r="FWG11" s="437"/>
      <c r="FWH11" s="437"/>
      <c r="FWI11" s="437"/>
      <c r="FWJ11" s="437"/>
      <c r="FWK11" s="437"/>
      <c r="FWL11" s="437"/>
      <c r="FWM11" s="437"/>
      <c r="FWN11" s="437"/>
      <c r="FWO11" s="437"/>
      <c r="FWP11" s="437"/>
      <c r="FWQ11" s="437"/>
      <c r="FWR11" s="437"/>
      <c r="FWS11" s="437"/>
      <c r="FWT11" s="437"/>
      <c r="FWU11" s="437"/>
      <c r="FWV11" s="437"/>
      <c r="FWW11" s="437"/>
      <c r="FWX11" s="437"/>
      <c r="FWY11" s="437"/>
      <c r="FWZ11" s="437"/>
      <c r="FXA11" s="437"/>
      <c r="FXB11" s="437"/>
      <c r="FXC11" s="437"/>
      <c r="FXD11" s="437"/>
      <c r="FXE11" s="437"/>
      <c r="FXF11" s="437"/>
      <c r="FXG11" s="437"/>
      <c r="FXH11" s="437"/>
      <c r="FXI11" s="437"/>
      <c r="FXJ11" s="437"/>
      <c r="FXK11" s="437"/>
      <c r="FXL11" s="437"/>
      <c r="FXM11" s="437"/>
      <c r="FXN11" s="437"/>
      <c r="FXO11" s="437"/>
      <c r="FXP11" s="437"/>
      <c r="FXQ11" s="437"/>
      <c r="FXR11" s="437"/>
      <c r="FXS11" s="437"/>
      <c r="FXT11" s="437"/>
      <c r="FXU11" s="437"/>
      <c r="FXV11" s="437"/>
      <c r="FXW11" s="437"/>
      <c r="FXX11" s="437"/>
      <c r="FXY11" s="437"/>
      <c r="FXZ11" s="437"/>
      <c r="FYA11" s="437"/>
      <c r="FYB11" s="437"/>
      <c r="FYC11" s="437"/>
      <c r="FYD11" s="437"/>
      <c r="FYE11" s="437"/>
      <c r="FYF11" s="437"/>
      <c r="FYG11" s="437"/>
      <c r="FYH11" s="437"/>
      <c r="FYI11" s="437"/>
      <c r="FYJ11" s="437"/>
      <c r="FYK11" s="437"/>
      <c r="FYL11" s="437"/>
      <c r="FYM11" s="437"/>
      <c r="FYN11" s="437"/>
      <c r="FYO11" s="437"/>
      <c r="FYP11" s="437"/>
      <c r="FYQ11" s="437"/>
      <c r="FYR11" s="437"/>
      <c r="FYS11" s="437"/>
      <c r="FYT11" s="437"/>
      <c r="FYU11" s="437"/>
      <c r="FYV11" s="437"/>
      <c r="FYW11" s="437"/>
      <c r="FYX11" s="437"/>
      <c r="FYY11" s="437"/>
      <c r="FYZ11" s="437"/>
      <c r="FZA11" s="437"/>
      <c r="FZB11" s="437"/>
      <c r="FZC11" s="437"/>
      <c r="FZD11" s="437"/>
      <c r="FZE11" s="437"/>
      <c r="FZF11" s="437"/>
      <c r="FZG11" s="437"/>
      <c r="FZH11" s="437"/>
      <c r="FZI11" s="437"/>
      <c r="FZJ11" s="437"/>
      <c r="FZK11" s="437"/>
      <c r="FZL11" s="437"/>
      <c r="FZM11" s="437"/>
      <c r="FZN11" s="437"/>
      <c r="FZO11" s="437"/>
      <c r="FZP11" s="437"/>
      <c r="FZQ11" s="437"/>
      <c r="FZR11" s="437"/>
      <c r="FZS11" s="437"/>
      <c r="FZT11" s="437"/>
      <c r="FZU11" s="437"/>
      <c r="FZV11" s="437"/>
      <c r="FZW11" s="437"/>
      <c r="FZX11" s="437"/>
      <c r="FZY11" s="437"/>
      <c r="FZZ11" s="437"/>
      <c r="GAA11" s="437"/>
      <c r="GAB11" s="437"/>
      <c r="GAC11" s="437"/>
      <c r="GAD11" s="437"/>
      <c r="GAE11" s="437"/>
      <c r="GAF11" s="437"/>
      <c r="GAG11" s="437"/>
      <c r="GAH11" s="437"/>
      <c r="GAI11" s="437"/>
      <c r="GAJ11" s="437"/>
      <c r="GAK11" s="437"/>
      <c r="GAL11" s="437"/>
      <c r="GAM11" s="437"/>
      <c r="GAN11" s="437"/>
      <c r="GAO11" s="437"/>
      <c r="GAP11" s="437"/>
      <c r="GAQ11" s="437"/>
      <c r="GAR11" s="437"/>
      <c r="GAS11" s="437"/>
      <c r="GAT11" s="437"/>
      <c r="GAU11" s="437"/>
      <c r="GAV11" s="437"/>
      <c r="GAW11" s="437"/>
      <c r="GAX11" s="437"/>
      <c r="GAY11" s="437"/>
      <c r="GAZ11" s="437"/>
      <c r="GBA11" s="437"/>
      <c r="GBB11" s="437"/>
      <c r="GBC11" s="437"/>
      <c r="GBD11" s="437"/>
      <c r="GBE11" s="437"/>
      <c r="GBF11" s="437"/>
      <c r="GBG11" s="437"/>
      <c r="GBH11" s="437"/>
      <c r="GBI11" s="437"/>
      <c r="GBJ11" s="437"/>
      <c r="GBK11" s="437"/>
      <c r="GBL11" s="437"/>
      <c r="GBM11" s="437"/>
      <c r="GBN11" s="437"/>
      <c r="GBO11" s="437"/>
      <c r="GBP11" s="437"/>
      <c r="GBQ11" s="437"/>
      <c r="GBR11" s="437"/>
      <c r="GBS11" s="437"/>
      <c r="GBT11" s="437"/>
      <c r="GBU11" s="437"/>
      <c r="GBV11" s="437"/>
      <c r="GBW11" s="437"/>
      <c r="GBX11" s="437"/>
      <c r="GBY11" s="437"/>
      <c r="GBZ11" s="437"/>
      <c r="GCA11" s="437"/>
      <c r="GCB11" s="437"/>
      <c r="GCC11" s="437"/>
      <c r="GCD11" s="437"/>
      <c r="GCE11" s="437"/>
      <c r="GCF11" s="437"/>
      <c r="GCG11" s="437"/>
      <c r="GCH11" s="437"/>
      <c r="GCI11" s="437"/>
      <c r="GCJ11" s="437"/>
      <c r="GCK11" s="437"/>
      <c r="GCL11" s="437"/>
      <c r="GCM11" s="437"/>
      <c r="GCN11" s="437"/>
      <c r="GCO11" s="437"/>
      <c r="GCP11" s="437"/>
      <c r="GCQ11" s="437"/>
      <c r="GCR11" s="437"/>
      <c r="GCS11" s="437"/>
      <c r="GCT11" s="437"/>
      <c r="GCU11" s="437"/>
      <c r="GCV11" s="437"/>
      <c r="GCW11" s="437"/>
      <c r="GCX11" s="437"/>
      <c r="GCY11" s="437"/>
      <c r="GCZ11" s="437"/>
      <c r="GDA11" s="437"/>
      <c r="GDB11" s="437"/>
      <c r="GDC11" s="437"/>
      <c r="GDD11" s="437"/>
      <c r="GDE11" s="437"/>
      <c r="GDF11" s="437"/>
      <c r="GDG11" s="437"/>
      <c r="GDH11" s="437"/>
      <c r="GDI11" s="437"/>
      <c r="GDJ11" s="437"/>
      <c r="GDK11" s="437"/>
      <c r="GDL11" s="437"/>
      <c r="GDM11" s="437"/>
      <c r="GDN11" s="437"/>
      <c r="GDO11" s="437"/>
      <c r="GDP11" s="437"/>
      <c r="GDQ11" s="437"/>
      <c r="GDR11" s="437"/>
      <c r="GDS11" s="437"/>
      <c r="GDT11" s="437"/>
      <c r="GDU11" s="437"/>
      <c r="GDV11" s="437"/>
      <c r="GDW11" s="437"/>
      <c r="GDX11" s="437"/>
      <c r="GDY11" s="437"/>
      <c r="GDZ11" s="437"/>
      <c r="GEA11" s="437"/>
      <c r="GEB11" s="437"/>
      <c r="GEC11" s="437"/>
      <c r="GED11" s="437"/>
      <c r="GEE11" s="437"/>
      <c r="GEF11" s="437"/>
      <c r="GEG11" s="437"/>
      <c r="GEH11" s="437"/>
      <c r="GEI11" s="437"/>
      <c r="GEJ11" s="437"/>
      <c r="GEK11" s="437"/>
      <c r="GEL11" s="437"/>
      <c r="GEM11" s="437"/>
      <c r="GEN11" s="437"/>
      <c r="GEO11" s="437"/>
      <c r="GEP11" s="437"/>
      <c r="GEQ11" s="437"/>
      <c r="GER11" s="437"/>
      <c r="GES11" s="437"/>
      <c r="GET11" s="437"/>
      <c r="GEU11" s="437"/>
      <c r="GEV11" s="437"/>
      <c r="GEW11" s="437"/>
      <c r="GEX11" s="437"/>
      <c r="GEY11" s="437"/>
      <c r="GEZ11" s="437"/>
      <c r="GFA11" s="437"/>
      <c r="GFB11" s="437"/>
      <c r="GFC11" s="437"/>
      <c r="GFD11" s="437"/>
      <c r="GFE11" s="437"/>
      <c r="GFF11" s="437"/>
      <c r="GFG11" s="437"/>
      <c r="GFH11" s="437"/>
      <c r="GFI11" s="437"/>
      <c r="GFJ11" s="437"/>
      <c r="GFK11" s="437"/>
      <c r="GFL11" s="437"/>
      <c r="GFM11" s="437"/>
      <c r="GFN11" s="437"/>
      <c r="GFO11" s="437"/>
      <c r="GFP11" s="437"/>
      <c r="GFQ11" s="437"/>
      <c r="GFR11" s="437"/>
      <c r="GFS11" s="437"/>
      <c r="GFT11" s="437"/>
      <c r="GFU11" s="437"/>
      <c r="GFV11" s="437"/>
      <c r="GFW11" s="437"/>
      <c r="GFX11" s="437"/>
      <c r="GFY11" s="437"/>
      <c r="GFZ11" s="437"/>
      <c r="GGA11" s="437"/>
      <c r="GGB11" s="437"/>
      <c r="GGC11" s="437"/>
      <c r="GGD11" s="437"/>
      <c r="GGE11" s="437"/>
      <c r="GGF11" s="437"/>
      <c r="GGG11" s="437"/>
      <c r="GGH11" s="437"/>
      <c r="GGI11" s="437"/>
      <c r="GGJ11" s="437"/>
      <c r="GGK11" s="437"/>
      <c r="GGL11" s="437"/>
      <c r="GGM11" s="437"/>
      <c r="GGN11" s="437"/>
      <c r="GGO11" s="437"/>
      <c r="GGP11" s="437"/>
      <c r="GGQ11" s="437"/>
      <c r="GGR11" s="437"/>
      <c r="GGS11" s="437"/>
      <c r="GGT11" s="437"/>
      <c r="GGU11" s="437"/>
      <c r="GGV11" s="437"/>
      <c r="GGW11" s="437"/>
      <c r="GGX11" s="437"/>
      <c r="GGY11" s="437"/>
      <c r="GGZ11" s="437"/>
      <c r="GHA11" s="437"/>
      <c r="GHB11" s="437"/>
      <c r="GHC11" s="437"/>
      <c r="GHD11" s="437"/>
      <c r="GHE11" s="437"/>
      <c r="GHF11" s="437"/>
      <c r="GHG11" s="437"/>
      <c r="GHH11" s="437"/>
      <c r="GHI11" s="437"/>
      <c r="GHJ11" s="437"/>
      <c r="GHK11" s="437"/>
      <c r="GHL11" s="437"/>
      <c r="GHM11" s="437"/>
      <c r="GHN11" s="437"/>
      <c r="GHO11" s="437"/>
      <c r="GHP11" s="437"/>
      <c r="GHQ11" s="437"/>
      <c r="GHR11" s="437"/>
      <c r="GHS11" s="437"/>
      <c r="GHT11" s="437"/>
      <c r="GHU11" s="437"/>
      <c r="GHV11" s="437"/>
      <c r="GHW11" s="437"/>
      <c r="GHX11" s="437"/>
      <c r="GHY11" s="437"/>
      <c r="GHZ11" s="437"/>
      <c r="GIA11" s="437"/>
      <c r="GIB11" s="437"/>
      <c r="GIC11" s="437"/>
      <c r="GID11" s="437"/>
      <c r="GIE11" s="437"/>
      <c r="GIF11" s="437"/>
      <c r="GIG11" s="437"/>
      <c r="GIH11" s="437"/>
      <c r="GII11" s="437"/>
      <c r="GIJ11" s="437"/>
      <c r="GIK11" s="437"/>
      <c r="GIL11" s="437"/>
      <c r="GIM11" s="437"/>
      <c r="GIN11" s="437"/>
      <c r="GIO11" s="437"/>
      <c r="GIP11" s="437"/>
      <c r="GIQ11" s="437"/>
      <c r="GIR11" s="437"/>
      <c r="GIS11" s="437"/>
      <c r="GIT11" s="437"/>
      <c r="GIU11" s="437"/>
      <c r="GIV11" s="437"/>
      <c r="GIW11" s="437"/>
      <c r="GIX11" s="437"/>
      <c r="GIY11" s="437"/>
      <c r="GIZ11" s="437"/>
      <c r="GJA11" s="437"/>
      <c r="GJB11" s="437"/>
      <c r="GJC11" s="437"/>
      <c r="GJD11" s="437"/>
      <c r="GJE11" s="437"/>
      <c r="GJF11" s="437"/>
      <c r="GJG11" s="437"/>
      <c r="GJH11" s="437"/>
      <c r="GJI11" s="437"/>
      <c r="GJJ11" s="437"/>
      <c r="GJK11" s="437"/>
      <c r="GJL11" s="437"/>
      <c r="GJM11" s="437"/>
      <c r="GJN11" s="437"/>
      <c r="GJO11" s="437"/>
      <c r="GJP11" s="437"/>
      <c r="GJQ11" s="437"/>
      <c r="GJR11" s="437"/>
      <c r="GJS11" s="437"/>
      <c r="GJT11" s="437"/>
      <c r="GJU11" s="437"/>
      <c r="GJV11" s="437"/>
      <c r="GJW11" s="437"/>
      <c r="GJX11" s="437"/>
      <c r="GJY11" s="437"/>
      <c r="GJZ11" s="437"/>
      <c r="GKA11" s="437"/>
      <c r="GKB11" s="437"/>
      <c r="GKC11" s="437"/>
      <c r="GKD11" s="437"/>
      <c r="GKE11" s="437"/>
      <c r="GKF11" s="437"/>
      <c r="GKG11" s="437"/>
      <c r="GKH11" s="437"/>
      <c r="GKI11" s="437"/>
      <c r="GKJ11" s="437"/>
      <c r="GKK11" s="437"/>
      <c r="GKL11" s="437"/>
      <c r="GKM11" s="437"/>
      <c r="GKN11" s="437"/>
      <c r="GKO11" s="437"/>
      <c r="GKP11" s="437"/>
      <c r="GKQ11" s="437"/>
      <c r="GKR11" s="437"/>
      <c r="GKS11" s="437"/>
      <c r="GKT11" s="437"/>
      <c r="GKU11" s="437"/>
      <c r="GKV11" s="437"/>
      <c r="GKW11" s="437"/>
      <c r="GKX11" s="437"/>
      <c r="GKY11" s="437"/>
      <c r="GKZ11" s="437"/>
      <c r="GLA11" s="437"/>
      <c r="GLB11" s="437"/>
      <c r="GLC11" s="437"/>
      <c r="GLD11" s="437"/>
      <c r="GLE11" s="437"/>
      <c r="GLF11" s="437"/>
      <c r="GLG11" s="437"/>
      <c r="GLH11" s="437"/>
      <c r="GLI11" s="437"/>
      <c r="GLJ11" s="437"/>
      <c r="GLK11" s="437"/>
      <c r="GLL11" s="437"/>
      <c r="GLM11" s="437"/>
      <c r="GLN11" s="437"/>
      <c r="GLO11" s="437"/>
      <c r="GLP11" s="437"/>
      <c r="GLQ11" s="437"/>
      <c r="GLR11" s="437"/>
      <c r="GLS11" s="437"/>
      <c r="GLT11" s="437"/>
      <c r="GLU11" s="437"/>
      <c r="GLV11" s="437"/>
      <c r="GLW11" s="437"/>
      <c r="GLX11" s="437"/>
      <c r="GLY11" s="437"/>
      <c r="GLZ11" s="437"/>
      <c r="GMA11" s="437"/>
      <c r="GMB11" s="437"/>
      <c r="GMC11" s="437"/>
      <c r="GMD11" s="437"/>
      <c r="GME11" s="437"/>
      <c r="GMF11" s="437"/>
      <c r="GMG11" s="437"/>
      <c r="GMH11" s="437"/>
      <c r="GMI11" s="437"/>
      <c r="GMJ11" s="437"/>
      <c r="GMK11" s="437"/>
      <c r="GML11" s="437"/>
      <c r="GMM11" s="437"/>
      <c r="GMN11" s="437"/>
      <c r="GMO11" s="437"/>
      <c r="GMP11" s="437"/>
      <c r="GMQ11" s="437"/>
      <c r="GMR11" s="437"/>
      <c r="GMS11" s="437"/>
      <c r="GMT11" s="437"/>
      <c r="GMU11" s="437"/>
      <c r="GMV11" s="437"/>
      <c r="GMW11" s="437"/>
      <c r="GMX11" s="437"/>
      <c r="GMY11" s="437"/>
      <c r="GMZ11" s="437"/>
      <c r="GNA11" s="437"/>
      <c r="GNB11" s="437"/>
      <c r="GNC11" s="437"/>
      <c r="GND11" s="437"/>
      <c r="GNE11" s="437"/>
      <c r="GNF11" s="437"/>
      <c r="GNG11" s="437"/>
      <c r="GNH11" s="437"/>
      <c r="GNI11" s="437"/>
      <c r="GNJ11" s="437"/>
      <c r="GNK11" s="437"/>
      <c r="GNL11" s="437"/>
      <c r="GNM11" s="437"/>
      <c r="GNN11" s="437"/>
      <c r="GNO11" s="437"/>
      <c r="GNP11" s="437"/>
      <c r="GNQ11" s="437"/>
      <c r="GNR11" s="437"/>
      <c r="GNS11" s="437"/>
      <c r="GNT11" s="437"/>
      <c r="GNU11" s="437"/>
      <c r="GNV11" s="437"/>
      <c r="GNW11" s="437"/>
      <c r="GNX11" s="437"/>
      <c r="GNY11" s="437"/>
      <c r="GNZ11" s="437"/>
      <c r="GOA11" s="437"/>
      <c r="GOB11" s="437"/>
      <c r="GOC11" s="437"/>
      <c r="GOD11" s="437"/>
      <c r="GOE11" s="437"/>
      <c r="GOF11" s="437"/>
      <c r="GOG11" s="437"/>
      <c r="GOH11" s="437"/>
      <c r="GOI11" s="437"/>
      <c r="GOJ11" s="437"/>
      <c r="GOK11" s="437"/>
      <c r="GOL11" s="437"/>
      <c r="GOM11" s="437"/>
      <c r="GON11" s="437"/>
      <c r="GOO11" s="437"/>
      <c r="GOP11" s="437"/>
      <c r="GOQ11" s="437"/>
      <c r="GOR11" s="437"/>
      <c r="GOS11" s="437"/>
      <c r="GOT11" s="437"/>
      <c r="GOU11" s="437"/>
      <c r="GOV11" s="437"/>
      <c r="GOW11" s="437"/>
      <c r="GOX11" s="437"/>
      <c r="GOY11" s="437"/>
      <c r="GOZ11" s="437"/>
      <c r="GPA11" s="437"/>
      <c r="GPB11" s="437"/>
      <c r="GPC11" s="437"/>
      <c r="GPD11" s="437"/>
      <c r="GPE11" s="437"/>
      <c r="GPF11" s="437"/>
      <c r="GPG11" s="437"/>
      <c r="GPH11" s="437"/>
      <c r="GPI11" s="437"/>
      <c r="GPJ11" s="437"/>
      <c r="GPK11" s="437"/>
      <c r="GPL11" s="437"/>
      <c r="GPM11" s="437"/>
      <c r="GPN11" s="437"/>
      <c r="GPO11" s="437"/>
      <c r="GPP11" s="437"/>
      <c r="GPQ11" s="437"/>
      <c r="GPR11" s="437"/>
      <c r="GPS11" s="437"/>
      <c r="GPT11" s="437"/>
      <c r="GPU11" s="437"/>
      <c r="GPV11" s="437"/>
      <c r="GPW11" s="437"/>
      <c r="GPX11" s="437"/>
      <c r="GPY11" s="437"/>
      <c r="GPZ11" s="437"/>
      <c r="GQA11" s="437"/>
      <c r="GQB11" s="437"/>
      <c r="GQC11" s="437"/>
      <c r="GQD11" s="437"/>
      <c r="GQE11" s="437"/>
      <c r="GQF11" s="437"/>
      <c r="GQG11" s="437"/>
      <c r="GQH11" s="437"/>
      <c r="GQI11" s="437"/>
      <c r="GQJ11" s="437"/>
      <c r="GQK11" s="437"/>
      <c r="GQL11" s="437"/>
      <c r="GQM11" s="437"/>
      <c r="GQN11" s="437"/>
      <c r="GQO11" s="437"/>
      <c r="GQP11" s="437"/>
      <c r="GQQ11" s="437"/>
      <c r="GQR11" s="437"/>
      <c r="GQS11" s="437"/>
      <c r="GQT11" s="437"/>
      <c r="GQU11" s="437"/>
      <c r="GQV11" s="437"/>
      <c r="GQW11" s="437"/>
      <c r="GQX11" s="437"/>
      <c r="GQY11" s="437"/>
      <c r="GQZ11" s="437"/>
      <c r="GRA11" s="437"/>
      <c r="GRB11" s="437"/>
      <c r="GRC11" s="437"/>
      <c r="GRD11" s="437"/>
      <c r="GRE11" s="437"/>
      <c r="GRF11" s="437"/>
      <c r="GRG11" s="437"/>
      <c r="GRH11" s="437"/>
      <c r="GRI11" s="437"/>
      <c r="GRJ11" s="437"/>
      <c r="GRK11" s="437"/>
      <c r="GRL11" s="437"/>
      <c r="GRM11" s="437"/>
      <c r="GRN11" s="437"/>
      <c r="GRO11" s="437"/>
      <c r="GRP11" s="437"/>
      <c r="GRQ11" s="437"/>
      <c r="GRR11" s="437"/>
      <c r="GRS11" s="437"/>
      <c r="GRT11" s="437"/>
      <c r="GRU11" s="437"/>
      <c r="GRV11" s="437"/>
      <c r="GRW11" s="437"/>
      <c r="GRX11" s="437"/>
      <c r="GRY11" s="437"/>
      <c r="GRZ11" s="437"/>
      <c r="GSA11" s="437"/>
      <c r="GSB11" s="437"/>
      <c r="GSC11" s="437"/>
      <c r="GSD11" s="437"/>
      <c r="GSE11" s="437"/>
      <c r="GSF11" s="437"/>
      <c r="GSG11" s="437"/>
      <c r="GSH11" s="437"/>
      <c r="GSI11" s="437"/>
      <c r="GSJ11" s="437"/>
      <c r="GSK11" s="437"/>
      <c r="GSL11" s="437"/>
      <c r="GSM11" s="437"/>
      <c r="GSN11" s="437"/>
      <c r="GSO11" s="437"/>
      <c r="GSP11" s="437"/>
      <c r="GSQ11" s="437"/>
      <c r="GSR11" s="437"/>
      <c r="GSS11" s="437"/>
      <c r="GST11" s="437"/>
      <c r="GSU11" s="437"/>
      <c r="GSV11" s="437"/>
      <c r="GSW11" s="437"/>
      <c r="GSX11" s="437"/>
      <c r="GSY11" s="437"/>
      <c r="GSZ11" s="437"/>
      <c r="GTA11" s="437"/>
      <c r="GTB11" s="437"/>
      <c r="GTC11" s="437"/>
      <c r="GTD11" s="437"/>
      <c r="GTE11" s="437"/>
      <c r="GTF11" s="437"/>
      <c r="GTG11" s="437"/>
      <c r="GTH11" s="437"/>
      <c r="GTI11" s="437"/>
      <c r="GTJ11" s="437"/>
      <c r="GTK11" s="437"/>
      <c r="GTL11" s="437"/>
      <c r="GTM11" s="437"/>
      <c r="GTN11" s="437"/>
      <c r="GTO11" s="437"/>
      <c r="GTP11" s="437"/>
      <c r="GTQ11" s="437"/>
      <c r="GTR11" s="437"/>
      <c r="GTS11" s="437"/>
      <c r="GTT11" s="437"/>
      <c r="GTU11" s="437"/>
      <c r="GTV11" s="437"/>
      <c r="GTW11" s="437"/>
      <c r="GTX11" s="437"/>
      <c r="GTY11" s="437"/>
      <c r="GTZ11" s="437"/>
      <c r="GUA11" s="437"/>
      <c r="GUB11" s="437"/>
      <c r="GUC11" s="437"/>
      <c r="GUD11" s="437"/>
      <c r="GUE11" s="437"/>
      <c r="GUF11" s="437"/>
      <c r="GUG11" s="437"/>
      <c r="GUH11" s="437"/>
      <c r="GUI11" s="437"/>
      <c r="GUJ11" s="437"/>
      <c r="GUK11" s="437"/>
      <c r="GUL11" s="437"/>
      <c r="GUM11" s="437"/>
      <c r="GUN11" s="437"/>
      <c r="GUO11" s="437"/>
      <c r="GUP11" s="437"/>
      <c r="GUQ11" s="437"/>
      <c r="GUR11" s="437"/>
      <c r="GUS11" s="437"/>
      <c r="GUT11" s="437"/>
      <c r="GUU11" s="437"/>
      <c r="GUV11" s="437"/>
      <c r="GUW11" s="437"/>
      <c r="GUX11" s="437"/>
      <c r="GUY11" s="437"/>
      <c r="GUZ11" s="437"/>
      <c r="GVA11" s="437"/>
      <c r="GVB11" s="437"/>
      <c r="GVC11" s="437"/>
      <c r="GVD11" s="437"/>
      <c r="GVE11" s="437"/>
      <c r="GVF11" s="437"/>
      <c r="GVG11" s="437"/>
      <c r="GVH11" s="437"/>
      <c r="GVI11" s="437"/>
      <c r="GVJ11" s="437"/>
      <c r="GVK11" s="437"/>
      <c r="GVL11" s="437"/>
      <c r="GVM11" s="437"/>
      <c r="GVN11" s="437"/>
      <c r="GVO11" s="437"/>
      <c r="GVP11" s="437"/>
      <c r="GVQ11" s="437"/>
      <c r="GVR11" s="437"/>
      <c r="GVS11" s="437"/>
      <c r="GVT11" s="437"/>
      <c r="GVU11" s="437"/>
      <c r="GVV11" s="437"/>
      <c r="GVW11" s="437"/>
      <c r="GVX11" s="437"/>
      <c r="GVY11" s="437"/>
      <c r="GVZ11" s="437"/>
      <c r="GWA11" s="437"/>
      <c r="GWB11" s="437"/>
      <c r="GWC11" s="437"/>
      <c r="GWD11" s="437"/>
      <c r="GWE11" s="437"/>
      <c r="GWF11" s="437"/>
      <c r="GWG11" s="437"/>
      <c r="GWH11" s="437"/>
      <c r="GWI11" s="437"/>
      <c r="GWJ11" s="437"/>
      <c r="GWK11" s="437"/>
      <c r="GWL11" s="437"/>
      <c r="GWM11" s="437"/>
      <c r="GWN11" s="437"/>
      <c r="GWO11" s="437"/>
      <c r="GWP11" s="437"/>
      <c r="GWQ11" s="437"/>
      <c r="GWR11" s="437"/>
      <c r="GWS11" s="437"/>
      <c r="GWT11" s="437"/>
      <c r="GWU11" s="437"/>
      <c r="GWV11" s="437"/>
      <c r="GWW11" s="437"/>
      <c r="GWX11" s="437"/>
      <c r="GWY11" s="437"/>
      <c r="GWZ11" s="437"/>
      <c r="GXA11" s="437"/>
      <c r="GXB11" s="437"/>
      <c r="GXC11" s="437"/>
      <c r="GXD11" s="437"/>
      <c r="GXE11" s="437"/>
      <c r="GXF11" s="437"/>
      <c r="GXG11" s="437"/>
      <c r="GXH11" s="437"/>
      <c r="GXI11" s="437"/>
      <c r="GXJ11" s="437"/>
      <c r="GXK11" s="437"/>
      <c r="GXL11" s="437"/>
      <c r="GXM11" s="437"/>
      <c r="GXN11" s="437"/>
      <c r="GXO11" s="437"/>
      <c r="GXP11" s="437"/>
      <c r="GXQ11" s="437"/>
      <c r="GXR11" s="437"/>
      <c r="GXS11" s="437"/>
      <c r="GXT11" s="437"/>
      <c r="GXU11" s="437"/>
      <c r="GXV11" s="437"/>
      <c r="GXW11" s="437"/>
      <c r="GXX11" s="437"/>
      <c r="GXY11" s="437"/>
      <c r="GXZ11" s="437"/>
      <c r="GYA11" s="437"/>
      <c r="GYB11" s="437"/>
      <c r="GYC11" s="437"/>
      <c r="GYD11" s="437"/>
      <c r="GYE11" s="437"/>
      <c r="GYF11" s="437"/>
      <c r="GYG11" s="437"/>
      <c r="GYH11" s="437"/>
      <c r="GYI11" s="437"/>
      <c r="GYJ11" s="437"/>
      <c r="GYK11" s="437"/>
      <c r="GYL11" s="437"/>
      <c r="GYM11" s="437"/>
      <c r="GYN11" s="437"/>
      <c r="GYO11" s="437"/>
      <c r="GYP11" s="437"/>
      <c r="GYQ11" s="437"/>
      <c r="GYR11" s="437"/>
      <c r="GYS11" s="437"/>
      <c r="GYT11" s="437"/>
      <c r="GYU11" s="437"/>
      <c r="GYV11" s="437"/>
      <c r="GYW11" s="437"/>
      <c r="GYX11" s="437"/>
      <c r="GYY11" s="437"/>
      <c r="GYZ11" s="437"/>
      <c r="GZA11" s="437"/>
      <c r="GZB11" s="437"/>
      <c r="GZC11" s="437"/>
      <c r="GZD11" s="437"/>
      <c r="GZE11" s="437"/>
      <c r="GZF11" s="437"/>
      <c r="GZG11" s="437"/>
      <c r="GZH11" s="437"/>
      <c r="GZI11" s="437"/>
      <c r="GZJ11" s="437"/>
      <c r="GZK11" s="437"/>
      <c r="GZL11" s="437"/>
      <c r="GZM11" s="437"/>
      <c r="GZN11" s="437"/>
      <c r="GZO11" s="437"/>
      <c r="GZP11" s="437"/>
      <c r="GZQ11" s="437"/>
      <c r="GZR11" s="437"/>
      <c r="GZS11" s="437"/>
      <c r="GZT11" s="437"/>
      <c r="GZU11" s="437"/>
      <c r="GZV11" s="437"/>
      <c r="GZW11" s="437"/>
      <c r="GZX11" s="437"/>
      <c r="GZY11" s="437"/>
      <c r="GZZ11" s="437"/>
      <c r="HAA11" s="437"/>
      <c r="HAB11" s="437"/>
      <c r="HAC11" s="437"/>
      <c r="HAD11" s="437"/>
      <c r="HAE11" s="437"/>
      <c r="HAF11" s="437"/>
      <c r="HAG11" s="437"/>
      <c r="HAH11" s="437"/>
      <c r="HAI11" s="437"/>
      <c r="HAJ11" s="437"/>
      <c r="HAK11" s="437"/>
      <c r="HAL11" s="437"/>
      <c r="HAM11" s="437"/>
      <c r="HAN11" s="437"/>
      <c r="HAO11" s="437"/>
      <c r="HAP11" s="437"/>
      <c r="HAQ11" s="437"/>
      <c r="HAR11" s="437"/>
      <c r="HAS11" s="437"/>
      <c r="HAT11" s="437"/>
      <c r="HAU11" s="437"/>
      <c r="HAV11" s="437"/>
      <c r="HAW11" s="437"/>
      <c r="HAX11" s="437"/>
      <c r="HAY11" s="437"/>
      <c r="HAZ11" s="437"/>
      <c r="HBA11" s="437"/>
      <c r="HBB11" s="437"/>
      <c r="HBC11" s="437"/>
      <c r="HBD11" s="437"/>
      <c r="HBE11" s="437"/>
      <c r="HBF11" s="437"/>
      <c r="HBG11" s="437"/>
      <c r="HBH11" s="437"/>
      <c r="HBI11" s="437"/>
      <c r="HBJ11" s="437"/>
      <c r="HBK11" s="437"/>
      <c r="HBL11" s="437"/>
      <c r="HBM11" s="437"/>
      <c r="HBN11" s="437"/>
      <c r="HBO11" s="437"/>
      <c r="HBP11" s="437"/>
      <c r="HBQ11" s="437"/>
      <c r="HBR11" s="437"/>
      <c r="HBS11" s="437"/>
      <c r="HBT11" s="437"/>
      <c r="HBU11" s="437"/>
      <c r="HBV11" s="437"/>
      <c r="HBW11" s="437"/>
      <c r="HBX11" s="437"/>
      <c r="HBY11" s="437"/>
      <c r="HBZ11" s="437"/>
      <c r="HCA11" s="437"/>
      <c r="HCB11" s="437"/>
      <c r="HCC11" s="437"/>
      <c r="HCD11" s="437"/>
      <c r="HCE11" s="437"/>
      <c r="HCF11" s="437"/>
      <c r="HCG11" s="437"/>
      <c r="HCH11" s="437"/>
      <c r="HCI11" s="437"/>
      <c r="HCJ11" s="437"/>
      <c r="HCK11" s="437"/>
      <c r="HCL11" s="437"/>
      <c r="HCM11" s="437"/>
      <c r="HCN11" s="437"/>
      <c r="HCO11" s="437"/>
      <c r="HCP11" s="437"/>
      <c r="HCQ11" s="437"/>
      <c r="HCR11" s="437"/>
      <c r="HCS11" s="437"/>
      <c r="HCT11" s="437"/>
      <c r="HCU11" s="437"/>
      <c r="HCV11" s="437"/>
      <c r="HCW11" s="437"/>
      <c r="HCX11" s="437"/>
      <c r="HCY11" s="437"/>
      <c r="HCZ11" s="437"/>
      <c r="HDA11" s="437"/>
      <c r="HDB11" s="437"/>
      <c r="HDC11" s="437"/>
      <c r="HDD11" s="437"/>
      <c r="HDE11" s="437"/>
      <c r="HDF11" s="437"/>
      <c r="HDG11" s="437"/>
      <c r="HDH11" s="437"/>
      <c r="HDI11" s="437"/>
      <c r="HDJ11" s="437"/>
      <c r="HDK11" s="437"/>
      <c r="HDL11" s="437"/>
      <c r="HDM11" s="437"/>
      <c r="HDN11" s="437"/>
      <c r="HDO11" s="437"/>
      <c r="HDP11" s="437"/>
      <c r="HDQ11" s="437"/>
      <c r="HDR11" s="437"/>
      <c r="HDS11" s="437"/>
      <c r="HDT11" s="437"/>
      <c r="HDU11" s="437"/>
      <c r="HDV11" s="437"/>
      <c r="HDW11" s="437"/>
      <c r="HDX11" s="437"/>
      <c r="HDY11" s="437"/>
      <c r="HDZ11" s="437"/>
      <c r="HEA11" s="437"/>
      <c r="HEB11" s="437"/>
      <c r="HEC11" s="437"/>
      <c r="HED11" s="437"/>
      <c r="HEE11" s="437"/>
      <c r="HEF11" s="437"/>
      <c r="HEG11" s="437"/>
      <c r="HEH11" s="437"/>
      <c r="HEI11" s="437"/>
      <c r="HEJ11" s="437"/>
      <c r="HEK11" s="437"/>
      <c r="HEL11" s="437"/>
      <c r="HEM11" s="437"/>
      <c r="HEN11" s="437"/>
      <c r="HEO11" s="437"/>
      <c r="HEP11" s="437"/>
      <c r="HEQ11" s="437"/>
      <c r="HER11" s="437"/>
      <c r="HES11" s="437"/>
      <c r="HET11" s="437"/>
      <c r="HEU11" s="437"/>
      <c r="HEV11" s="437"/>
      <c r="HEW11" s="437"/>
      <c r="HEX11" s="437"/>
      <c r="HEY11" s="437"/>
      <c r="HEZ11" s="437"/>
      <c r="HFA11" s="437"/>
      <c r="HFB11" s="437"/>
      <c r="HFC11" s="437"/>
      <c r="HFD11" s="437"/>
      <c r="HFE11" s="437"/>
      <c r="HFF11" s="437"/>
      <c r="HFG11" s="437"/>
      <c r="HFH11" s="437"/>
      <c r="HFI11" s="437"/>
      <c r="HFJ11" s="437"/>
      <c r="HFK11" s="437"/>
      <c r="HFL11" s="437"/>
      <c r="HFM11" s="437"/>
      <c r="HFN11" s="437"/>
      <c r="HFO11" s="437"/>
      <c r="HFP11" s="437"/>
      <c r="HFQ11" s="437"/>
      <c r="HFR11" s="437"/>
      <c r="HFS11" s="437"/>
      <c r="HFT11" s="437"/>
      <c r="HFU11" s="437"/>
      <c r="HFV11" s="437"/>
      <c r="HFW11" s="437"/>
      <c r="HFX11" s="437"/>
      <c r="HFY11" s="437"/>
      <c r="HFZ11" s="437"/>
      <c r="HGA11" s="437"/>
      <c r="HGB11" s="437"/>
      <c r="HGC11" s="437"/>
      <c r="HGD11" s="437"/>
      <c r="HGE11" s="437"/>
      <c r="HGF11" s="437"/>
      <c r="HGG11" s="437"/>
      <c r="HGH11" s="437"/>
      <c r="HGI11" s="437"/>
      <c r="HGJ11" s="437"/>
      <c r="HGK11" s="437"/>
      <c r="HGL11" s="437"/>
      <c r="HGM11" s="437"/>
      <c r="HGN11" s="437"/>
      <c r="HGO11" s="437"/>
      <c r="HGP11" s="437"/>
      <c r="HGQ11" s="437"/>
      <c r="HGR11" s="437"/>
      <c r="HGS11" s="437"/>
      <c r="HGT11" s="437"/>
      <c r="HGU11" s="437"/>
      <c r="HGV11" s="437"/>
      <c r="HGW11" s="437"/>
      <c r="HGX11" s="437"/>
      <c r="HGY11" s="437"/>
      <c r="HGZ11" s="437"/>
      <c r="HHA11" s="437"/>
      <c r="HHB11" s="437"/>
      <c r="HHC11" s="437"/>
      <c r="HHD11" s="437"/>
      <c r="HHE11" s="437"/>
      <c r="HHF11" s="437"/>
      <c r="HHG11" s="437"/>
      <c r="HHH11" s="437"/>
      <c r="HHI11" s="437"/>
      <c r="HHJ11" s="437"/>
      <c r="HHK11" s="437"/>
      <c r="HHL11" s="437"/>
      <c r="HHM11" s="437"/>
      <c r="HHN11" s="437"/>
      <c r="HHO11" s="437"/>
      <c r="HHP11" s="437"/>
      <c r="HHQ11" s="437"/>
      <c r="HHR11" s="437"/>
      <c r="HHS11" s="437"/>
      <c r="HHT11" s="437"/>
      <c r="HHU11" s="437"/>
      <c r="HHV11" s="437"/>
      <c r="HHW11" s="437"/>
      <c r="HHX11" s="437"/>
      <c r="HHY11" s="437"/>
      <c r="HHZ11" s="437"/>
      <c r="HIA11" s="437"/>
      <c r="HIB11" s="437"/>
      <c r="HIC11" s="437"/>
      <c r="HID11" s="437"/>
      <c r="HIE11" s="437"/>
      <c r="HIF11" s="437"/>
      <c r="HIG11" s="437"/>
      <c r="HIH11" s="437"/>
      <c r="HII11" s="437"/>
      <c r="HIJ11" s="437"/>
      <c r="HIK11" s="437"/>
      <c r="HIL11" s="437"/>
      <c r="HIM11" s="437"/>
      <c r="HIN11" s="437"/>
      <c r="HIO11" s="437"/>
      <c r="HIP11" s="437"/>
      <c r="HIQ11" s="437"/>
      <c r="HIR11" s="437"/>
      <c r="HIS11" s="437"/>
      <c r="HIT11" s="437"/>
      <c r="HIU11" s="437"/>
      <c r="HIV11" s="437"/>
      <c r="HIW11" s="437"/>
      <c r="HIX11" s="437"/>
      <c r="HIY11" s="437"/>
      <c r="HIZ11" s="437"/>
      <c r="HJA11" s="437"/>
      <c r="HJB11" s="437"/>
      <c r="HJC11" s="437"/>
      <c r="HJD11" s="437"/>
      <c r="HJE11" s="437"/>
      <c r="HJF11" s="437"/>
      <c r="HJG11" s="437"/>
      <c r="HJH11" s="437"/>
      <c r="HJI11" s="437"/>
      <c r="HJJ11" s="437"/>
      <c r="HJK11" s="437"/>
      <c r="HJL11" s="437"/>
      <c r="HJM11" s="437"/>
      <c r="HJN11" s="437"/>
      <c r="HJO11" s="437"/>
      <c r="HJP11" s="437"/>
      <c r="HJQ11" s="437"/>
      <c r="HJR11" s="437"/>
      <c r="HJS11" s="437"/>
      <c r="HJT11" s="437"/>
      <c r="HJU11" s="437"/>
      <c r="HJV11" s="437"/>
      <c r="HJW11" s="437"/>
      <c r="HJX11" s="437"/>
      <c r="HJY11" s="437"/>
      <c r="HJZ11" s="437"/>
      <c r="HKA11" s="437"/>
      <c r="HKB11" s="437"/>
      <c r="HKC11" s="437"/>
      <c r="HKD11" s="437"/>
      <c r="HKE11" s="437"/>
      <c r="HKF11" s="437"/>
      <c r="HKG11" s="437"/>
      <c r="HKH11" s="437"/>
      <c r="HKI11" s="437"/>
      <c r="HKJ11" s="437"/>
      <c r="HKK11" s="437"/>
      <c r="HKL11" s="437"/>
      <c r="HKM11" s="437"/>
      <c r="HKN11" s="437"/>
      <c r="HKO11" s="437"/>
      <c r="HKP11" s="437"/>
      <c r="HKQ11" s="437"/>
      <c r="HKR11" s="437"/>
      <c r="HKS11" s="437"/>
      <c r="HKT11" s="437"/>
      <c r="HKU11" s="437"/>
      <c r="HKV11" s="437"/>
      <c r="HKW11" s="437"/>
      <c r="HKX11" s="437"/>
      <c r="HKY11" s="437"/>
      <c r="HKZ11" s="437"/>
      <c r="HLA11" s="437"/>
      <c r="HLB11" s="437"/>
      <c r="HLC11" s="437"/>
      <c r="HLD11" s="437"/>
      <c r="HLE11" s="437"/>
      <c r="HLF11" s="437"/>
      <c r="HLG11" s="437"/>
      <c r="HLH11" s="437"/>
      <c r="HLI11" s="437"/>
      <c r="HLJ11" s="437"/>
      <c r="HLK11" s="437"/>
      <c r="HLL11" s="437"/>
      <c r="HLM11" s="437"/>
      <c r="HLN11" s="437"/>
      <c r="HLO11" s="437"/>
      <c r="HLP11" s="437"/>
      <c r="HLQ11" s="437"/>
      <c r="HLR11" s="437"/>
      <c r="HLS11" s="437"/>
      <c r="HLT11" s="437"/>
      <c r="HLU11" s="437"/>
      <c r="HLV11" s="437"/>
      <c r="HLW11" s="437"/>
      <c r="HLX11" s="437"/>
      <c r="HLY11" s="437"/>
      <c r="HLZ11" s="437"/>
      <c r="HMA11" s="437"/>
      <c r="HMB11" s="437"/>
      <c r="HMC11" s="437"/>
      <c r="HMD11" s="437"/>
      <c r="HME11" s="437"/>
      <c r="HMF11" s="437"/>
      <c r="HMG11" s="437"/>
      <c r="HMH11" s="437"/>
      <c r="HMI11" s="437"/>
      <c r="HMJ11" s="437"/>
      <c r="HMK11" s="437"/>
      <c r="HML11" s="437"/>
      <c r="HMM11" s="437"/>
      <c r="HMN11" s="437"/>
      <c r="HMO11" s="437"/>
      <c r="HMP11" s="437"/>
      <c r="HMQ11" s="437"/>
      <c r="HMR11" s="437"/>
      <c r="HMS11" s="437"/>
      <c r="HMT11" s="437"/>
      <c r="HMU11" s="437"/>
      <c r="HMV11" s="437"/>
      <c r="HMW11" s="437"/>
      <c r="HMX11" s="437"/>
      <c r="HMY11" s="437"/>
      <c r="HMZ11" s="437"/>
      <c r="HNA11" s="437"/>
      <c r="HNB11" s="437"/>
      <c r="HNC11" s="437"/>
      <c r="HND11" s="437"/>
      <c r="HNE11" s="437"/>
      <c r="HNF11" s="437"/>
      <c r="HNG11" s="437"/>
      <c r="HNH11" s="437"/>
      <c r="HNI11" s="437"/>
      <c r="HNJ11" s="437"/>
      <c r="HNK11" s="437"/>
      <c r="HNL11" s="437"/>
      <c r="HNM11" s="437"/>
      <c r="HNN11" s="437"/>
      <c r="HNO11" s="437"/>
      <c r="HNP11" s="437"/>
      <c r="HNQ11" s="437"/>
      <c r="HNR11" s="437"/>
      <c r="HNS11" s="437"/>
      <c r="HNT11" s="437"/>
      <c r="HNU11" s="437"/>
      <c r="HNV11" s="437"/>
      <c r="HNW11" s="437"/>
      <c r="HNX11" s="437"/>
      <c r="HNY11" s="437"/>
      <c r="HNZ11" s="437"/>
      <c r="HOA11" s="437"/>
      <c r="HOB11" s="437"/>
      <c r="HOC11" s="437"/>
      <c r="HOD11" s="437"/>
      <c r="HOE11" s="437"/>
      <c r="HOF11" s="437"/>
      <c r="HOG11" s="437"/>
      <c r="HOH11" s="437"/>
      <c r="HOI11" s="437"/>
      <c r="HOJ11" s="437"/>
      <c r="HOK11" s="437"/>
      <c r="HOL11" s="437"/>
      <c r="HOM11" s="437"/>
      <c r="HON11" s="437"/>
      <c r="HOO11" s="437"/>
      <c r="HOP11" s="437"/>
      <c r="HOQ11" s="437"/>
      <c r="HOR11" s="437"/>
      <c r="HOS11" s="437"/>
      <c r="HOT11" s="437"/>
      <c r="HOU11" s="437"/>
      <c r="HOV11" s="437"/>
      <c r="HOW11" s="437"/>
      <c r="HOX11" s="437"/>
      <c r="HOY11" s="437"/>
      <c r="HOZ11" s="437"/>
      <c r="HPA11" s="437"/>
      <c r="HPB11" s="437"/>
      <c r="HPC11" s="437"/>
      <c r="HPD11" s="437"/>
      <c r="HPE11" s="437"/>
      <c r="HPF11" s="437"/>
      <c r="HPG11" s="437"/>
      <c r="HPH11" s="437"/>
      <c r="HPI11" s="437"/>
      <c r="HPJ11" s="437"/>
      <c r="HPK11" s="437"/>
      <c r="HPL11" s="437"/>
      <c r="HPM11" s="437"/>
      <c r="HPN11" s="437"/>
      <c r="HPO11" s="437"/>
      <c r="HPP11" s="437"/>
      <c r="HPQ11" s="437"/>
      <c r="HPR11" s="437"/>
      <c r="HPS11" s="437"/>
      <c r="HPT11" s="437"/>
      <c r="HPU11" s="437"/>
      <c r="HPV11" s="437"/>
      <c r="HPW11" s="437"/>
      <c r="HPX11" s="437"/>
      <c r="HPY11" s="437"/>
      <c r="HPZ11" s="437"/>
      <c r="HQA11" s="437"/>
      <c r="HQB11" s="437"/>
      <c r="HQC11" s="437"/>
      <c r="HQD11" s="437"/>
      <c r="HQE11" s="437"/>
      <c r="HQF11" s="437"/>
      <c r="HQG11" s="437"/>
      <c r="HQH11" s="437"/>
      <c r="HQI11" s="437"/>
      <c r="HQJ11" s="437"/>
      <c r="HQK11" s="437"/>
      <c r="HQL11" s="437"/>
      <c r="HQM11" s="437"/>
      <c r="HQN11" s="437"/>
      <c r="HQO11" s="437"/>
      <c r="HQP11" s="437"/>
      <c r="HQQ11" s="437"/>
      <c r="HQR11" s="437"/>
      <c r="HQS11" s="437"/>
      <c r="HQT11" s="437"/>
      <c r="HQU11" s="437"/>
      <c r="HQV11" s="437"/>
      <c r="HQW11" s="437"/>
      <c r="HQX11" s="437"/>
      <c r="HQY11" s="437"/>
      <c r="HQZ11" s="437"/>
      <c r="HRA11" s="437"/>
      <c r="HRB11" s="437"/>
      <c r="HRC11" s="437"/>
      <c r="HRD11" s="437"/>
      <c r="HRE11" s="437"/>
      <c r="HRF11" s="437"/>
      <c r="HRG11" s="437"/>
      <c r="HRH11" s="437"/>
      <c r="HRI11" s="437"/>
      <c r="HRJ11" s="437"/>
      <c r="HRK11" s="437"/>
      <c r="HRL11" s="437"/>
      <c r="HRM11" s="437"/>
      <c r="HRN11" s="437"/>
      <c r="HRO11" s="437"/>
      <c r="HRP11" s="437"/>
      <c r="HRQ11" s="437"/>
      <c r="HRR11" s="437"/>
      <c r="HRS11" s="437"/>
      <c r="HRT11" s="437"/>
      <c r="HRU11" s="437"/>
      <c r="HRV11" s="437"/>
      <c r="HRW11" s="437"/>
      <c r="HRX11" s="437"/>
      <c r="HRY11" s="437"/>
      <c r="HRZ11" s="437"/>
      <c r="HSA11" s="437"/>
      <c r="HSB11" s="437"/>
      <c r="HSC11" s="437"/>
      <c r="HSD11" s="437"/>
      <c r="HSE11" s="437"/>
      <c r="HSF11" s="437"/>
      <c r="HSG11" s="437"/>
      <c r="HSH11" s="437"/>
      <c r="HSI11" s="437"/>
      <c r="HSJ11" s="437"/>
      <c r="HSK11" s="437"/>
      <c r="HSL11" s="437"/>
      <c r="HSM11" s="437"/>
      <c r="HSN11" s="437"/>
      <c r="HSO11" s="437"/>
      <c r="HSP11" s="437"/>
      <c r="HSQ11" s="437"/>
      <c r="HSR11" s="437"/>
      <c r="HSS11" s="437"/>
      <c r="HST11" s="437"/>
      <c r="HSU11" s="437"/>
      <c r="HSV11" s="437"/>
      <c r="HSW11" s="437"/>
      <c r="HSX11" s="437"/>
      <c r="HSY11" s="437"/>
      <c r="HSZ11" s="437"/>
      <c r="HTA11" s="437"/>
      <c r="HTB11" s="437"/>
      <c r="HTC11" s="437"/>
      <c r="HTD11" s="437"/>
      <c r="HTE11" s="437"/>
      <c r="HTF11" s="437"/>
      <c r="HTG11" s="437"/>
      <c r="HTH11" s="437"/>
      <c r="HTI11" s="437"/>
      <c r="HTJ11" s="437"/>
      <c r="HTK11" s="437"/>
      <c r="HTL11" s="437"/>
      <c r="HTM11" s="437"/>
      <c r="HTN11" s="437"/>
      <c r="HTO11" s="437"/>
      <c r="HTP11" s="437"/>
      <c r="HTQ11" s="437"/>
      <c r="HTR11" s="437"/>
      <c r="HTS11" s="437"/>
      <c r="HTT11" s="437"/>
      <c r="HTU11" s="437"/>
      <c r="HTV11" s="437"/>
      <c r="HTW11" s="437"/>
      <c r="HTX11" s="437"/>
      <c r="HTY11" s="437"/>
      <c r="HTZ11" s="437"/>
      <c r="HUA11" s="437"/>
      <c r="HUB11" s="437"/>
      <c r="HUC11" s="437"/>
      <c r="HUD11" s="437"/>
      <c r="HUE11" s="437"/>
      <c r="HUF11" s="437"/>
      <c r="HUG11" s="437"/>
      <c r="HUH11" s="437"/>
      <c r="HUI11" s="437"/>
      <c r="HUJ11" s="437"/>
      <c r="HUK11" s="437"/>
      <c r="HUL11" s="437"/>
      <c r="HUM11" s="437"/>
      <c r="HUN11" s="437"/>
      <c r="HUO11" s="437"/>
      <c r="HUP11" s="437"/>
      <c r="HUQ11" s="437"/>
      <c r="HUR11" s="437"/>
      <c r="HUS11" s="437"/>
      <c r="HUT11" s="437"/>
      <c r="HUU11" s="437"/>
      <c r="HUV11" s="437"/>
      <c r="HUW11" s="437"/>
      <c r="HUX11" s="437"/>
      <c r="HUY11" s="437"/>
      <c r="HUZ11" s="437"/>
      <c r="HVA11" s="437"/>
      <c r="HVB11" s="437"/>
      <c r="HVC11" s="437"/>
      <c r="HVD11" s="437"/>
      <c r="HVE11" s="437"/>
      <c r="HVF11" s="437"/>
      <c r="HVG11" s="437"/>
      <c r="HVH11" s="437"/>
      <c r="HVI11" s="437"/>
      <c r="HVJ11" s="437"/>
      <c r="HVK11" s="437"/>
      <c r="HVL11" s="437"/>
      <c r="HVM11" s="437"/>
      <c r="HVN11" s="437"/>
      <c r="HVO11" s="437"/>
      <c r="HVP11" s="437"/>
      <c r="HVQ11" s="437"/>
      <c r="HVR11" s="437"/>
      <c r="HVS11" s="437"/>
      <c r="HVT11" s="437"/>
      <c r="HVU11" s="437"/>
      <c r="HVV11" s="437"/>
      <c r="HVW11" s="437"/>
      <c r="HVX11" s="437"/>
      <c r="HVY11" s="437"/>
      <c r="HVZ11" s="437"/>
      <c r="HWA11" s="437"/>
      <c r="HWB11" s="437"/>
      <c r="HWC11" s="437"/>
      <c r="HWD11" s="437"/>
      <c r="HWE11" s="437"/>
      <c r="HWF11" s="437"/>
      <c r="HWG11" s="437"/>
      <c r="HWH11" s="437"/>
      <c r="HWI11" s="437"/>
      <c r="HWJ11" s="437"/>
      <c r="HWK11" s="437"/>
      <c r="HWL11" s="437"/>
      <c r="HWM11" s="437"/>
      <c r="HWN11" s="437"/>
      <c r="HWO11" s="437"/>
      <c r="HWP11" s="437"/>
      <c r="HWQ11" s="437"/>
      <c r="HWR11" s="437"/>
      <c r="HWS11" s="437"/>
      <c r="HWT11" s="437"/>
      <c r="HWU11" s="437"/>
      <c r="HWV11" s="437"/>
      <c r="HWW11" s="437"/>
      <c r="HWX11" s="437"/>
      <c r="HWY11" s="437"/>
      <c r="HWZ11" s="437"/>
      <c r="HXA11" s="437"/>
      <c r="HXB11" s="437"/>
      <c r="HXC11" s="437"/>
      <c r="HXD11" s="437"/>
      <c r="HXE11" s="437"/>
      <c r="HXF11" s="437"/>
      <c r="HXG11" s="437"/>
      <c r="HXH11" s="437"/>
      <c r="HXI11" s="437"/>
      <c r="HXJ11" s="437"/>
      <c r="HXK11" s="437"/>
      <c r="HXL11" s="437"/>
      <c r="HXM11" s="437"/>
      <c r="HXN11" s="437"/>
      <c r="HXO11" s="437"/>
      <c r="HXP11" s="437"/>
      <c r="HXQ11" s="437"/>
      <c r="HXR11" s="437"/>
      <c r="HXS11" s="437"/>
      <c r="HXT11" s="437"/>
      <c r="HXU11" s="437"/>
      <c r="HXV11" s="437"/>
      <c r="HXW11" s="437"/>
      <c r="HXX11" s="437"/>
      <c r="HXY11" s="437"/>
      <c r="HXZ11" s="437"/>
      <c r="HYA11" s="437"/>
      <c r="HYB11" s="437"/>
      <c r="HYC11" s="437"/>
      <c r="HYD11" s="437"/>
      <c r="HYE11" s="437"/>
      <c r="HYF11" s="437"/>
      <c r="HYG11" s="437"/>
      <c r="HYH11" s="437"/>
      <c r="HYI11" s="437"/>
      <c r="HYJ11" s="437"/>
      <c r="HYK11" s="437"/>
      <c r="HYL11" s="437"/>
      <c r="HYM11" s="437"/>
      <c r="HYN11" s="437"/>
      <c r="HYO11" s="437"/>
      <c r="HYP11" s="437"/>
      <c r="HYQ11" s="437"/>
      <c r="HYR11" s="437"/>
      <c r="HYS11" s="437"/>
      <c r="HYT11" s="437"/>
      <c r="HYU11" s="437"/>
      <c r="HYV11" s="437"/>
      <c r="HYW11" s="437"/>
      <c r="HYX11" s="437"/>
      <c r="HYY11" s="437"/>
      <c r="HYZ11" s="437"/>
      <c r="HZA11" s="437"/>
      <c r="HZB11" s="437"/>
      <c r="HZC11" s="437"/>
      <c r="HZD11" s="437"/>
      <c r="HZE11" s="437"/>
      <c r="HZF11" s="437"/>
      <c r="HZG11" s="437"/>
      <c r="HZH11" s="437"/>
      <c r="HZI11" s="437"/>
      <c r="HZJ11" s="437"/>
      <c r="HZK11" s="437"/>
      <c r="HZL11" s="437"/>
      <c r="HZM11" s="437"/>
      <c r="HZN11" s="437"/>
      <c r="HZO11" s="437"/>
      <c r="HZP11" s="437"/>
      <c r="HZQ11" s="437"/>
      <c r="HZR11" s="437"/>
      <c r="HZS11" s="437"/>
      <c r="HZT11" s="437"/>
      <c r="HZU11" s="437"/>
      <c r="HZV11" s="437"/>
      <c r="HZW11" s="437"/>
      <c r="HZX11" s="437"/>
      <c r="HZY11" s="437"/>
      <c r="HZZ11" s="437"/>
      <c r="IAA11" s="437"/>
      <c r="IAB11" s="437"/>
      <c r="IAC11" s="437"/>
      <c r="IAD11" s="437"/>
      <c r="IAE11" s="437"/>
      <c r="IAF11" s="437"/>
      <c r="IAG11" s="437"/>
      <c r="IAH11" s="437"/>
      <c r="IAI11" s="437"/>
      <c r="IAJ11" s="437"/>
      <c r="IAK11" s="437"/>
      <c r="IAL11" s="437"/>
      <c r="IAM11" s="437"/>
      <c r="IAN11" s="437"/>
      <c r="IAO11" s="437"/>
      <c r="IAP11" s="437"/>
      <c r="IAQ11" s="437"/>
      <c r="IAR11" s="437"/>
      <c r="IAS11" s="437"/>
      <c r="IAT11" s="437"/>
      <c r="IAU11" s="437"/>
      <c r="IAV11" s="437"/>
      <c r="IAW11" s="437"/>
      <c r="IAX11" s="437"/>
      <c r="IAY11" s="437"/>
      <c r="IAZ11" s="437"/>
      <c r="IBA11" s="437"/>
      <c r="IBB11" s="437"/>
      <c r="IBC11" s="437"/>
      <c r="IBD11" s="437"/>
      <c r="IBE11" s="437"/>
      <c r="IBF11" s="437"/>
      <c r="IBG11" s="437"/>
      <c r="IBH11" s="437"/>
      <c r="IBI11" s="437"/>
      <c r="IBJ11" s="437"/>
      <c r="IBK11" s="437"/>
      <c r="IBL11" s="437"/>
      <c r="IBM11" s="437"/>
      <c r="IBN11" s="437"/>
      <c r="IBO11" s="437"/>
      <c r="IBP11" s="437"/>
      <c r="IBQ11" s="437"/>
      <c r="IBR11" s="437"/>
      <c r="IBS11" s="437"/>
      <c r="IBT11" s="437"/>
      <c r="IBU11" s="437"/>
      <c r="IBV11" s="437"/>
      <c r="IBW11" s="437"/>
      <c r="IBX11" s="437"/>
      <c r="IBY11" s="437"/>
      <c r="IBZ11" s="437"/>
      <c r="ICA11" s="437"/>
      <c r="ICB11" s="437"/>
      <c r="ICC11" s="437"/>
      <c r="ICD11" s="437"/>
      <c r="ICE11" s="437"/>
      <c r="ICF11" s="437"/>
      <c r="ICG11" s="437"/>
      <c r="ICH11" s="437"/>
      <c r="ICI11" s="437"/>
      <c r="ICJ11" s="437"/>
      <c r="ICK11" s="437"/>
      <c r="ICL11" s="437"/>
      <c r="ICM11" s="437"/>
      <c r="ICN11" s="437"/>
      <c r="ICO11" s="437"/>
      <c r="ICP11" s="437"/>
      <c r="ICQ11" s="437"/>
      <c r="ICR11" s="437"/>
      <c r="ICS11" s="437"/>
      <c r="ICT11" s="437"/>
      <c r="ICU11" s="437"/>
      <c r="ICV11" s="437"/>
      <c r="ICW11" s="437"/>
      <c r="ICX11" s="437"/>
      <c r="ICY11" s="437"/>
      <c r="ICZ11" s="437"/>
      <c r="IDA11" s="437"/>
      <c r="IDB11" s="437"/>
      <c r="IDC11" s="437"/>
      <c r="IDD11" s="437"/>
      <c r="IDE11" s="437"/>
      <c r="IDF11" s="437"/>
      <c r="IDG11" s="437"/>
      <c r="IDH11" s="437"/>
      <c r="IDI11" s="437"/>
      <c r="IDJ11" s="437"/>
      <c r="IDK11" s="437"/>
      <c r="IDL11" s="437"/>
      <c r="IDM11" s="437"/>
      <c r="IDN11" s="437"/>
      <c r="IDO11" s="437"/>
      <c r="IDP11" s="437"/>
      <c r="IDQ11" s="437"/>
      <c r="IDR11" s="437"/>
      <c r="IDS11" s="437"/>
      <c r="IDT11" s="437"/>
      <c r="IDU11" s="437"/>
      <c r="IDV11" s="437"/>
      <c r="IDW11" s="437"/>
      <c r="IDX11" s="437"/>
      <c r="IDY11" s="437"/>
      <c r="IDZ11" s="437"/>
      <c r="IEA11" s="437"/>
      <c r="IEB11" s="437"/>
      <c r="IEC11" s="437"/>
      <c r="IED11" s="437"/>
      <c r="IEE11" s="437"/>
      <c r="IEF11" s="437"/>
      <c r="IEG11" s="437"/>
      <c r="IEH11" s="437"/>
      <c r="IEI11" s="437"/>
      <c r="IEJ11" s="437"/>
      <c r="IEK11" s="437"/>
      <c r="IEL11" s="437"/>
      <c r="IEM11" s="437"/>
      <c r="IEN11" s="437"/>
      <c r="IEO11" s="437"/>
      <c r="IEP11" s="437"/>
      <c r="IEQ11" s="437"/>
      <c r="IER11" s="437"/>
      <c r="IES11" s="437"/>
      <c r="IET11" s="437"/>
      <c r="IEU11" s="437"/>
      <c r="IEV11" s="437"/>
      <c r="IEW11" s="437"/>
      <c r="IEX11" s="437"/>
      <c r="IEY11" s="437"/>
      <c r="IEZ11" s="437"/>
      <c r="IFA11" s="437"/>
      <c r="IFB11" s="437"/>
      <c r="IFC11" s="437"/>
      <c r="IFD11" s="437"/>
      <c r="IFE11" s="437"/>
      <c r="IFF11" s="437"/>
      <c r="IFG11" s="437"/>
      <c r="IFH11" s="437"/>
      <c r="IFI11" s="437"/>
      <c r="IFJ11" s="437"/>
      <c r="IFK11" s="437"/>
      <c r="IFL11" s="437"/>
      <c r="IFM11" s="437"/>
      <c r="IFN11" s="437"/>
      <c r="IFO11" s="437"/>
      <c r="IFP11" s="437"/>
      <c r="IFQ11" s="437"/>
      <c r="IFR11" s="437"/>
      <c r="IFS11" s="437"/>
      <c r="IFT11" s="437"/>
      <c r="IFU11" s="437"/>
      <c r="IFV11" s="437"/>
      <c r="IFW11" s="437"/>
      <c r="IFX11" s="437"/>
      <c r="IFY11" s="437"/>
      <c r="IFZ11" s="437"/>
      <c r="IGA11" s="437"/>
      <c r="IGB11" s="437"/>
      <c r="IGC11" s="437"/>
      <c r="IGD11" s="437"/>
      <c r="IGE11" s="437"/>
      <c r="IGF11" s="437"/>
      <c r="IGG11" s="437"/>
      <c r="IGH11" s="437"/>
      <c r="IGI11" s="437"/>
      <c r="IGJ11" s="437"/>
      <c r="IGK11" s="437"/>
      <c r="IGL11" s="437"/>
      <c r="IGM11" s="437"/>
      <c r="IGN11" s="437"/>
      <c r="IGO11" s="437"/>
      <c r="IGP11" s="437"/>
      <c r="IGQ11" s="437"/>
      <c r="IGR11" s="437"/>
      <c r="IGS11" s="437"/>
      <c r="IGT11" s="437"/>
      <c r="IGU11" s="437"/>
      <c r="IGV11" s="437"/>
      <c r="IGW11" s="437"/>
      <c r="IGX11" s="437"/>
      <c r="IGY11" s="437"/>
      <c r="IGZ11" s="437"/>
      <c r="IHA11" s="437"/>
      <c r="IHB11" s="437"/>
      <c r="IHC11" s="437"/>
      <c r="IHD11" s="437"/>
      <c r="IHE11" s="437"/>
      <c r="IHF11" s="437"/>
      <c r="IHG11" s="437"/>
      <c r="IHH11" s="437"/>
      <c r="IHI11" s="437"/>
      <c r="IHJ11" s="437"/>
      <c r="IHK11" s="437"/>
      <c r="IHL11" s="437"/>
      <c r="IHM11" s="437"/>
      <c r="IHN11" s="437"/>
      <c r="IHO11" s="437"/>
      <c r="IHP11" s="437"/>
      <c r="IHQ11" s="437"/>
      <c r="IHR11" s="437"/>
      <c r="IHS11" s="437"/>
      <c r="IHT11" s="437"/>
      <c r="IHU11" s="437"/>
      <c r="IHV11" s="437"/>
      <c r="IHW11" s="437"/>
      <c r="IHX11" s="437"/>
      <c r="IHY11" s="437"/>
      <c r="IHZ11" s="437"/>
      <c r="IIA11" s="437"/>
      <c r="IIB11" s="437"/>
      <c r="IIC11" s="437"/>
      <c r="IID11" s="437"/>
      <c r="IIE11" s="437"/>
      <c r="IIF11" s="437"/>
      <c r="IIG11" s="437"/>
      <c r="IIH11" s="437"/>
      <c r="III11" s="437"/>
      <c r="IIJ11" s="437"/>
      <c r="IIK11" s="437"/>
      <c r="IIL11" s="437"/>
      <c r="IIM11" s="437"/>
      <c r="IIN11" s="437"/>
      <c r="IIO11" s="437"/>
      <c r="IIP11" s="437"/>
      <c r="IIQ11" s="437"/>
      <c r="IIR11" s="437"/>
      <c r="IIS11" s="437"/>
      <c r="IIT11" s="437"/>
      <c r="IIU11" s="437"/>
      <c r="IIV11" s="437"/>
      <c r="IIW11" s="437"/>
      <c r="IIX11" s="437"/>
      <c r="IIY11" s="437"/>
      <c r="IIZ11" s="437"/>
      <c r="IJA11" s="437"/>
      <c r="IJB11" s="437"/>
      <c r="IJC11" s="437"/>
      <c r="IJD11" s="437"/>
      <c r="IJE11" s="437"/>
      <c r="IJF11" s="437"/>
      <c r="IJG11" s="437"/>
      <c r="IJH11" s="437"/>
      <c r="IJI11" s="437"/>
      <c r="IJJ11" s="437"/>
      <c r="IJK11" s="437"/>
      <c r="IJL11" s="437"/>
      <c r="IJM11" s="437"/>
      <c r="IJN11" s="437"/>
      <c r="IJO11" s="437"/>
      <c r="IJP11" s="437"/>
      <c r="IJQ11" s="437"/>
      <c r="IJR11" s="437"/>
      <c r="IJS11" s="437"/>
      <c r="IJT11" s="437"/>
      <c r="IJU11" s="437"/>
      <c r="IJV11" s="437"/>
      <c r="IJW11" s="437"/>
      <c r="IJX11" s="437"/>
      <c r="IJY11" s="437"/>
      <c r="IJZ11" s="437"/>
      <c r="IKA11" s="437"/>
      <c r="IKB11" s="437"/>
      <c r="IKC11" s="437"/>
      <c r="IKD11" s="437"/>
      <c r="IKE11" s="437"/>
      <c r="IKF11" s="437"/>
      <c r="IKG11" s="437"/>
      <c r="IKH11" s="437"/>
      <c r="IKI11" s="437"/>
      <c r="IKJ11" s="437"/>
      <c r="IKK11" s="437"/>
      <c r="IKL11" s="437"/>
      <c r="IKM11" s="437"/>
      <c r="IKN11" s="437"/>
      <c r="IKO11" s="437"/>
      <c r="IKP11" s="437"/>
      <c r="IKQ11" s="437"/>
      <c r="IKR11" s="437"/>
      <c r="IKS11" s="437"/>
      <c r="IKT11" s="437"/>
      <c r="IKU11" s="437"/>
      <c r="IKV11" s="437"/>
      <c r="IKW11" s="437"/>
      <c r="IKX11" s="437"/>
      <c r="IKY11" s="437"/>
      <c r="IKZ11" s="437"/>
      <c r="ILA11" s="437"/>
      <c r="ILB11" s="437"/>
      <c r="ILC11" s="437"/>
      <c r="ILD11" s="437"/>
      <c r="ILE11" s="437"/>
      <c r="ILF11" s="437"/>
      <c r="ILG11" s="437"/>
      <c r="ILH11" s="437"/>
      <c r="ILI11" s="437"/>
      <c r="ILJ11" s="437"/>
      <c r="ILK11" s="437"/>
      <c r="ILL11" s="437"/>
      <c r="ILM11" s="437"/>
      <c r="ILN11" s="437"/>
      <c r="ILO11" s="437"/>
      <c r="ILP11" s="437"/>
      <c r="ILQ11" s="437"/>
      <c r="ILR11" s="437"/>
      <c r="ILS11" s="437"/>
      <c r="ILT11" s="437"/>
      <c r="ILU11" s="437"/>
      <c r="ILV11" s="437"/>
      <c r="ILW11" s="437"/>
      <c r="ILX11" s="437"/>
      <c r="ILY11" s="437"/>
      <c r="ILZ11" s="437"/>
      <c r="IMA11" s="437"/>
      <c r="IMB11" s="437"/>
      <c r="IMC11" s="437"/>
      <c r="IMD11" s="437"/>
      <c r="IME11" s="437"/>
      <c r="IMF11" s="437"/>
      <c r="IMG11" s="437"/>
      <c r="IMH11" s="437"/>
      <c r="IMI11" s="437"/>
      <c r="IMJ11" s="437"/>
      <c r="IMK11" s="437"/>
      <c r="IML11" s="437"/>
      <c r="IMM11" s="437"/>
      <c r="IMN11" s="437"/>
      <c r="IMO11" s="437"/>
      <c r="IMP11" s="437"/>
      <c r="IMQ11" s="437"/>
      <c r="IMR11" s="437"/>
      <c r="IMS11" s="437"/>
      <c r="IMT11" s="437"/>
      <c r="IMU11" s="437"/>
      <c r="IMV11" s="437"/>
      <c r="IMW11" s="437"/>
      <c r="IMX11" s="437"/>
      <c r="IMY11" s="437"/>
      <c r="IMZ11" s="437"/>
      <c r="INA11" s="437"/>
      <c r="INB11" s="437"/>
      <c r="INC11" s="437"/>
      <c r="IND11" s="437"/>
      <c r="INE11" s="437"/>
      <c r="INF11" s="437"/>
      <c r="ING11" s="437"/>
      <c r="INH11" s="437"/>
      <c r="INI11" s="437"/>
      <c r="INJ11" s="437"/>
      <c r="INK11" s="437"/>
      <c r="INL11" s="437"/>
      <c r="INM11" s="437"/>
      <c r="INN11" s="437"/>
      <c r="INO11" s="437"/>
      <c r="INP11" s="437"/>
      <c r="INQ11" s="437"/>
      <c r="INR11" s="437"/>
      <c r="INS11" s="437"/>
      <c r="INT11" s="437"/>
      <c r="INU11" s="437"/>
      <c r="INV11" s="437"/>
      <c r="INW11" s="437"/>
      <c r="INX11" s="437"/>
      <c r="INY11" s="437"/>
      <c r="INZ11" s="437"/>
      <c r="IOA11" s="437"/>
      <c r="IOB11" s="437"/>
      <c r="IOC11" s="437"/>
      <c r="IOD11" s="437"/>
      <c r="IOE11" s="437"/>
      <c r="IOF11" s="437"/>
      <c r="IOG11" s="437"/>
      <c r="IOH11" s="437"/>
      <c r="IOI11" s="437"/>
      <c r="IOJ11" s="437"/>
      <c r="IOK11" s="437"/>
      <c r="IOL11" s="437"/>
      <c r="IOM11" s="437"/>
      <c r="ION11" s="437"/>
      <c r="IOO11" s="437"/>
      <c r="IOP11" s="437"/>
      <c r="IOQ11" s="437"/>
      <c r="IOR11" s="437"/>
      <c r="IOS11" s="437"/>
      <c r="IOT11" s="437"/>
      <c r="IOU11" s="437"/>
      <c r="IOV11" s="437"/>
      <c r="IOW11" s="437"/>
      <c r="IOX11" s="437"/>
      <c r="IOY11" s="437"/>
      <c r="IOZ11" s="437"/>
      <c r="IPA11" s="437"/>
      <c r="IPB11" s="437"/>
      <c r="IPC11" s="437"/>
      <c r="IPD11" s="437"/>
      <c r="IPE11" s="437"/>
      <c r="IPF11" s="437"/>
      <c r="IPG11" s="437"/>
      <c r="IPH11" s="437"/>
      <c r="IPI11" s="437"/>
      <c r="IPJ11" s="437"/>
      <c r="IPK11" s="437"/>
      <c r="IPL11" s="437"/>
      <c r="IPM11" s="437"/>
      <c r="IPN11" s="437"/>
      <c r="IPO11" s="437"/>
      <c r="IPP11" s="437"/>
      <c r="IPQ11" s="437"/>
      <c r="IPR11" s="437"/>
      <c r="IPS11" s="437"/>
      <c r="IPT11" s="437"/>
      <c r="IPU11" s="437"/>
      <c r="IPV11" s="437"/>
      <c r="IPW11" s="437"/>
      <c r="IPX11" s="437"/>
      <c r="IPY11" s="437"/>
      <c r="IPZ11" s="437"/>
      <c r="IQA11" s="437"/>
      <c r="IQB11" s="437"/>
      <c r="IQC11" s="437"/>
      <c r="IQD11" s="437"/>
      <c r="IQE11" s="437"/>
      <c r="IQF11" s="437"/>
      <c r="IQG11" s="437"/>
      <c r="IQH11" s="437"/>
      <c r="IQI11" s="437"/>
      <c r="IQJ11" s="437"/>
      <c r="IQK11" s="437"/>
      <c r="IQL11" s="437"/>
      <c r="IQM11" s="437"/>
      <c r="IQN11" s="437"/>
      <c r="IQO11" s="437"/>
      <c r="IQP11" s="437"/>
      <c r="IQQ11" s="437"/>
      <c r="IQR11" s="437"/>
      <c r="IQS11" s="437"/>
      <c r="IQT11" s="437"/>
      <c r="IQU11" s="437"/>
      <c r="IQV11" s="437"/>
      <c r="IQW11" s="437"/>
      <c r="IQX11" s="437"/>
      <c r="IQY11" s="437"/>
      <c r="IQZ11" s="437"/>
      <c r="IRA11" s="437"/>
      <c r="IRB11" s="437"/>
      <c r="IRC11" s="437"/>
      <c r="IRD11" s="437"/>
      <c r="IRE11" s="437"/>
      <c r="IRF11" s="437"/>
      <c r="IRG11" s="437"/>
      <c r="IRH11" s="437"/>
      <c r="IRI11" s="437"/>
      <c r="IRJ11" s="437"/>
      <c r="IRK11" s="437"/>
      <c r="IRL11" s="437"/>
      <c r="IRM11" s="437"/>
      <c r="IRN11" s="437"/>
      <c r="IRO11" s="437"/>
      <c r="IRP11" s="437"/>
      <c r="IRQ11" s="437"/>
      <c r="IRR11" s="437"/>
      <c r="IRS11" s="437"/>
      <c r="IRT11" s="437"/>
      <c r="IRU11" s="437"/>
      <c r="IRV11" s="437"/>
      <c r="IRW11" s="437"/>
      <c r="IRX11" s="437"/>
      <c r="IRY11" s="437"/>
      <c r="IRZ11" s="437"/>
      <c r="ISA11" s="437"/>
      <c r="ISB11" s="437"/>
      <c r="ISC11" s="437"/>
      <c r="ISD11" s="437"/>
      <c r="ISE11" s="437"/>
      <c r="ISF11" s="437"/>
      <c r="ISG11" s="437"/>
      <c r="ISH11" s="437"/>
      <c r="ISI11" s="437"/>
      <c r="ISJ11" s="437"/>
      <c r="ISK11" s="437"/>
      <c r="ISL11" s="437"/>
      <c r="ISM11" s="437"/>
      <c r="ISN11" s="437"/>
      <c r="ISO11" s="437"/>
      <c r="ISP11" s="437"/>
      <c r="ISQ11" s="437"/>
      <c r="ISR11" s="437"/>
      <c r="ISS11" s="437"/>
      <c r="IST11" s="437"/>
      <c r="ISU11" s="437"/>
      <c r="ISV11" s="437"/>
      <c r="ISW11" s="437"/>
      <c r="ISX11" s="437"/>
      <c r="ISY11" s="437"/>
      <c r="ISZ11" s="437"/>
      <c r="ITA11" s="437"/>
      <c r="ITB11" s="437"/>
      <c r="ITC11" s="437"/>
      <c r="ITD11" s="437"/>
      <c r="ITE11" s="437"/>
      <c r="ITF11" s="437"/>
      <c r="ITG11" s="437"/>
      <c r="ITH11" s="437"/>
      <c r="ITI11" s="437"/>
      <c r="ITJ11" s="437"/>
      <c r="ITK11" s="437"/>
      <c r="ITL11" s="437"/>
      <c r="ITM11" s="437"/>
      <c r="ITN11" s="437"/>
      <c r="ITO11" s="437"/>
      <c r="ITP11" s="437"/>
      <c r="ITQ11" s="437"/>
      <c r="ITR11" s="437"/>
      <c r="ITS11" s="437"/>
      <c r="ITT11" s="437"/>
      <c r="ITU11" s="437"/>
      <c r="ITV11" s="437"/>
      <c r="ITW11" s="437"/>
      <c r="ITX11" s="437"/>
      <c r="ITY11" s="437"/>
      <c r="ITZ11" s="437"/>
      <c r="IUA11" s="437"/>
      <c r="IUB11" s="437"/>
      <c r="IUC11" s="437"/>
      <c r="IUD11" s="437"/>
      <c r="IUE11" s="437"/>
      <c r="IUF11" s="437"/>
      <c r="IUG11" s="437"/>
      <c r="IUH11" s="437"/>
      <c r="IUI11" s="437"/>
      <c r="IUJ11" s="437"/>
      <c r="IUK11" s="437"/>
      <c r="IUL11" s="437"/>
      <c r="IUM11" s="437"/>
      <c r="IUN11" s="437"/>
      <c r="IUO11" s="437"/>
      <c r="IUP11" s="437"/>
      <c r="IUQ11" s="437"/>
      <c r="IUR11" s="437"/>
      <c r="IUS11" s="437"/>
      <c r="IUT11" s="437"/>
      <c r="IUU11" s="437"/>
      <c r="IUV11" s="437"/>
      <c r="IUW11" s="437"/>
      <c r="IUX11" s="437"/>
      <c r="IUY11" s="437"/>
      <c r="IUZ11" s="437"/>
      <c r="IVA11" s="437"/>
      <c r="IVB11" s="437"/>
      <c r="IVC11" s="437"/>
      <c r="IVD11" s="437"/>
      <c r="IVE11" s="437"/>
      <c r="IVF11" s="437"/>
      <c r="IVG11" s="437"/>
      <c r="IVH11" s="437"/>
      <c r="IVI11" s="437"/>
      <c r="IVJ11" s="437"/>
      <c r="IVK11" s="437"/>
      <c r="IVL11" s="437"/>
      <c r="IVM11" s="437"/>
      <c r="IVN11" s="437"/>
      <c r="IVO11" s="437"/>
      <c r="IVP11" s="437"/>
      <c r="IVQ11" s="437"/>
      <c r="IVR11" s="437"/>
      <c r="IVS11" s="437"/>
      <c r="IVT11" s="437"/>
      <c r="IVU11" s="437"/>
      <c r="IVV11" s="437"/>
      <c r="IVW11" s="437"/>
      <c r="IVX11" s="437"/>
      <c r="IVY11" s="437"/>
      <c r="IVZ11" s="437"/>
      <c r="IWA11" s="437"/>
      <c r="IWB11" s="437"/>
      <c r="IWC11" s="437"/>
      <c r="IWD11" s="437"/>
      <c r="IWE11" s="437"/>
      <c r="IWF11" s="437"/>
      <c r="IWG11" s="437"/>
      <c r="IWH11" s="437"/>
      <c r="IWI11" s="437"/>
      <c r="IWJ11" s="437"/>
      <c r="IWK11" s="437"/>
      <c r="IWL11" s="437"/>
      <c r="IWM11" s="437"/>
      <c r="IWN11" s="437"/>
      <c r="IWO11" s="437"/>
      <c r="IWP11" s="437"/>
      <c r="IWQ11" s="437"/>
      <c r="IWR11" s="437"/>
      <c r="IWS11" s="437"/>
      <c r="IWT11" s="437"/>
      <c r="IWU11" s="437"/>
      <c r="IWV11" s="437"/>
      <c r="IWW11" s="437"/>
      <c r="IWX11" s="437"/>
      <c r="IWY11" s="437"/>
      <c r="IWZ11" s="437"/>
      <c r="IXA11" s="437"/>
      <c r="IXB11" s="437"/>
      <c r="IXC11" s="437"/>
      <c r="IXD11" s="437"/>
      <c r="IXE11" s="437"/>
      <c r="IXF11" s="437"/>
      <c r="IXG11" s="437"/>
      <c r="IXH11" s="437"/>
      <c r="IXI11" s="437"/>
      <c r="IXJ11" s="437"/>
      <c r="IXK11" s="437"/>
      <c r="IXL11" s="437"/>
      <c r="IXM11" s="437"/>
      <c r="IXN11" s="437"/>
      <c r="IXO11" s="437"/>
      <c r="IXP11" s="437"/>
      <c r="IXQ11" s="437"/>
      <c r="IXR11" s="437"/>
      <c r="IXS11" s="437"/>
      <c r="IXT11" s="437"/>
      <c r="IXU11" s="437"/>
      <c r="IXV11" s="437"/>
      <c r="IXW11" s="437"/>
      <c r="IXX11" s="437"/>
      <c r="IXY11" s="437"/>
      <c r="IXZ11" s="437"/>
      <c r="IYA11" s="437"/>
      <c r="IYB11" s="437"/>
      <c r="IYC11" s="437"/>
      <c r="IYD11" s="437"/>
      <c r="IYE11" s="437"/>
      <c r="IYF11" s="437"/>
      <c r="IYG11" s="437"/>
      <c r="IYH11" s="437"/>
      <c r="IYI11" s="437"/>
      <c r="IYJ11" s="437"/>
      <c r="IYK11" s="437"/>
      <c r="IYL11" s="437"/>
      <c r="IYM11" s="437"/>
      <c r="IYN11" s="437"/>
      <c r="IYO11" s="437"/>
      <c r="IYP11" s="437"/>
      <c r="IYQ11" s="437"/>
      <c r="IYR11" s="437"/>
      <c r="IYS11" s="437"/>
      <c r="IYT11" s="437"/>
      <c r="IYU11" s="437"/>
      <c r="IYV11" s="437"/>
      <c r="IYW11" s="437"/>
      <c r="IYX11" s="437"/>
      <c r="IYY11" s="437"/>
      <c r="IYZ11" s="437"/>
      <c r="IZA11" s="437"/>
      <c r="IZB11" s="437"/>
      <c r="IZC11" s="437"/>
      <c r="IZD11" s="437"/>
      <c r="IZE11" s="437"/>
      <c r="IZF11" s="437"/>
      <c r="IZG11" s="437"/>
      <c r="IZH11" s="437"/>
      <c r="IZI11" s="437"/>
      <c r="IZJ11" s="437"/>
      <c r="IZK11" s="437"/>
      <c r="IZL11" s="437"/>
      <c r="IZM11" s="437"/>
      <c r="IZN11" s="437"/>
      <c r="IZO11" s="437"/>
      <c r="IZP11" s="437"/>
      <c r="IZQ11" s="437"/>
      <c r="IZR11" s="437"/>
      <c r="IZS11" s="437"/>
      <c r="IZT11" s="437"/>
      <c r="IZU11" s="437"/>
      <c r="IZV11" s="437"/>
      <c r="IZW11" s="437"/>
      <c r="IZX11" s="437"/>
      <c r="IZY11" s="437"/>
      <c r="IZZ11" s="437"/>
      <c r="JAA11" s="437"/>
      <c r="JAB11" s="437"/>
      <c r="JAC11" s="437"/>
      <c r="JAD11" s="437"/>
      <c r="JAE11" s="437"/>
      <c r="JAF11" s="437"/>
      <c r="JAG11" s="437"/>
      <c r="JAH11" s="437"/>
      <c r="JAI11" s="437"/>
      <c r="JAJ11" s="437"/>
      <c r="JAK11" s="437"/>
      <c r="JAL11" s="437"/>
      <c r="JAM11" s="437"/>
      <c r="JAN11" s="437"/>
      <c r="JAO11" s="437"/>
      <c r="JAP11" s="437"/>
      <c r="JAQ11" s="437"/>
      <c r="JAR11" s="437"/>
      <c r="JAS11" s="437"/>
      <c r="JAT11" s="437"/>
      <c r="JAU11" s="437"/>
      <c r="JAV11" s="437"/>
      <c r="JAW11" s="437"/>
      <c r="JAX11" s="437"/>
      <c r="JAY11" s="437"/>
      <c r="JAZ11" s="437"/>
      <c r="JBA11" s="437"/>
      <c r="JBB11" s="437"/>
      <c r="JBC11" s="437"/>
      <c r="JBD11" s="437"/>
      <c r="JBE11" s="437"/>
      <c r="JBF11" s="437"/>
      <c r="JBG11" s="437"/>
      <c r="JBH11" s="437"/>
      <c r="JBI11" s="437"/>
      <c r="JBJ11" s="437"/>
      <c r="JBK11" s="437"/>
      <c r="JBL11" s="437"/>
      <c r="JBM11" s="437"/>
      <c r="JBN11" s="437"/>
      <c r="JBO11" s="437"/>
      <c r="JBP11" s="437"/>
      <c r="JBQ11" s="437"/>
      <c r="JBR11" s="437"/>
      <c r="JBS11" s="437"/>
      <c r="JBT11" s="437"/>
      <c r="JBU11" s="437"/>
      <c r="JBV11" s="437"/>
      <c r="JBW11" s="437"/>
      <c r="JBX11" s="437"/>
      <c r="JBY11" s="437"/>
      <c r="JBZ11" s="437"/>
      <c r="JCA11" s="437"/>
      <c r="JCB11" s="437"/>
      <c r="JCC11" s="437"/>
      <c r="JCD11" s="437"/>
      <c r="JCE11" s="437"/>
      <c r="JCF11" s="437"/>
      <c r="JCG11" s="437"/>
      <c r="JCH11" s="437"/>
      <c r="JCI11" s="437"/>
      <c r="JCJ11" s="437"/>
      <c r="JCK11" s="437"/>
      <c r="JCL11" s="437"/>
      <c r="JCM11" s="437"/>
      <c r="JCN11" s="437"/>
      <c r="JCO11" s="437"/>
      <c r="JCP11" s="437"/>
      <c r="JCQ11" s="437"/>
      <c r="JCR11" s="437"/>
      <c r="JCS11" s="437"/>
      <c r="JCT11" s="437"/>
      <c r="JCU11" s="437"/>
      <c r="JCV11" s="437"/>
      <c r="JCW11" s="437"/>
      <c r="JCX11" s="437"/>
      <c r="JCY11" s="437"/>
      <c r="JCZ11" s="437"/>
      <c r="JDA11" s="437"/>
      <c r="JDB11" s="437"/>
      <c r="JDC11" s="437"/>
      <c r="JDD11" s="437"/>
      <c r="JDE11" s="437"/>
      <c r="JDF11" s="437"/>
      <c r="JDG11" s="437"/>
      <c r="JDH11" s="437"/>
      <c r="JDI11" s="437"/>
      <c r="JDJ11" s="437"/>
      <c r="JDK11" s="437"/>
      <c r="JDL11" s="437"/>
      <c r="JDM11" s="437"/>
      <c r="JDN11" s="437"/>
      <c r="JDO11" s="437"/>
      <c r="JDP11" s="437"/>
      <c r="JDQ11" s="437"/>
      <c r="JDR11" s="437"/>
      <c r="JDS11" s="437"/>
      <c r="JDT11" s="437"/>
      <c r="JDU11" s="437"/>
      <c r="JDV11" s="437"/>
      <c r="JDW11" s="437"/>
      <c r="JDX11" s="437"/>
      <c r="JDY11" s="437"/>
      <c r="JDZ11" s="437"/>
      <c r="JEA11" s="437"/>
      <c r="JEB11" s="437"/>
      <c r="JEC11" s="437"/>
      <c r="JED11" s="437"/>
      <c r="JEE11" s="437"/>
      <c r="JEF11" s="437"/>
      <c r="JEG11" s="437"/>
      <c r="JEH11" s="437"/>
      <c r="JEI11" s="437"/>
      <c r="JEJ11" s="437"/>
      <c r="JEK11" s="437"/>
      <c r="JEL11" s="437"/>
      <c r="JEM11" s="437"/>
      <c r="JEN11" s="437"/>
      <c r="JEO11" s="437"/>
      <c r="JEP11" s="437"/>
      <c r="JEQ11" s="437"/>
      <c r="JER11" s="437"/>
      <c r="JES11" s="437"/>
      <c r="JET11" s="437"/>
      <c r="JEU11" s="437"/>
      <c r="JEV11" s="437"/>
      <c r="JEW11" s="437"/>
      <c r="JEX11" s="437"/>
      <c r="JEY11" s="437"/>
      <c r="JEZ11" s="437"/>
      <c r="JFA11" s="437"/>
      <c r="JFB11" s="437"/>
      <c r="JFC11" s="437"/>
      <c r="JFD11" s="437"/>
      <c r="JFE11" s="437"/>
      <c r="JFF11" s="437"/>
      <c r="JFG11" s="437"/>
      <c r="JFH11" s="437"/>
      <c r="JFI11" s="437"/>
      <c r="JFJ11" s="437"/>
      <c r="JFK11" s="437"/>
      <c r="JFL11" s="437"/>
      <c r="JFM11" s="437"/>
      <c r="JFN11" s="437"/>
      <c r="JFO11" s="437"/>
      <c r="JFP11" s="437"/>
      <c r="JFQ11" s="437"/>
      <c r="JFR11" s="437"/>
      <c r="JFS11" s="437"/>
      <c r="JFT11" s="437"/>
      <c r="JFU11" s="437"/>
      <c r="JFV11" s="437"/>
      <c r="JFW11" s="437"/>
      <c r="JFX11" s="437"/>
      <c r="JFY11" s="437"/>
      <c r="JFZ11" s="437"/>
      <c r="JGA11" s="437"/>
      <c r="JGB11" s="437"/>
      <c r="JGC11" s="437"/>
      <c r="JGD11" s="437"/>
      <c r="JGE11" s="437"/>
      <c r="JGF11" s="437"/>
      <c r="JGG11" s="437"/>
      <c r="JGH11" s="437"/>
      <c r="JGI11" s="437"/>
      <c r="JGJ11" s="437"/>
      <c r="JGK11" s="437"/>
      <c r="JGL11" s="437"/>
      <c r="JGM11" s="437"/>
      <c r="JGN11" s="437"/>
      <c r="JGO11" s="437"/>
      <c r="JGP11" s="437"/>
      <c r="JGQ11" s="437"/>
      <c r="JGR11" s="437"/>
      <c r="JGS11" s="437"/>
      <c r="JGT11" s="437"/>
      <c r="JGU11" s="437"/>
      <c r="JGV11" s="437"/>
      <c r="JGW11" s="437"/>
      <c r="JGX11" s="437"/>
      <c r="JGY11" s="437"/>
      <c r="JGZ11" s="437"/>
      <c r="JHA11" s="437"/>
      <c r="JHB11" s="437"/>
      <c r="JHC11" s="437"/>
      <c r="JHD11" s="437"/>
      <c r="JHE11" s="437"/>
      <c r="JHF11" s="437"/>
      <c r="JHG11" s="437"/>
      <c r="JHH11" s="437"/>
      <c r="JHI11" s="437"/>
      <c r="JHJ11" s="437"/>
      <c r="JHK11" s="437"/>
      <c r="JHL11" s="437"/>
      <c r="JHM11" s="437"/>
      <c r="JHN11" s="437"/>
      <c r="JHO11" s="437"/>
      <c r="JHP11" s="437"/>
      <c r="JHQ11" s="437"/>
      <c r="JHR11" s="437"/>
      <c r="JHS11" s="437"/>
      <c r="JHT11" s="437"/>
      <c r="JHU11" s="437"/>
      <c r="JHV11" s="437"/>
      <c r="JHW11" s="437"/>
      <c r="JHX11" s="437"/>
      <c r="JHY11" s="437"/>
      <c r="JHZ11" s="437"/>
      <c r="JIA11" s="437"/>
      <c r="JIB11" s="437"/>
      <c r="JIC11" s="437"/>
      <c r="JID11" s="437"/>
      <c r="JIE11" s="437"/>
      <c r="JIF11" s="437"/>
      <c r="JIG11" s="437"/>
      <c r="JIH11" s="437"/>
      <c r="JII11" s="437"/>
      <c r="JIJ11" s="437"/>
      <c r="JIK11" s="437"/>
      <c r="JIL11" s="437"/>
      <c r="JIM11" s="437"/>
      <c r="JIN11" s="437"/>
      <c r="JIO11" s="437"/>
      <c r="JIP11" s="437"/>
      <c r="JIQ11" s="437"/>
      <c r="JIR11" s="437"/>
      <c r="JIS11" s="437"/>
      <c r="JIT11" s="437"/>
      <c r="JIU11" s="437"/>
      <c r="JIV11" s="437"/>
      <c r="JIW11" s="437"/>
      <c r="JIX11" s="437"/>
      <c r="JIY11" s="437"/>
      <c r="JIZ11" s="437"/>
      <c r="JJA11" s="437"/>
      <c r="JJB11" s="437"/>
      <c r="JJC11" s="437"/>
      <c r="JJD11" s="437"/>
      <c r="JJE11" s="437"/>
      <c r="JJF11" s="437"/>
      <c r="JJG11" s="437"/>
      <c r="JJH11" s="437"/>
      <c r="JJI11" s="437"/>
      <c r="JJJ11" s="437"/>
      <c r="JJK11" s="437"/>
      <c r="JJL11" s="437"/>
      <c r="JJM11" s="437"/>
      <c r="JJN11" s="437"/>
      <c r="JJO11" s="437"/>
      <c r="JJP11" s="437"/>
      <c r="JJQ11" s="437"/>
      <c r="JJR11" s="437"/>
      <c r="JJS11" s="437"/>
      <c r="JJT11" s="437"/>
      <c r="JJU11" s="437"/>
      <c r="JJV11" s="437"/>
      <c r="JJW11" s="437"/>
      <c r="JJX11" s="437"/>
      <c r="JJY11" s="437"/>
      <c r="JJZ11" s="437"/>
      <c r="JKA11" s="437"/>
      <c r="JKB11" s="437"/>
      <c r="JKC11" s="437"/>
      <c r="JKD11" s="437"/>
      <c r="JKE11" s="437"/>
      <c r="JKF11" s="437"/>
      <c r="JKG11" s="437"/>
      <c r="JKH11" s="437"/>
      <c r="JKI11" s="437"/>
      <c r="JKJ11" s="437"/>
      <c r="JKK11" s="437"/>
      <c r="JKL11" s="437"/>
      <c r="JKM11" s="437"/>
      <c r="JKN11" s="437"/>
      <c r="JKO11" s="437"/>
      <c r="JKP11" s="437"/>
      <c r="JKQ11" s="437"/>
      <c r="JKR11" s="437"/>
      <c r="JKS11" s="437"/>
      <c r="JKT11" s="437"/>
      <c r="JKU11" s="437"/>
      <c r="JKV11" s="437"/>
      <c r="JKW11" s="437"/>
      <c r="JKX11" s="437"/>
      <c r="JKY11" s="437"/>
      <c r="JKZ11" s="437"/>
      <c r="JLA11" s="437"/>
      <c r="JLB11" s="437"/>
      <c r="JLC11" s="437"/>
      <c r="JLD11" s="437"/>
      <c r="JLE11" s="437"/>
      <c r="JLF11" s="437"/>
      <c r="JLG11" s="437"/>
      <c r="JLH11" s="437"/>
      <c r="JLI11" s="437"/>
      <c r="JLJ11" s="437"/>
      <c r="JLK11" s="437"/>
      <c r="JLL11" s="437"/>
      <c r="JLM11" s="437"/>
      <c r="JLN11" s="437"/>
      <c r="JLO11" s="437"/>
      <c r="JLP11" s="437"/>
      <c r="JLQ11" s="437"/>
      <c r="JLR11" s="437"/>
      <c r="JLS11" s="437"/>
      <c r="JLT11" s="437"/>
      <c r="JLU11" s="437"/>
      <c r="JLV11" s="437"/>
      <c r="JLW11" s="437"/>
      <c r="JLX11" s="437"/>
      <c r="JLY11" s="437"/>
      <c r="JLZ11" s="437"/>
      <c r="JMA11" s="437"/>
      <c r="JMB11" s="437"/>
      <c r="JMC11" s="437"/>
      <c r="JMD11" s="437"/>
      <c r="JME11" s="437"/>
      <c r="JMF11" s="437"/>
      <c r="JMG11" s="437"/>
      <c r="JMH11" s="437"/>
      <c r="JMI11" s="437"/>
      <c r="JMJ11" s="437"/>
      <c r="JMK11" s="437"/>
      <c r="JML11" s="437"/>
      <c r="JMM11" s="437"/>
      <c r="JMN11" s="437"/>
      <c r="JMO11" s="437"/>
      <c r="JMP11" s="437"/>
      <c r="JMQ11" s="437"/>
      <c r="JMR11" s="437"/>
      <c r="JMS11" s="437"/>
      <c r="JMT11" s="437"/>
      <c r="JMU11" s="437"/>
      <c r="JMV11" s="437"/>
      <c r="JMW11" s="437"/>
      <c r="JMX11" s="437"/>
      <c r="JMY11" s="437"/>
      <c r="JMZ11" s="437"/>
      <c r="JNA11" s="437"/>
      <c r="JNB11" s="437"/>
      <c r="JNC11" s="437"/>
      <c r="JND11" s="437"/>
      <c r="JNE11" s="437"/>
      <c r="JNF11" s="437"/>
      <c r="JNG11" s="437"/>
      <c r="JNH11" s="437"/>
      <c r="JNI11" s="437"/>
      <c r="JNJ11" s="437"/>
      <c r="JNK11" s="437"/>
      <c r="JNL11" s="437"/>
      <c r="JNM11" s="437"/>
      <c r="JNN11" s="437"/>
      <c r="JNO11" s="437"/>
      <c r="JNP11" s="437"/>
      <c r="JNQ11" s="437"/>
      <c r="JNR11" s="437"/>
      <c r="JNS11" s="437"/>
      <c r="JNT11" s="437"/>
      <c r="JNU11" s="437"/>
      <c r="JNV11" s="437"/>
      <c r="JNW11" s="437"/>
      <c r="JNX11" s="437"/>
      <c r="JNY11" s="437"/>
      <c r="JNZ11" s="437"/>
      <c r="JOA11" s="437"/>
      <c r="JOB11" s="437"/>
      <c r="JOC11" s="437"/>
      <c r="JOD11" s="437"/>
      <c r="JOE11" s="437"/>
      <c r="JOF11" s="437"/>
      <c r="JOG11" s="437"/>
      <c r="JOH11" s="437"/>
      <c r="JOI11" s="437"/>
      <c r="JOJ11" s="437"/>
      <c r="JOK11" s="437"/>
      <c r="JOL11" s="437"/>
      <c r="JOM11" s="437"/>
      <c r="JON11" s="437"/>
      <c r="JOO11" s="437"/>
      <c r="JOP11" s="437"/>
      <c r="JOQ11" s="437"/>
      <c r="JOR11" s="437"/>
      <c r="JOS11" s="437"/>
      <c r="JOT11" s="437"/>
      <c r="JOU11" s="437"/>
      <c r="JOV11" s="437"/>
      <c r="JOW11" s="437"/>
      <c r="JOX11" s="437"/>
      <c r="JOY11" s="437"/>
      <c r="JOZ11" s="437"/>
      <c r="JPA11" s="437"/>
      <c r="JPB11" s="437"/>
      <c r="JPC11" s="437"/>
      <c r="JPD11" s="437"/>
      <c r="JPE11" s="437"/>
      <c r="JPF11" s="437"/>
      <c r="JPG11" s="437"/>
      <c r="JPH11" s="437"/>
      <c r="JPI11" s="437"/>
      <c r="JPJ11" s="437"/>
      <c r="JPK11" s="437"/>
      <c r="JPL11" s="437"/>
      <c r="JPM11" s="437"/>
      <c r="JPN11" s="437"/>
      <c r="JPO11" s="437"/>
      <c r="JPP11" s="437"/>
      <c r="JPQ11" s="437"/>
      <c r="JPR11" s="437"/>
      <c r="JPS11" s="437"/>
      <c r="JPT11" s="437"/>
      <c r="JPU11" s="437"/>
      <c r="JPV11" s="437"/>
      <c r="JPW11" s="437"/>
      <c r="JPX11" s="437"/>
      <c r="JPY11" s="437"/>
      <c r="JPZ11" s="437"/>
      <c r="JQA11" s="437"/>
      <c r="JQB11" s="437"/>
      <c r="JQC11" s="437"/>
      <c r="JQD11" s="437"/>
      <c r="JQE11" s="437"/>
      <c r="JQF11" s="437"/>
      <c r="JQG11" s="437"/>
      <c r="JQH11" s="437"/>
      <c r="JQI11" s="437"/>
      <c r="JQJ11" s="437"/>
      <c r="JQK11" s="437"/>
      <c r="JQL11" s="437"/>
      <c r="JQM11" s="437"/>
      <c r="JQN11" s="437"/>
      <c r="JQO11" s="437"/>
      <c r="JQP11" s="437"/>
      <c r="JQQ11" s="437"/>
      <c r="JQR11" s="437"/>
      <c r="JQS11" s="437"/>
      <c r="JQT11" s="437"/>
      <c r="JQU11" s="437"/>
      <c r="JQV11" s="437"/>
      <c r="JQW11" s="437"/>
      <c r="JQX11" s="437"/>
      <c r="JQY11" s="437"/>
      <c r="JQZ11" s="437"/>
      <c r="JRA11" s="437"/>
      <c r="JRB11" s="437"/>
      <c r="JRC11" s="437"/>
      <c r="JRD11" s="437"/>
      <c r="JRE11" s="437"/>
      <c r="JRF11" s="437"/>
      <c r="JRG11" s="437"/>
      <c r="JRH11" s="437"/>
      <c r="JRI11" s="437"/>
      <c r="JRJ11" s="437"/>
      <c r="JRK11" s="437"/>
      <c r="JRL11" s="437"/>
      <c r="JRM11" s="437"/>
      <c r="JRN11" s="437"/>
      <c r="JRO11" s="437"/>
      <c r="JRP11" s="437"/>
      <c r="JRQ11" s="437"/>
      <c r="JRR11" s="437"/>
      <c r="JRS11" s="437"/>
      <c r="JRT11" s="437"/>
      <c r="JRU11" s="437"/>
      <c r="JRV11" s="437"/>
      <c r="JRW11" s="437"/>
      <c r="JRX11" s="437"/>
      <c r="JRY11" s="437"/>
      <c r="JRZ11" s="437"/>
      <c r="JSA11" s="437"/>
      <c r="JSB11" s="437"/>
      <c r="JSC11" s="437"/>
      <c r="JSD11" s="437"/>
      <c r="JSE11" s="437"/>
      <c r="JSF11" s="437"/>
      <c r="JSG11" s="437"/>
      <c r="JSH11" s="437"/>
      <c r="JSI11" s="437"/>
      <c r="JSJ11" s="437"/>
      <c r="JSK11" s="437"/>
      <c r="JSL11" s="437"/>
      <c r="JSM11" s="437"/>
      <c r="JSN11" s="437"/>
      <c r="JSO11" s="437"/>
      <c r="JSP11" s="437"/>
      <c r="JSQ11" s="437"/>
      <c r="JSR11" s="437"/>
      <c r="JSS11" s="437"/>
      <c r="JST11" s="437"/>
      <c r="JSU11" s="437"/>
      <c r="JSV11" s="437"/>
      <c r="JSW11" s="437"/>
      <c r="JSX11" s="437"/>
      <c r="JSY11" s="437"/>
      <c r="JSZ11" s="437"/>
      <c r="JTA11" s="437"/>
      <c r="JTB11" s="437"/>
      <c r="JTC11" s="437"/>
      <c r="JTD11" s="437"/>
      <c r="JTE11" s="437"/>
      <c r="JTF11" s="437"/>
      <c r="JTG11" s="437"/>
      <c r="JTH11" s="437"/>
      <c r="JTI11" s="437"/>
      <c r="JTJ11" s="437"/>
      <c r="JTK11" s="437"/>
      <c r="JTL11" s="437"/>
      <c r="JTM11" s="437"/>
      <c r="JTN11" s="437"/>
      <c r="JTO11" s="437"/>
      <c r="JTP11" s="437"/>
      <c r="JTQ11" s="437"/>
      <c r="JTR11" s="437"/>
      <c r="JTS11" s="437"/>
      <c r="JTT11" s="437"/>
      <c r="JTU11" s="437"/>
      <c r="JTV11" s="437"/>
      <c r="JTW11" s="437"/>
      <c r="JTX11" s="437"/>
      <c r="JTY11" s="437"/>
      <c r="JTZ11" s="437"/>
      <c r="JUA11" s="437"/>
      <c r="JUB11" s="437"/>
      <c r="JUC11" s="437"/>
      <c r="JUD11" s="437"/>
      <c r="JUE11" s="437"/>
      <c r="JUF11" s="437"/>
      <c r="JUG11" s="437"/>
      <c r="JUH11" s="437"/>
      <c r="JUI11" s="437"/>
      <c r="JUJ11" s="437"/>
      <c r="JUK11" s="437"/>
      <c r="JUL11" s="437"/>
      <c r="JUM11" s="437"/>
      <c r="JUN11" s="437"/>
      <c r="JUO11" s="437"/>
      <c r="JUP11" s="437"/>
      <c r="JUQ11" s="437"/>
      <c r="JUR11" s="437"/>
      <c r="JUS11" s="437"/>
      <c r="JUT11" s="437"/>
      <c r="JUU11" s="437"/>
      <c r="JUV11" s="437"/>
      <c r="JUW11" s="437"/>
      <c r="JUX11" s="437"/>
      <c r="JUY11" s="437"/>
      <c r="JUZ11" s="437"/>
      <c r="JVA11" s="437"/>
      <c r="JVB11" s="437"/>
      <c r="JVC11" s="437"/>
      <c r="JVD11" s="437"/>
      <c r="JVE11" s="437"/>
      <c r="JVF11" s="437"/>
      <c r="JVG11" s="437"/>
      <c r="JVH11" s="437"/>
      <c r="JVI11" s="437"/>
      <c r="JVJ11" s="437"/>
      <c r="JVK11" s="437"/>
      <c r="JVL11" s="437"/>
      <c r="JVM11" s="437"/>
      <c r="JVN11" s="437"/>
      <c r="JVO11" s="437"/>
      <c r="JVP11" s="437"/>
      <c r="JVQ11" s="437"/>
      <c r="JVR11" s="437"/>
      <c r="JVS11" s="437"/>
      <c r="JVT11" s="437"/>
      <c r="JVU11" s="437"/>
      <c r="JVV11" s="437"/>
      <c r="JVW11" s="437"/>
      <c r="JVX11" s="437"/>
      <c r="JVY11" s="437"/>
      <c r="JVZ11" s="437"/>
      <c r="JWA11" s="437"/>
      <c r="JWB11" s="437"/>
      <c r="JWC11" s="437"/>
      <c r="JWD11" s="437"/>
      <c r="JWE11" s="437"/>
      <c r="JWF11" s="437"/>
      <c r="JWG11" s="437"/>
      <c r="JWH11" s="437"/>
      <c r="JWI11" s="437"/>
      <c r="JWJ11" s="437"/>
      <c r="JWK11" s="437"/>
      <c r="JWL11" s="437"/>
      <c r="JWM11" s="437"/>
      <c r="JWN11" s="437"/>
      <c r="JWO11" s="437"/>
      <c r="JWP11" s="437"/>
      <c r="JWQ11" s="437"/>
      <c r="JWR11" s="437"/>
      <c r="JWS11" s="437"/>
      <c r="JWT11" s="437"/>
      <c r="JWU11" s="437"/>
      <c r="JWV11" s="437"/>
      <c r="JWW11" s="437"/>
      <c r="JWX11" s="437"/>
      <c r="JWY11" s="437"/>
      <c r="JWZ11" s="437"/>
      <c r="JXA11" s="437"/>
      <c r="JXB11" s="437"/>
      <c r="JXC11" s="437"/>
      <c r="JXD11" s="437"/>
      <c r="JXE11" s="437"/>
      <c r="JXF11" s="437"/>
      <c r="JXG11" s="437"/>
      <c r="JXH11" s="437"/>
      <c r="JXI11" s="437"/>
      <c r="JXJ11" s="437"/>
      <c r="JXK11" s="437"/>
      <c r="JXL11" s="437"/>
      <c r="JXM11" s="437"/>
      <c r="JXN11" s="437"/>
      <c r="JXO11" s="437"/>
      <c r="JXP11" s="437"/>
      <c r="JXQ11" s="437"/>
      <c r="JXR11" s="437"/>
      <c r="JXS11" s="437"/>
      <c r="JXT11" s="437"/>
      <c r="JXU11" s="437"/>
      <c r="JXV11" s="437"/>
      <c r="JXW11" s="437"/>
      <c r="JXX11" s="437"/>
      <c r="JXY11" s="437"/>
      <c r="JXZ11" s="437"/>
      <c r="JYA11" s="437"/>
      <c r="JYB11" s="437"/>
      <c r="JYC11" s="437"/>
      <c r="JYD11" s="437"/>
      <c r="JYE11" s="437"/>
      <c r="JYF11" s="437"/>
      <c r="JYG11" s="437"/>
      <c r="JYH11" s="437"/>
      <c r="JYI11" s="437"/>
      <c r="JYJ11" s="437"/>
      <c r="JYK11" s="437"/>
      <c r="JYL11" s="437"/>
      <c r="JYM11" s="437"/>
      <c r="JYN11" s="437"/>
      <c r="JYO11" s="437"/>
      <c r="JYP11" s="437"/>
      <c r="JYQ11" s="437"/>
      <c r="JYR11" s="437"/>
      <c r="JYS11" s="437"/>
      <c r="JYT11" s="437"/>
      <c r="JYU11" s="437"/>
      <c r="JYV11" s="437"/>
      <c r="JYW11" s="437"/>
      <c r="JYX11" s="437"/>
      <c r="JYY11" s="437"/>
      <c r="JYZ11" s="437"/>
      <c r="JZA11" s="437"/>
      <c r="JZB11" s="437"/>
      <c r="JZC11" s="437"/>
      <c r="JZD11" s="437"/>
      <c r="JZE11" s="437"/>
      <c r="JZF11" s="437"/>
      <c r="JZG11" s="437"/>
      <c r="JZH11" s="437"/>
      <c r="JZI11" s="437"/>
      <c r="JZJ11" s="437"/>
      <c r="JZK11" s="437"/>
      <c r="JZL11" s="437"/>
      <c r="JZM11" s="437"/>
      <c r="JZN11" s="437"/>
      <c r="JZO11" s="437"/>
      <c r="JZP11" s="437"/>
      <c r="JZQ11" s="437"/>
      <c r="JZR11" s="437"/>
      <c r="JZS11" s="437"/>
      <c r="JZT11" s="437"/>
      <c r="JZU11" s="437"/>
      <c r="JZV11" s="437"/>
      <c r="JZW11" s="437"/>
      <c r="JZX11" s="437"/>
      <c r="JZY11" s="437"/>
      <c r="JZZ11" s="437"/>
      <c r="KAA11" s="437"/>
      <c r="KAB11" s="437"/>
      <c r="KAC11" s="437"/>
      <c r="KAD11" s="437"/>
      <c r="KAE11" s="437"/>
      <c r="KAF11" s="437"/>
      <c r="KAG11" s="437"/>
      <c r="KAH11" s="437"/>
      <c r="KAI11" s="437"/>
      <c r="KAJ11" s="437"/>
      <c r="KAK11" s="437"/>
      <c r="KAL11" s="437"/>
      <c r="KAM11" s="437"/>
      <c r="KAN11" s="437"/>
      <c r="KAO11" s="437"/>
      <c r="KAP11" s="437"/>
      <c r="KAQ11" s="437"/>
      <c r="KAR11" s="437"/>
      <c r="KAS11" s="437"/>
      <c r="KAT11" s="437"/>
      <c r="KAU11" s="437"/>
      <c r="KAV11" s="437"/>
      <c r="KAW11" s="437"/>
      <c r="KAX11" s="437"/>
      <c r="KAY11" s="437"/>
      <c r="KAZ11" s="437"/>
      <c r="KBA11" s="437"/>
      <c r="KBB11" s="437"/>
      <c r="KBC11" s="437"/>
      <c r="KBD11" s="437"/>
      <c r="KBE11" s="437"/>
      <c r="KBF11" s="437"/>
      <c r="KBG11" s="437"/>
      <c r="KBH11" s="437"/>
      <c r="KBI11" s="437"/>
      <c r="KBJ11" s="437"/>
      <c r="KBK11" s="437"/>
      <c r="KBL11" s="437"/>
      <c r="KBM11" s="437"/>
      <c r="KBN11" s="437"/>
      <c r="KBO11" s="437"/>
      <c r="KBP11" s="437"/>
      <c r="KBQ11" s="437"/>
      <c r="KBR11" s="437"/>
      <c r="KBS11" s="437"/>
      <c r="KBT11" s="437"/>
      <c r="KBU11" s="437"/>
      <c r="KBV11" s="437"/>
      <c r="KBW11" s="437"/>
      <c r="KBX11" s="437"/>
      <c r="KBY11" s="437"/>
      <c r="KBZ11" s="437"/>
      <c r="KCA11" s="437"/>
      <c r="KCB11" s="437"/>
      <c r="KCC11" s="437"/>
      <c r="KCD11" s="437"/>
      <c r="KCE11" s="437"/>
      <c r="KCF11" s="437"/>
      <c r="KCG11" s="437"/>
      <c r="KCH11" s="437"/>
      <c r="KCI11" s="437"/>
      <c r="KCJ11" s="437"/>
      <c r="KCK11" s="437"/>
      <c r="KCL11" s="437"/>
      <c r="KCM11" s="437"/>
      <c r="KCN11" s="437"/>
      <c r="KCO11" s="437"/>
      <c r="KCP11" s="437"/>
      <c r="KCQ11" s="437"/>
      <c r="KCR11" s="437"/>
      <c r="KCS11" s="437"/>
      <c r="KCT11" s="437"/>
      <c r="KCU11" s="437"/>
      <c r="KCV11" s="437"/>
      <c r="KCW11" s="437"/>
      <c r="KCX11" s="437"/>
      <c r="KCY11" s="437"/>
      <c r="KCZ11" s="437"/>
      <c r="KDA11" s="437"/>
      <c r="KDB11" s="437"/>
      <c r="KDC11" s="437"/>
      <c r="KDD11" s="437"/>
      <c r="KDE11" s="437"/>
      <c r="KDF11" s="437"/>
      <c r="KDG11" s="437"/>
      <c r="KDH11" s="437"/>
      <c r="KDI11" s="437"/>
      <c r="KDJ11" s="437"/>
      <c r="KDK11" s="437"/>
      <c r="KDL11" s="437"/>
      <c r="KDM11" s="437"/>
      <c r="KDN11" s="437"/>
      <c r="KDO11" s="437"/>
      <c r="KDP11" s="437"/>
      <c r="KDQ11" s="437"/>
      <c r="KDR11" s="437"/>
      <c r="KDS11" s="437"/>
      <c r="KDT11" s="437"/>
      <c r="KDU11" s="437"/>
      <c r="KDV11" s="437"/>
      <c r="KDW11" s="437"/>
      <c r="KDX11" s="437"/>
      <c r="KDY11" s="437"/>
      <c r="KDZ11" s="437"/>
      <c r="KEA11" s="437"/>
      <c r="KEB11" s="437"/>
      <c r="KEC11" s="437"/>
      <c r="KED11" s="437"/>
      <c r="KEE11" s="437"/>
      <c r="KEF11" s="437"/>
      <c r="KEG11" s="437"/>
      <c r="KEH11" s="437"/>
      <c r="KEI11" s="437"/>
      <c r="KEJ11" s="437"/>
      <c r="KEK11" s="437"/>
      <c r="KEL11" s="437"/>
      <c r="KEM11" s="437"/>
      <c r="KEN11" s="437"/>
      <c r="KEO11" s="437"/>
      <c r="KEP11" s="437"/>
      <c r="KEQ11" s="437"/>
      <c r="KER11" s="437"/>
      <c r="KES11" s="437"/>
      <c r="KET11" s="437"/>
      <c r="KEU11" s="437"/>
      <c r="KEV11" s="437"/>
      <c r="KEW11" s="437"/>
      <c r="KEX11" s="437"/>
      <c r="KEY11" s="437"/>
      <c r="KEZ11" s="437"/>
      <c r="KFA11" s="437"/>
      <c r="KFB11" s="437"/>
      <c r="KFC11" s="437"/>
      <c r="KFD11" s="437"/>
      <c r="KFE11" s="437"/>
      <c r="KFF11" s="437"/>
      <c r="KFG11" s="437"/>
      <c r="KFH11" s="437"/>
      <c r="KFI11" s="437"/>
      <c r="KFJ11" s="437"/>
      <c r="KFK11" s="437"/>
      <c r="KFL11" s="437"/>
      <c r="KFM11" s="437"/>
      <c r="KFN11" s="437"/>
      <c r="KFO11" s="437"/>
      <c r="KFP11" s="437"/>
      <c r="KFQ11" s="437"/>
      <c r="KFR11" s="437"/>
      <c r="KFS11" s="437"/>
      <c r="KFT11" s="437"/>
      <c r="KFU11" s="437"/>
      <c r="KFV11" s="437"/>
      <c r="KFW11" s="437"/>
      <c r="KFX11" s="437"/>
      <c r="KFY11" s="437"/>
      <c r="KFZ11" s="437"/>
      <c r="KGA11" s="437"/>
      <c r="KGB11" s="437"/>
      <c r="KGC11" s="437"/>
      <c r="KGD11" s="437"/>
      <c r="KGE11" s="437"/>
      <c r="KGF11" s="437"/>
      <c r="KGG11" s="437"/>
      <c r="KGH11" s="437"/>
      <c r="KGI11" s="437"/>
      <c r="KGJ11" s="437"/>
      <c r="KGK11" s="437"/>
      <c r="KGL11" s="437"/>
      <c r="KGM11" s="437"/>
      <c r="KGN11" s="437"/>
      <c r="KGO11" s="437"/>
      <c r="KGP11" s="437"/>
      <c r="KGQ11" s="437"/>
      <c r="KGR11" s="437"/>
      <c r="KGS11" s="437"/>
      <c r="KGT11" s="437"/>
      <c r="KGU11" s="437"/>
      <c r="KGV11" s="437"/>
      <c r="KGW11" s="437"/>
      <c r="KGX11" s="437"/>
      <c r="KGY11" s="437"/>
      <c r="KGZ11" s="437"/>
      <c r="KHA11" s="437"/>
      <c r="KHB11" s="437"/>
      <c r="KHC11" s="437"/>
      <c r="KHD11" s="437"/>
      <c r="KHE11" s="437"/>
      <c r="KHF11" s="437"/>
      <c r="KHG11" s="437"/>
      <c r="KHH11" s="437"/>
      <c r="KHI11" s="437"/>
      <c r="KHJ11" s="437"/>
      <c r="KHK11" s="437"/>
      <c r="KHL11" s="437"/>
      <c r="KHM11" s="437"/>
      <c r="KHN11" s="437"/>
      <c r="KHO11" s="437"/>
      <c r="KHP11" s="437"/>
      <c r="KHQ11" s="437"/>
      <c r="KHR11" s="437"/>
      <c r="KHS11" s="437"/>
      <c r="KHT11" s="437"/>
      <c r="KHU11" s="437"/>
      <c r="KHV11" s="437"/>
      <c r="KHW11" s="437"/>
      <c r="KHX11" s="437"/>
      <c r="KHY11" s="437"/>
      <c r="KHZ11" s="437"/>
      <c r="KIA11" s="437"/>
      <c r="KIB11" s="437"/>
      <c r="KIC11" s="437"/>
      <c r="KID11" s="437"/>
      <c r="KIE11" s="437"/>
      <c r="KIF11" s="437"/>
      <c r="KIG11" s="437"/>
      <c r="KIH11" s="437"/>
      <c r="KII11" s="437"/>
      <c r="KIJ11" s="437"/>
      <c r="KIK11" s="437"/>
      <c r="KIL11" s="437"/>
      <c r="KIM11" s="437"/>
      <c r="KIN11" s="437"/>
      <c r="KIO11" s="437"/>
      <c r="KIP11" s="437"/>
      <c r="KIQ11" s="437"/>
      <c r="KIR11" s="437"/>
      <c r="KIS11" s="437"/>
      <c r="KIT11" s="437"/>
      <c r="KIU11" s="437"/>
      <c r="KIV11" s="437"/>
      <c r="KIW11" s="437"/>
      <c r="KIX11" s="437"/>
      <c r="KIY11" s="437"/>
      <c r="KIZ11" s="437"/>
      <c r="KJA11" s="437"/>
      <c r="KJB11" s="437"/>
      <c r="KJC11" s="437"/>
      <c r="KJD11" s="437"/>
      <c r="KJE11" s="437"/>
      <c r="KJF11" s="437"/>
      <c r="KJG11" s="437"/>
      <c r="KJH11" s="437"/>
      <c r="KJI11" s="437"/>
      <c r="KJJ11" s="437"/>
      <c r="KJK11" s="437"/>
      <c r="KJL11" s="437"/>
      <c r="KJM11" s="437"/>
      <c r="KJN11" s="437"/>
      <c r="KJO11" s="437"/>
      <c r="KJP11" s="437"/>
      <c r="KJQ11" s="437"/>
      <c r="KJR11" s="437"/>
      <c r="KJS11" s="437"/>
      <c r="KJT11" s="437"/>
      <c r="KJU11" s="437"/>
      <c r="KJV11" s="437"/>
      <c r="KJW11" s="437"/>
      <c r="KJX11" s="437"/>
      <c r="KJY11" s="437"/>
      <c r="KJZ11" s="437"/>
      <c r="KKA11" s="437"/>
      <c r="KKB11" s="437"/>
      <c r="KKC11" s="437"/>
      <c r="KKD11" s="437"/>
      <c r="KKE11" s="437"/>
      <c r="KKF11" s="437"/>
      <c r="KKG11" s="437"/>
      <c r="KKH11" s="437"/>
      <c r="KKI11" s="437"/>
      <c r="KKJ11" s="437"/>
      <c r="KKK11" s="437"/>
      <c r="KKL11" s="437"/>
      <c r="KKM11" s="437"/>
      <c r="KKN11" s="437"/>
      <c r="KKO11" s="437"/>
      <c r="KKP11" s="437"/>
      <c r="KKQ11" s="437"/>
      <c r="KKR11" s="437"/>
      <c r="KKS11" s="437"/>
      <c r="KKT11" s="437"/>
      <c r="KKU11" s="437"/>
      <c r="KKV11" s="437"/>
      <c r="KKW11" s="437"/>
      <c r="KKX11" s="437"/>
      <c r="KKY11" s="437"/>
      <c r="KKZ11" s="437"/>
      <c r="KLA11" s="437"/>
      <c r="KLB11" s="437"/>
      <c r="KLC11" s="437"/>
      <c r="KLD11" s="437"/>
      <c r="KLE11" s="437"/>
      <c r="KLF11" s="437"/>
      <c r="KLG11" s="437"/>
      <c r="KLH11" s="437"/>
      <c r="KLI11" s="437"/>
      <c r="KLJ11" s="437"/>
      <c r="KLK11" s="437"/>
      <c r="KLL11" s="437"/>
      <c r="KLM11" s="437"/>
      <c r="KLN11" s="437"/>
      <c r="KLO11" s="437"/>
      <c r="KLP11" s="437"/>
      <c r="KLQ11" s="437"/>
      <c r="KLR11" s="437"/>
      <c r="KLS11" s="437"/>
      <c r="KLT11" s="437"/>
      <c r="KLU11" s="437"/>
      <c r="KLV11" s="437"/>
      <c r="KLW11" s="437"/>
      <c r="KLX11" s="437"/>
      <c r="KLY11" s="437"/>
      <c r="KLZ11" s="437"/>
      <c r="KMA11" s="437"/>
      <c r="KMB11" s="437"/>
      <c r="KMC11" s="437"/>
      <c r="KMD11" s="437"/>
      <c r="KME11" s="437"/>
      <c r="KMF11" s="437"/>
      <c r="KMG11" s="437"/>
      <c r="KMH11" s="437"/>
      <c r="KMI11" s="437"/>
      <c r="KMJ11" s="437"/>
      <c r="KMK11" s="437"/>
      <c r="KML11" s="437"/>
      <c r="KMM11" s="437"/>
      <c r="KMN11" s="437"/>
      <c r="KMO11" s="437"/>
      <c r="KMP11" s="437"/>
      <c r="KMQ11" s="437"/>
      <c r="KMR11" s="437"/>
      <c r="KMS11" s="437"/>
      <c r="KMT11" s="437"/>
      <c r="KMU11" s="437"/>
      <c r="KMV11" s="437"/>
      <c r="KMW11" s="437"/>
      <c r="KMX11" s="437"/>
      <c r="KMY11" s="437"/>
      <c r="KMZ11" s="437"/>
      <c r="KNA11" s="437"/>
      <c r="KNB11" s="437"/>
      <c r="KNC11" s="437"/>
      <c r="KND11" s="437"/>
      <c r="KNE11" s="437"/>
      <c r="KNF11" s="437"/>
      <c r="KNG11" s="437"/>
      <c r="KNH11" s="437"/>
      <c r="KNI11" s="437"/>
      <c r="KNJ11" s="437"/>
      <c r="KNK11" s="437"/>
      <c r="KNL11" s="437"/>
      <c r="KNM11" s="437"/>
      <c r="KNN11" s="437"/>
      <c r="KNO11" s="437"/>
      <c r="KNP11" s="437"/>
      <c r="KNQ11" s="437"/>
      <c r="KNR11" s="437"/>
      <c r="KNS11" s="437"/>
      <c r="KNT11" s="437"/>
      <c r="KNU11" s="437"/>
      <c r="KNV11" s="437"/>
      <c r="KNW11" s="437"/>
      <c r="KNX11" s="437"/>
      <c r="KNY11" s="437"/>
      <c r="KNZ11" s="437"/>
      <c r="KOA11" s="437"/>
      <c r="KOB11" s="437"/>
      <c r="KOC11" s="437"/>
      <c r="KOD11" s="437"/>
      <c r="KOE11" s="437"/>
      <c r="KOF11" s="437"/>
      <c r="KOG11" s="437"/>
      <c r="KOH11" s="437"/>
      <c r="KOI11" s="437"/>
      <c r="KOJ11" s="437"/>
      <c r="KOK11" s="437"/>
      <c r="KOL11" s="437"/>
      <c r="KOM11" s="437"/>
      <c r="KON11" s="437"/>
      <c r="KOO11" s="437"/>
      <c r="KOP11" s="437"/>
      <c r="KOQ11" s="437"/>
      <c r="KOR11" s="437"/>
      <c r="KOS11" s="437"/>
      <c r="KOT11" s="437"/>
      <c r="KOU11" s="437"/>
      <c r="KOV11" s="437"/>
      <c r="KOW11" s="437"/>
      <c r="KOX11" s="437"/>
      <c r="KOY11" s="437"/>
      <c r="KOZ11" s="437"/>
      <c r="KPA11" s="437"/>
      <c r="KPB11" s="437"/>
      <c r="KPC11" s="437"/>
      <c r="KPD11" s="437"/>
      <c r="KPE11" s="437"/>
      <c r="KPF11" s="437"/>
      <c r="KPG11" s="437"/>
      <c r="KPH11" s="437"/>
      <c r="KPI11" s="437"/>
      <c r="KPJ11" s="437"/>
      <c r="KPK11" s="437"/>
      <c r="KPL11" s="437"/>
      <c r="KPM11" s="437"/>
      <c r="KPN11" s="437"/>
      <c r="KPO11" s="437"/>
      <c r="KPP11" s="437"/>
      <c r="KPQ11" s="437"/>
      <c r="KPR11" s="437"/>
      <c r="KPS11" s="437"/>
      <c r="KPT11" s="437"/>
      <c r="KPU11" s="437"/>
      <c r="KPV11" s="437"/>
      <c r="KPW11" s="437"/>
      <c r="KPX11" s="437"/>
      <c r="KPY11" s="437"/>
      <c r="KPZ11" s="437"/>
      <c r="KQA11" s="437"/>
      <c r="KQB11" s="437"/>
      <c r="KQC11" s="437"/>
      <c r="KQD11" s="437"/>
      <c r="KQE11" s="437"/>
      <c r="KQF11" s="437"/>
      <c r="KQG11" s="437"/>
      <c r="KQH11" s="437"/>
      <c r="KQI11" s="437"/>
      <c r="KQJ11" s="437"/>
      <c r="KQK11" s="437"/>
      <c r="KQL11" s="437"/>
      <c r="KQM11" s="437"/>
      <c r="KQN11" s="437"/>
      <c r="KQO11" s="437"/>
      <c r="KQP11" s="437"/>
      <c r="KQQ11" s="437"/>
      <c r="KQR11" s="437"/>
      <c r="KQS11" s="437"/>
      <c r="KQT11" s="437"/>
      <c r="KQU11" s="437"/>
      <c r="KQV11" s="437"/>
      <c r="KQW11" s="437"/>
      <c r="KQX11" s="437"/>
      <c r="KQY11" s="437"/>
      <c r="KQZ11" s="437"/>
      <c r="KRA11" s="437"/>
      <c r="KRB11" s="437"/>
      <c r="KRC11" s="437"/>
      <c r="KRD11" s="437"/>
      <c r="KRE11" s="437"/>
      <c r="KRF11" s="437"/>
      <c r="KRG11" s="437"/>
      <c r="KRH11" s="437"/>
      <c r="KRI11" s="437"/>
      <c r="KRJ11" s="437"/>
      <c r="KRK11" s="437"/>
      <c r="KRL11" s="437"/>
      <c r="KRM11" s="437"/>
      <c r="KRN11" s="437"/>
      <c r="KRO11" s="437"/>
      <c r="KRP11" s="437"/>
      <c r="KRQ11" s="437"/>
      <c r="KRR11" s="437"/>
      <c r="KRS11" s="437"/>
      <c r="KRT11" s="437"/>
      <c r="KRU11" s="437"/>
      <c r="KRV11" s="437"/>
      <c r="KRW11" s="437"/>
      <c r="KRX11" s="437"/>
      <c r="KRY11" s="437"/>
      <c r="KRZ11" s="437"/>
      <c r="KSA11" s="437"/>
      <c r="KSB11" s="437"/>
      <c r="KSC11" s="437"/>
      <c r="KSD11" s="437"/>
      <c r="KSE11" s="437"/>
      <c r="KSF11" s="437"/>
      <c r="KSG11" s="437"/>
      <c r="KSH11" s="437"/>
      <c r="KSI11" s="437"/>
      <c r="KSJ11" s="437"/>
      <c r="KSK11" s="437"/>
      <c r="KSL11" s="437"/>
      <c r="KSM11" s="437"/>
      <c r="KSN11" s="437"/>
      <c r="KSO11" s="437"/>
      <c r="KSP11" s="437"/>
      <c r="KSQ11" s="437"/>
      <c r="KSR11" s="437"/>
      <c r="KSS11" s="437"/>
      <c r="KST11" s="437"/>
      <c r="KSU11" s="437"/>
      <c r="KSV11" s="437"/>
      <c r="KSW11" s="437"/>
      <c r="KSX11" s="437"/>
      <c r="KSY11" s="437"/>
      <c r="KSZ11" s="437"/>
      <c r="KTA11" s="437"/>
      <c r="KTB11" s="437"/>
      <c r="KTC11" s="437"/>
      <c r="KTD11" s="437"/>
      <c r="KTE11" s="437"/>
      <c r="KTF11" s="437"/>
      <c r="KTG11" s="437"/>
      <c r="KTH11" s="437"/>
      <c r="KTI11" s="437"/>
      <c r="KTJ11" s="437"/>
      <c r="KTK11" s="437"/>
      <c r="KTL11" s="437"/>
      <c r="KTM11" s="437"/>
      <c r="KTN11" s="437"/>
      <c r="KTO11" s="437"/>
      <c r="KTP11" s="437"/>
      <c r="KTQ11" s="437"/>
      <c r="KTR11" s="437"/>
      <c r="KTS11" s="437"/>
      <c r="KTT11" s="437"/>
      <c r="KTU11" s="437"/>
      <c r="KTV11" s="437"/>
      <c r="KTW11" s="437"/>
      <c r="KTX11" s="437"/>
      <c r="KTY11" s="437"/>
      <c r="KTZ11" s="437"/>
      <c r="KUA11" s="437"/>
      <c r="KUB11" s="437"/>
      <c r="KUC11" s="437"/>
      <c r="KUD11" s="437"/>
      <c r="KUE11" s="437"/>
      <c r="KUF11" s="437"/>
      <c r="KUG11" s="437"/>
      <c r="KUH11" s="437"/>
      <c r="KUI11" s="437"/>
      <c r="KUJ11" s="437"/>
      <c r="KUK11" s="437"/>
      <c r="KUL11" s="437"/>
      <c r="KUM11" s="437"/>
      <c r="KUN11" s="437"/>
      <c r="KUO11" s="437"/>
      <c r="KUP11" s="437"/>
      <c r="KUQ11" s="437"/>
      <c r="KUR11" s="437"/>
      <c r="KUS11" s="437"/>
      <c r="KUT11" s="437"/>
      <c r="KUU11" s="437"/>
      <c r="KUV11" s="437"/>
      <c r="KUW11" s="437"/>
      <c r="KUX11" s="437"/>
      <c r="KUY11" s="437"/>
      <c r="KUZ11" s="437"/>
      <c r="KVA11" s="437"/>
      <c r="KVB11" s="437"/>
      <c r="KVC11" s="437"/>
      <c r="KVD11" s="437"/>
      <c r="KVE11" s="437"/>
      <c r="KVF11" s="437"/>
      <c r="KVG11" s="437"/>
      <c r="KVH11" s="437"/>
      <c r="KVI11" s="437"/>
      <c r="KVJ11" s="437"/>
      <c r="KVK11" s="437"/>
      <c r="KVL11" s="437"/>
      <c r="KVM11" s="437"/>
      <c r="KVN11" s="437"/>
      <c r="KVO11" s="437"/>
      <c r="KVP11" s="437"/>
      <c r="KVQ11" s="437"/>
      <c r="KVR11" s="437"/>
      <c r="KVS11" s="437"/>
      <c r="KVT11" s="437"/>
      <c r="KVU11" s="437"/>
      <c r="KVV11" s="437"/>
      <c r="KVW11" s="437"/>
      <c r="KVX11" s="437"/>
      <c r="KVY11" s="437"/>
      <c r="KVZ11" s="437"/>
      <c r="KWA11" s="437"/>
      <c r="KWB11" s="437"/>
      <c r="KWC11" s="437"/>
      <c r="KWD11" s="437"/>
      <c r="KWE11" s="437"/>
      <c r="KWF11" s="437"/>
      <c r="KWG11" s="437"/>
      <c r="KWH11" s="437"/>
      <c r="KWI11" s="437"/>
      <c r="KWJ11" s="437"/>
      <c r="KWK11" s="437"/>
      <c r="KWL11" s="437"/>
      <c r="KWM11" s="437"/>
      <c r="KWN11" s="437"/>
      <c r="KWO11" s="437"/>
      <c r="KWP11" s="437"/>
      <c r="KWQ11" s="437"/>
      <c r="KWR11" s="437"/>
      <c r="KWS11" s="437"/>
      <c r="KWT11" s="437"/>
      <c r="KWU11" s="437"/>
      <c r="KWV11" s="437"/>
      <c r="KWW11" s="437"/>
      <c r="KWX11" s="437"/>
      <c r="KWY11" s="437"/>
      <c r="KWZ11" s="437"/>
      <c r="KXA11" s="437"/>
      <c r="KXB11" s="437"/>
      <c r="KXC11" s="437"/>
      <c r="KXD11" s="437"/>
      <c r="KXE11" s="437"/>
      <c r="KXF11" s="437"/>
      <c r="KXG11" s="437"/>
      <c r="KXH11" s="437"/>
      <c r="KXI11" s="437"/>
      <c r="KXJ11" s="437"/>
      <c r="KXK11" s="437"/>
      <c r="KXL11" s="437"/>
      <c r="KXM11" s="437"/>
      <c r="KXN11" s="437"/>
      <c r="KXO11" s="437"/>
      <c r="KXP11" s="437"/>
      <c r="KXQ11" s="437"/>
      <c r="KXR11" s="437"/>
      <c r="KXS11" s="437"/>
      <c r="KXT11" s="437"/>
      <c r="KXU11" s="437"/>
      <c r="KXV11" s="437"/>
      <c r="KXW11" s="437"/>
      <c r="KXX11" s="437"/>
      <c r="KXY11" s="437"/>
      <c r="KXZ11" s="437"/>
      <c r="KYA11" s="437"/>
      <c r="KYB11" s="437"/>
      <c r="KYC11" s="437"/>
      <c r="KYD11" s="437"/>
      <c r="KYE11" s="437"/>
      <c r="KYF11" s="437"/>
      <c r="KYG11" s="437"/>
      <c r="KYH11" s="437"/>
      <c r="KYI11" s="437"/>
      <c r="KYJ11" s="437"/>
      <c r="KYK11" s="437"/>
      <c r="KYL11" s="437"/>
      <c r="KYM11" s="437"/>
      <c r="KYN11" s="437"/>
      <c r="KYO11" s="437"/>
      <c r="KYP11" s="437"/>
      <c r="KYQ11" s="437"/>
      <c r="KYR11" s="437"/>
      <c r="KYS11" s="437"/>
      <c r="KYT11" s="437"/>
      <c r="KYU11" s="437"/>
      <c r="KYV11" s="437"/>
      <c r="KYW11" s="437"/>
      <c r="KYX11" s="437"/>
      <c r="KYY11" s="437"/>
      <c r="KYZ11" s="437"/>
      <c r="KZA11" s="437"/>
      <c r="KZB11" s="437"/>
      <c r="KZC11" s="437"/>
      <c r="KZD11" s="437"/>
      <c r="KZE11" s="437"/>
      <c r="KZF11" s="437"/>
      <c r="KZG11" s="437"/>
      <c r="KZH11" s="437"/>
      <c r="KZI11" s="437"/>
      <c r="KZJ11" s="437"/>
      <c r="KZK11" s="437"/>
      <c r="KZL11" s="437"/>
      <c r="KZM11" s="437"/>
      <c r="KZN11" s="437"/>
      <c r="KZO11" s="437"/>
      <c r="KZP11" s="437"/>
      <c r="KZQ11" s="437"/>
      <c r="KZR11" s="437"/>
      <c r="KZS11" s="437"/>
      <c r="KZT11" s="437"/>
      <c r="KZU11" s="437"/>
      <c r="KZV11" s="437"/>
      <c r="KZW11" s="437"/>
      <c r="KZX11" s="437"/>
      <c r="KZY11" s="437"/>
      <c r="KZZ11" s="437"/>
      <c r="LAA11" s="437"/>
      <c r="LAB11" s="437"/>
      <c r="LAC11" s="437"/>
      <c r="LAD11" s="437"/>
      <c r="LAE11" s="437"/>
      <c r="LAF11" s="437"/>
      <c r="LAG11" s="437"/>
      <c r="LAH11" s="437"/>
      <c r="LAI11" s="437"/>
      <c r="LAJ11" s="437"/>
      <c r="LAK11" s="437"/>
      <c r="LAL11" s="437"/>
      <c r="LAM11" s="437"/>
      <c r="LAN11" s="437"/>
      <c r="LAO11" s="437"/>
      <c r="LAP11" s="437"/>
      <c r="LAQ11" s="437"/>
      <c r="LAR11" s="437"/>
      <c r="LAS11" s="437"/>
      <c r="LAT11" s="437"/>
      <c r="LAU11" s="437"/>
      <c r="LAV11" s="437"/>
      <c r="LAW11" s="437"/>
      <c r="LAX11" s="437"/>
      <c r="LAY11" s="437"/>
      <c r="LAZ11" s="437"/>
      <c r="LBA11" s="437"/>
      <c r="LBB11" s="437"/>
      <c r="LBC11" s="437"/>
      <c r="LBD11" s="437"/>
      <c r="LBE11" s="437"/>
      <c r="LBF11" s="437"/>
      <c r="LBG11" s="437"/>
      <c r="LBH11" s="437"/>
      <c r="LBI11" s="437"/>
      <c r="LBJ11" s="437"/>
      <c r="LBK11" s="437"/>
      <c r="LBL11" s="437"/>
      <c r="LBM11" s="437"/>
      <c r="LBN11" s="437"/>
      <c r="LBO11" s="437"/>
      <c r="LBP11" s="437"/>
      <c r="LBQ11" s="437"/>
      <c r="LBR11" s="437"/>
      <c r="LBS11" s="437"/>
      <c r="LBT11" s="437"/>
      <c r="LBU11" s="437"/>
      <c r="LBV11" s="437"/>
      <c r="LBW11" s="437"/>
      <c r="LBX11" s="437"/>
      <c r="LBY11" s="437"/>
      <c r="LBZ11" s="437"/>
      <c r="LCA11" s="437"/>
      <c r="LCB11" s="437"/>
      <c r="LCC11" s="437"/>
      <c r="LCD11" s="437"/>
      <c r="LCE11" s="437"/>
      <c r="LCF11" s="437"/>
      <c r="LCG11" s="437"/>
      <c r="LCH11" s="437"/>
      <c r="LCI11" s="437"/>
      <c r="LCJ11" s="437"/>
      <c r="LCK11" s="437"/>
      <c r="LCL11" s="437"/>
      <c r="LCM11" s="437"/>
      <c r="LCN11" s="437"/>
      <c r="LCO11" s="437"/>
      <c r="LCP11" s="437"/>
      <c r="LCQ11" s="437"/>
      <c r="LCR11" s="437"/>
      <c r="LCS11" s="437"/>
      <c r="LCT11" s="437"/>
      <c r="LCU11" s="437"/>
      <c r="LCV11" s="437"/>
      <c r="LCW11" s="437"/>
      <c r="LCX11" s="437"/>
      <c r="LCY11" s="437"/>
      <c r="LCZ11" s="437"/>
      <c r="LDA11" s="437"/>
      <c r="LDB11" s="437"/>
      <c r="LDC11" s="437"/>
      <c r="LDD11" s="437"/>
      <c r="LDE11" s="437"/>
      <c r="LDF11" s="437"/>
      <c r="LDG11" s="437"/>
      <c r="LDH11" s="437"/>
      <c r="LDI11" s="437"/>
      <c r="LDJ11" s="437"/>
      <c r="LDK11" s="437"/>
      <c r="LDL11" s="437"/>
      <c r="LDM11" s="437"/>
      <c r="LDN11" s="437"/>
      <c r="LDO11" s="437"/>
      <c r="LDP11" s="437"/>
      <c r="LDQ11" s="437"/>
      <c r="LDR11" s="437"/>
      <c r="LDS11" s="437"/>
      <c r="LDT11" s="437"/>
      <c r="LDU11" s="437"/>
      <c r="LDV11" s="437"/>
      <c r="LDW11" s="437"/>
      <c r="LDX11" s="437"/>
      <c r="LDY11" s="437"/>
      <c r="LDZ11" s="437"/>
      <c r="LEA11" s="437"/>
      <c r="LEB11" s="437"/>
      <c r="LEC11" s="437"/>
      <c r="LED11" s="437"/>
      <c r="LEE11" s="437"/>
      <c r="LEF11" s="437"/>
      <c r="LEG11" s="437"/>
      <c r="LEH11" s="437"/>
      <c r="LEI11" s="437"/>
      <c r="LEJ11" s="437"/>
      <c r="LEK11" s="437"/>
      <c r="LEL11" s="437"/>
      <c r="LEM11" s="437"/>
      <c r="LEN11" s="437"/>
      <c r="LEO11" s="437"/>
      <c r="LEP11" s="437"/>
      <c r="LEQ11" s="437"/>
      <c r="LER11" s="437"/>
      <c r="LES11" s="437"/>
      <c r="LET11" s="437"/>
      <c r="LEU11" s="437"/>
      <c r="LEV11" s="437"/>
      <c r="LEW11" s="437"/>
      <c r="LEX11" s="437"/>
      <c r="LEY11" s="437"/>
      <c r="LEZ11" s="437"/>
      <c r="LFA11" s="437"/>
      <c r="LFB11" s="437"/>
      <c r="LFC11" s="437"/>
      <c r="LFD11" s="437"/>
      <c r="LFE11" s="437"/>
      <c r="LFF11" s="437"/>
      <c r="LFG11" s="437"/>
      <c r="LFH11" s="437"/>
      <c r="LFI11" s="437"/>
      <c r="LFJ11" s="437"/>
      <c r="LFK11" s="437"/>
      <c r="LFL11" s="437"/>
      <c r="LFM11" s="437"/>
      <c r="LFN11" s="437"/>
      <c r="LFO11" s="437"/>
      <c r="LFP11" s="437"/>
      <c r="LFQ11" s="437"/>
      <c r="LFR11" s="437"/>
      <c r="LFS11" s="437"/>
      <c r="LFT11" s="437"/>
      <c r="LFU11" s="437"/>
      <c r="LFV11" s="437"/>
      <c r="LFW11" s="437"/>
      <c r="LFX11" s="437"/>
      <c r="LFY11" s="437"/>
      <c r="LFZ11" s="437"/>
      <c r="LGA11" s="437"/>
      <c r="LGB11" s="437"/>
      <c r="LGC11" s="437"/>
      <c r="LGD11" s="437"/>
      <c r="LGE11" s="437"/>
      <c r="LGF11" s="437"/>
      <c r="LGG11" s="437"/>
      <c r="LGH11" s="437"/>
      <c r="LGI11" s="437"/>
      <c r="LGJ11" s="437"/>
      <c r="LGK11" s="437"/>
      <c r="LGL11" s="437"/>
      <c r="LGM11" s="437"/>
      <c r="LGN11" s="437"/>
      <c r="LGO11" s="437"/>
      <c r="LGP11" s="437"/>
      <c r="LGQ11" s="437"/>
      <c r="LGR11" s="437"/>
      <c r="LGS11" s="437"/>
      <c r="LGT11" s="437"/>
      <c r="LGU11" s="437"/>
      <c r="LGV11" s="437"/>
      <c r="LGW11" s="437"/>
      <c r="LGX11" s="437"/>
      <c r="LGY11" s="437"/>
      <c r="LGZ11" s="437"/>
      <c r="LHA11" s="437"/>
      <c r="LHB11" s="437"/>
      <c r="LHC11" s="437"/>
      <c r="LHD11" s="437"/>
      <c r="LHE11" s="437"/>
      <c r="LHF11" s="437"/>
      <c r="LHG11" s="437"/>
      <c r="LHH11" s="437"/>
      <c r="LHI11" s="437"/>
      <c r="LHJ11" s="437"/>
      <c r="LHK11" s="437"/>
      <c r="LHL11" s="437"/>
      <c r="LHM11" s="437"/>
      <c r="LHN11" s="437"/>
      <c r="LHO11" s="437"/>
      <c r="LHP11" s="437"/>
      <c r="LHQ11" s="437"/>
      <c r="LHR11" s="437"/>
      <c r="LHS11" s="437"/>
      <c r="LHT11" s="437"/>
      <c r="LHU11" s="437"/>
      <c r="LHV11" s="437"/>
      <c r="LHW11" s="437"/>
      <c r="LHX11" s="437"/>
      <c r="LHY11" s="437"/>
      <c r="LHZ11" s="437"/>
      <c r="LIA11" s="437"/>
      <c r="LIB11" s="437"/>
      <c r="LIC11" s="437"/>
      <c r="LID11" s="437"/>
      <c r="LIE11" s="437"/>
      <c r="LIF11" s="437"/>
      <c r="LIG11" s="437"/>
      <c r="LIH11" s="437"/>
      <c r="LII11" s="437"/>
      <c r="LIJ11" s="437"/>
      <c r="LIK11" s="437"/>
      <c r="LIL11" s="437"/>
      <c r="LIM11" s="437"/>
      <c r="LIN11" s="437"/>
      <c r="LIO11" s="437"/>
      <c r="LIP11" s="437"/>
      <c r="LIQ11" s="437"/>
      <c r="LIR11" s="437"/>
      <c r="LIS11" s="437"/>
      <c r="LIT11" s="437"/>
      <c r="LIU11" s="437"/>
      <c r="LIV11" s="437"/>
      <c r="LIW11" s="437"/>
      <c r="LIX11" s="437"/>
      <c r="LIY11" s="437"/>
      <c r="LIZ11" s="437"/>
      <c r="LJA11" s="437"/>
      <c r="LJB11" s="437"/>
      <c r="LJC11" s="437"/>
      <c r="LJD11" s="437"/>
      <c r="LJE11" s="437"/>
      <c r="LJF11" s="437"/>
      <c r="LJG11" s="437"/>
      <c r="LJH11" s="437"/>
      <c r="LJI11" s="437"/>
      <c r="LJJ11" s="437"/>
      <c r="LJK11" s="437"/>
      <c r="LJL11" s="437"/>
      <c r="LJM11" s="437"/>
      <c r="LJN11" s="437"/>
      <c r="LJO11" s="437"/>
      <c r="LJP11" s="437"/>
      <c r="LJQ11" s="437"/>
      <c r="LJR11" s="437"/>
      <c r="LJS11" s="437"/>
      <c r="LJT11" s="437"/>
      <c r="LJU11" s="437"/>
      <c r="LJV11" s="437"/>
      <c r="LJW11" s="437"/>
      <c r="LJX11" s="437"/>
      <c r="LJY11" s="437"/>
      <c r="LJZ11" s="437"/>
      <c r="LKA11" s="437"/>
      <c r="LKB11" s="437"/>
      <c r="LKC11" s="437"/>
      <c r="LKD11" s="437"/>
      <c r="LKE11" s="437"/>
      <c r="LKF11" s="437"/>
      <c r="LKG11" s="437"/>
      <c r="LKH11" s="437"/>
      <c r="LKI11" s="437"/>
      <c r="LKJ11" s="437"/>
      <c r="LKK11" s="437"/>
      <c r="LKL11" s="437"/>
      <c r="LKM11" s="437"/>
      <c r="LKN11" s="437"/>
      <c r="LKO11" s="437"/>
      <c r="LKP11" s="437"/>
      <c r="LKQ11" s="437"/>
      <c r="LKR11" s="437"/>
      <c r="LKS11" s="437"/>
      <c r="LKT11" s="437"/>
      <c r="LKU11" s="437"/>
      <c r="LKV11" s="437"/>
      <c r="LKW11" s="437"/>
      <c r="LKX11" s="437"/>
      <c r="LKY11" s="437"/>
      <c r="LKZ11" s="437"/>
      <c r="LLA11" s="437"/>
      <c r="LLB11" s="437"/>
      <c r="LLC11" s="437"/>
      <c r="LLD11" s="437"/>
      <c r="LLE11" s="437"/>
      <c r="LLF11" s="437"/>
      <c r="LLG11" s="437"/>
      <c r="LLH11" s="437"/>
      <c r="LLI11" s="437"/>
      <c r="LLJ11" s="437"/>
      <c r="LLK11" s="437"/>
      <c r="LLL11" s="437"/>
      <c r="LLM11" s="437"/>
      <c r="LLN11" s="437"/>
      <c r="LLO11" s="437"/>
      <c r="LLP11" s="437"/>
      <c r="LLQ11" s="437"/>
      <c r="LLR11" s="437"/>
      <c r="LLS11" s="437"/>
      <c r="LLT11" s="437"/>
      <c r="LLU11" s="437"/>
      <c r="LLV11" s="437"/>
      <c r="LLW11" s="437"/>
      <c r="LLX11" s="437"/>
      <c r="LLY11" s="437"/>
      <c r="LLZ11" s="437"/>
      <c r="LMA11" s="437"/>
      <c r="LMB11" s="437"/>
      <c r="LMC11" s="437"/>
      <c r="LMD11" s="437"/>
      <c r="LME11" s="437"/>
      <c r="LMF11" s="437"/>
      <c r="LMG11" s="437"/>
      <c r="LMH11" s="437"/>
      <c r="LMI11" s="437"/>
      <c r="LMJ11" s="437"/>
      <c r="LMK11" s="437"/>
      <c r="LML11" s="437"/>
      <c r="LMM11" s="437"/>
      <c r="LMN11" s="437"/>
      <c r="LMO11" s="437"/>
      <c r="LMP11" s="437"/>
      <c r="LMQ11" s="437"/>
      <c r="LMR11" s="437"/>
      <c r="LMS11" s="437"/>
      <c r="LMT11" s="437"/>
      <c r="LMU11" s="437"/>
      <c r="LMV11" s="437"/>
      <c r="LMW11" s="437"/>
      <c r="LMX11" s="437"/>
      <c r="LMY11" s="437"/>
      <c r="LMZ11" s="437"/>
      <c r="LNA11" s="437"/>
      <c r="LNB11" s="437"/>
      <c r="LNC11" s="437"/>
      <c r="LND11" s="437"/>
      <c r="LNE11" s="437"/>
      <c r="LNF11" s="437"/>
      <c r="LNG11" s="437"/>
      <c r="LNH11" s="437"/>
      <c r="LNI11" s="437"/>
      <c r="LNJ11" s="437"/>
      <c r="LNK11" s="437"/>
      <c r="LNL11" s="437"/>
      <c r="LNM11" s="437"/>
      <c r="LNN11" s="437"/>
      <c r="LNO11" s="437"/>
      <c r="LNP11" s="437"/>
      <c r="LNQ11" s="437"/>
      <c r="LNR11" s="437"/>
      <c r="LNS11" s="437"/>
      <c r="LNT11" s="437"/>
      <c r="LNU11" s="437"/>
      <c r="LNV11" s="437"/>
      <c r="LNW11" s="437"/>
      <c r="LNX11" s="437"/>
      <c r="LNY11" s="437"/>
      <c r="LNZ11" s="437"/>
      <c r="LOA11" s="437"/>
      <c r="LOB11" s="437"/>
      <c r="LOC11" s="437"/>
      <c r="LOD11" s="437"/>
      <c r="LOE11" s="437"/>
      <c r="LOF11" s="437"/>
      <c r="LOG11" s="437"/>
      <c r="LOH11" s="437"/>
      <c r="LOI11" s="437"/>
      <c r="LOJ11" s="437"/>
      <c r="LOK11" s="437"/>
      <c r="LOL11" s="437"/>
      <c r="LOM11" s="437"/>
      <c r="LON11" s="437"/>
      <c r="LOO11" s="437"/>
      <c r="LOP11" s="437"/>
      <c r="LOQ11" s="437"/>
      <c r="LOR11" s="437"/>
      <c r="LOS11" s="437"/>
      <c r="LOT11" s="437"/>
      <c r="LOU11" s="437"/>
      <c r="LOV11" s="437"/>
      <c r="LOW11" s="437"/>
      <c r="LOX11" s="437"/>
      <c r="LOY11" s="437"/>
      <c r="LOZ11" s="437"/>
      <c r="LPA11" s="437"/>
      <c r="LPB11" s="437"/>
      <c r="LPC11" s="437"/>
      <c r="LPD11" s="437"/>
      <c r="LPE11" s="437"/>
      <c r="LPF11" s="437"/>
      <c r="LPG11" s="437"/>
      <c r="LPH11" s="437"/>
      <c r="LPI11" s="437"/>
      <c r="LPJ11" s="437"/>
      <c r="LPK11" s="437"/>
      <c r="LPL11" s="437"/>
      <c r="LPM11" s="437"/>
      <c r="LPN11" s="437"/>
      <c r="LPO11" s="437"/>
      <c r="LPP11" s="437"/>
      <c r="LPQ11" s="437"/>
      <c r="LPR11" s="437"/>
      <c r="LPS11" s="437"/>
      <c r="LPT11" s="437"/>
      <c r="LPU11" s="437"/>
      <c r="LPV11" s="437"/>
      <c r="LPW11" s="437"/>
      <c r="LPX11" s="437"/>
      <c r="LPY11" s="437"/>
      <c r="LPZ11" s="437"/>
      <c r="LQA11" s="437"/>
      <c r="LQB11" s="437"/>
      <c r="LQC11" s="437"/>
      <c r="LQD11" s="437"/>
      <c r="LQE11" s="437"/>
      <c r="LQF11" s="437"/>
      <c r="LQG11" s="437"/>
      <c r="LQH11" s="437"/>
      <c r="LQI11" s="437"/>
      <c r="LQJ11" s="437"/>
      <c r="LQK11" s="437"/>
      <c r="LQL11" s="437"/>
      <c r="LQM11" s="437"/>
      <c r="LQN11" s="437"/>
      <c r="LQO11" s="437"/>
      <c r="LQP11" s="437"/>
      <c r="LQQ11" s="437"/>
      <c r="LQR11" s="437"/>
      <c r="LQS11" s="437"/>
      <c r="LQT11" s="437"/>
      <c r="LQU11" s="437"/>
      <c r="LQV11" s="437"/>
      <c r="LQW11" s="437"/>
      <c r="LQX11" s="437"/>
      <c r="LQY11" s="437"/>
      <c r="LQZ11" s="437"/>
      <c r="LRA11" s="437"/>
      <c r="LRB11" s="437"/>
      <c r="LRC11" s="437"/>
      <c r="LRD11" s="437"/>
      <c r="LRE11" s="437"/>
      <c r="LRF11" s="437"/>
      <c r="LRG11" s="437"/>
      <c r="LRH11" s="437"/>
      <c r="LRI11" s="437"/>
      <c r="LRJ11" s="437"/>
      <c r="LRK11" s="437"/>
      <c r="LRL11" s="437"/>
      <c r="LRM11" s="437"/>
      <c r="LRN11" s="437"/>
      <c r="LRO11" s="437"/>
      <c r="LRP11" s="437"/>
      <c r="LRQ11" s="437"/>
      <c r="LRR11" s="437"/>
      <c r="LRS11" s="437"/>
      <c r="LRT11" s="437"/>
      <c r="LRU11" s="437"/>
      <c r="LRV11" s="437"/>
      <c r="LRW11" s="437"/>
      <c r="LRX11" s="437"/>
      <c r="LRY11" s="437"/>
      <c r="LRZ11" s="437"/>
      <c r="LSA11" s="437"/>
      <c r="LSB11" s="437"/>
      <c r="LSC11" s="437"/>
      <c r="LSD11" s="437"/>
      <c r="LSE11" s="437"/>
      <c r="LSF11" s="437"/>
      <c r="LSG11" s="437"/>
      <c r="LSH11" s="437"/>
      <c r="LSI11" s="437"/>
      <c r="LSJ11" s="437"/>
      <c r="LSK11" s="437"/>
      <c r="LSL11" s="437"/>
      <c r="LSM11" s="437"/>
      <c r="LSN11" s="437"/>
      <c r="LSO11" s="437"/>
      <c r="LSP11" s="437"/>
      <c r="LSQ11" s="437"/>
      <c r="LSR11" s="437"/>
      <c r="LSS11" s="437"/>
      <c r="LST11" s="437"/>
      <c r="LSU11" s="437"/>
      <c r="LSV11" s="437"/>
      <c r="LSW11" s="437"/>
      <c r="LSX11" s="437"/>
      <c r="LSY11" s="437"/>
      <c r="LSZ11" s="437"/>
      <c r="LTA11" s="437"/>
      <c r="LTB11" s="437"/>
      <c r="LTC11" s="437"/>
      <c r="LTD11" s="437"/>
      <c r="LTE11" s="437"/>
      <c r="LTF11" s="437"/>
      <c r="LTG11" s="437"/>
      <c r="LTH11" s="437"/>
      <c r="LTI11" s="437"/>
      <c r="LTJ11" s="437"/>
      <c r="LTK11" s="437"/>
      <c r="LTL11" s="437"/>
      <c r="LTM11" s="437"/>
      <c r="LTN11" s="437"/>
      <c r="LTO11" s="437"/>
      <c r="LTP11" s="437"/>
      <c r="LTQ11" s="437"/>
      <c r="LTR11" s="437"/>
      <c r="LTS11" s="437"/>
      <c r="LTT11" s="437"/>
      <c r="LTU11" s="437"/>
      <c r="LTV11" s="437"/>
      <c r="LTW11" s="437"/>
      <c r="LTX11" s="437"/>
      <c r="LTY11" s="437"/>
      <c r="LTZ11" s="437"/>
      <c r="LUA11" s="437"/>
      <c r="LUB11" s="437"/>
      <c r="LUC11" s="437"/>
      <c r="LUD11" s="437"/>
      <c r="LUE11" s="437"/>
      <c r="LUF11" s="437"/>
      <c r="LUG11" s="437"/>
      <c r="LUH11" s="437"/>
      <c r="LUI11" s="437"/>
      <c r="LUJ11" s="437"/>
      <c r="LUK11" s="437"/>
      <c r="LUL11" s="437"/>
      <c r="LUM11" s="437"/>
      <c r="LUN11" s="437"/>
      <c r="LUO11" s="437"/>
      <c r="LUP11" s="437"/>
      <c r="LUQ11" s="437"/>
      <c r="LUR11" s="437"/>
      <c r="LUS11" s="437"/>
      <c r="LUT11" s="437"/>
      <c r="LUU11" s="437"/>
      <c r="LUV11" s="437"/>
      <c r="LUW11" s="437"/>
      <c r="LUX11" s="437"/>
      <c r="LUY11" s="437"/>
      <c r="LUZ11" s="437"/>
      <c r="LVA11" s="437"/>
      <c r="LVB11" s="437"/>
      <c r="LVC11" s="437"/>
      <c r="LVD11" s="437"/>
      <c r="LVE11" s="437"/>
      <c r="LVF11" s="437"/>
      <c r="LVG11" s="437"/>
      <c r="LVH11" s="437"/>
      <c r="LVI11" s="437"/>
      <c r="LVJ11" s="437"/>
      <c r="LVK11" s="437"/>
      <c r="LVL11" s="437"/>
      <c r="LVM11" s="437"/>
      <c r="LVN11" s="437"/>
      <c r="LVO11" s="437"/>
      <c r="LVP11" s="437"/>
      <c r="LVQ11" s="437"/>
      <c r="LVR11" s="437"/>
      <c r="LVS11" s="437"/>
      <c r="LVT11" s="437"/>
      <c r="LVU11" s="437"/>
      <c r="LVV11" s="437"/>
      <c r="LVW11" s="437"/>
      <c r="LVX11" s="437"/>
      <c r="LVY11" s="437"/>
      <c r="LVZ11" s="437"/>
      <c r="LWA11" s="437"/>
      <c r="LWB11" s="437"/>
      <c r="LWC11" s="437"/>
      <c r="LWD11" s="437"/>
      <c r="LWE11" s="437"/>
      <c r="LWF11" s="437"/>
      <c r="LWG11" s="437"/>
      <c r="LWH11" s="437"/>
      <c r="LWI11" s="437"/>
      <c r="LWJ11" s="437"/>
      <c r="LWK11" s="437"/>
      <c r="LWL11" s="437"/>
      <c r="LWM11" s="437"/>
      <c r="LWN11" s="437"/>
      <c r="LWO11" s="437"/>
      <c r="LWP11" s="437"/>
      <c r="LWQ11" s="437"/>
      <c r="LWR11" s="437"/>
      <c r="LWS11" s="437"/>
      <c r="LWT11" s="437"/>
      <c r="LWU11" s="437"/>
      <c r="LWV11" s="437"/>
      <c r="LWW11" s="437"/>
      <c r="LWX11" s="437"/>
      <c r="LWY11" s="437"/>
      <c r="LWZ11" s="437"/>
      <c r="LXA11" s="437"/>
      <c r="LXB11" s="437"/>
      <c r="LXC11" s="437"/>
      <c r="LXD11" s="437"/>
      <c r="LXE11" s="437"/>
      <c r="LXF11" s="437"/>
      <c r="LXG11" s="437"/>
      <c r="LXH11" s="437"/>
      <c r="LXI11" s="437"/>
      <c r="LXJ11" s="437"/>
      <c r="LXK11" s="437"/>
      <c r="LXL11" s="437"/>
      <c r="LXM11" s="437"/>
      <c r="LXN11" s="437"/>
      <c r="LXO11" s="437"/>
      <c r="LXP11" s="437"/>
      <c r="LXQ11" s="437"/>
      <c r="LXR11" s="437"/>
      <c r="LXS11" s="437"/>
      <c r="LXT11" s="437"/>
      <c r="LXU11" s="437"/>
      <c r="LXV11" s="437"/>
      <c r="LXW11" s="437"/>
      <c r="LXX11" s="437"/>
      <c r="LXY11" s="437"/>
      <c r="LXZ11" s="437"/>
      <c r="LYA11" s="437"/>
      <c r="LYB11" s="437"/>
      <c r="LYC11" s="437"/>
      <c r="LYD11" s="437"/>
      <c r="LYE11" s="437"/>
      <c r="LYF11" s="437"/>
      <c r="LYG11" s="437"/>
      <c r="LYH11" s="437"/>
      <c r="LYI11" s="437"/>
      <c r="LYJ11" s="437"/>
      <c r="LYK11" s="437"/>
      <c r="LYL11" s="437"/>
      <c r="LYM11" s="437"/>
      <c r="LYN11" s="437"/>
      <c r="LYO11" s="437"/>
      <c r="LYP11" s="437"/>
      <c r="LYQ11" s="437"/>
      <c r="LYR11" s="437"/>
      <c r="LYS11" s="437"/>
      <c r="LYT11" s="437"/>
      <c r="LYU11" s="437"/>
      <c r="LYV11" s="437"/>
      <c r="LYW11" s="437"/>
      <c r="LYX11" s="437"/>
      <c r="LYY11" s="437"/>
      <c r="LYZ11" s="437"/>
      <c r="LZA11" s="437"/>
      <c r="LZB11" s="437"/>
      <c r="LZC11" s="437"/>
      <c r="LZD11" s="437"/>
      <c r="LZE11" s="437"/>
      <c r="LZF11" s="437"/>
      <c r="LZG11" s="437"/>
      <c r="LZH11" s="437"/>
      <c r="LZI11" s="437"/>
      <c r="LZJ11" s="437"/>
      <c r="LZK11" s="437"/>
      <c r="LZL11" s="437"/>
      <c r="LZM11" s="437"/>
      <c r="LZN11" s="437"/>
      <c r="LZO11" s="437"/>
      <c r="LZP11" s="437"/>
      <c r="LZQ11" s="437"/>
      <c r="LZR11" s="437"/>
      <c r="LZS11" s="437"/>
      <c r="LZT11" s="437"/>
      <c r="LZU11" s="437"/>
      <c r="LZV11" s="437"/>
      <c r="LZW11" s="437"/>
      <c r="LZX11" s="437"/>
      <c r="LZY11" s="437"/>
      <c r="LZZ11" s="437"/>
      <c r="MAA11" s="437"/>
      <c r="MAB11" s="437"/>
      <c r="MAC11" s="437"/>
      <c r="MAD11" s="437"/>
      <c r="MAE11" s="437"/>
      <c r="MAF11" s="437"/>
      <c r="MAG11" s="437"/>
      <c r="MAH11" s="437"/>
      <c r="MAI11" s="437"/>
      <c r="MAJ11" s="437"/>
      <c r="MAK11" s="437"/>
      <c r="MAL11" s="437"/>
      <c r="MAM11" s="437"/>
      <c r="MAN11" s="437"/>
      <c r="MAO11" s="437"/>
      <c r="MAP11" s="437"/>
      <c r="MAQ11" s="437"/>
      <c r="MAR11" s="437"/>
      <c r="MAS11" s="437"/>
      <c r="MAT11" s="437"/>
      <c r="MAU11" s="437"/>
      <c r="MAV11" s="437"/>
      <c r="MAW11" s="437"/>
      <c r="MAX11" s="437"/>
      <c r="MAY11" s="437"/>
      <c r="MAZ11" s="437"/>
      <c r="MBA11" s="437"/>
      <c r="MBB11" s="437"/>
      <c r="MBC11" s="437"/>
      <c r="MBD11" s="437"/>
      <c r="MBE11" s="437"/>
      <c r="MBF11" s="437"/>
      <c r="MBG11" s="437"/>
      <c r="MBH11" s="437"/>
      <c r="MBI11" s="437"/>
      <c r="MBJ11" s="437"/>
      <c r="MBK11" s="437"/>
      <c r="MBL11" s="437"/>
      <c r="MBM11" s="437"/>
      <c r="MBN11" s="437"/>
      <c r="MBO11" s="437"/>
      <c r="MBP11" s="437"/>
      <c r="MBQ11" s="437"/>
      <c r="MBR11" s="437"/>
      <c r="MBS11" s="437"/>
      <c r="MBT11" s="437"/>
      <c r="MBU11" s="437"/>
      <c r="MBV11" s="437"/>
      <c r="MBW11" s="437"/>
      <c r="MBX11" s="437"/>
      <c r="MBY11" s="437"/>
      <c r="MBZ11" s="437"/>
      <c r="MCA11" s="437"/>
      <c r="MCB11" s="437"/>
      <c r="MCC11" s="437"/>
      <c r="MCD11" s="437"/>
      <c r="MCE11" s="437"/>
      <c r="MCF11" s="437"/>
      <c r="MCG11" s="437"/>
      <c r="MCH11" s="437"/>
      <c r="MCI11" s="437"/>
      <c r="MCJ11" s="437"/>
      <c r="MCK11" s="437"/>
      <c r="MCL11" s="437"/>
      <c r="MCM11" s="437"/>
      <c r="MCN11" s="437"/>
      <c r="MCO11" s="437"/>
      <c r="MCP11" s="437"/>
      <c r="MCQ11" s="437"/>
      <c r="MCR11" s="437"/>
      <c r="MCS11" s="437"/>
      <c r="MCT11" s="437"/>
      <c r="MCU11" s="437"/>
      <c r="MCV11" s="437"/>
      <c r="MCW11" s="437"/>
      <c r="MCX11" s="437"/>
      <c r="MCY11" s="437"/>
      <c r="MCZ11" s="437"/>
      <c r="MDA11" s="437"/>
      <c r="MDB11" s="437"/>
      <c r="MDC11" s="437"/>
      <c r="MDD11" s="437"/>
      <c r="MDE11" s="437"/>
      <c r="MDF11" s="437"/>
      <c r="MDG11" s="437"/>
      <c r="MDH11" s="437"/>
      <c r="MDI11" s="437"/>
      <c r="MDJ11" s="437"/>
      <c r="MDK11" s="437"/>
      <c r="MDL11" s="437"/>
      <c r="MDM11" s="437"/>
      <c r="MDN11" s="437"/>
      <c r="MDO11" s="437"/>
      <c r="MDP11" s="437"/>
      <c r="MDQ11" s="437"/>
      <c r="MDR11" s="437"/>
      <c r="MDS11" s="437"/>
      <c r="MDT11" s="437"/>
      <c r="MDU11" s="437"/>
      <c r="MDV11" s="437"/>
      <c r="MDW11" s="437"/>
      <c r="MDX11" s="437"/>
      <c r="MDY11" s="437"/>
      <c r="MDZ11" s="437"/>
      <c r="MEA11" s="437"/>
      <c r="MEB11" s="437"/>
      <c r="MEC11" s="437"/>
      <c r="MED11" s="437"/>
      <c r="MEE11" s="437"/>
      <c r="MEF11" s="437"/>
      <c r="MEG11" s="437"/>
      <c r="MEH11" s="437"/>
      <c r="MEI11" s="437"/>
      <c r="MEJ11" s="437"/>
      <c r="MEK11" s="437"/>
      <c r="MEL11" s="437"/>
      <c r="MEM11" s="437"/>
      <c r="MEN11" s="437"/>
      <c r="MEO11" s="437"/>
      <c r="MEP11" s="437"/>
      <c r="MEQ11" s="437"/>
      <c r="MER11" s="437"/>
      <c r="MES11" s="437"/>
      <c r="MET11" s="437"/>
      <c r="MEU11" s="437"/>
      <c r="MEV11" s="437"/>
      <c r="MEW11" s="437"/>
      <c r="MEX11" s="437"/>
      <c r="MEY11" s="437"/>
      <c r="MEZ11" s="437"/>
      <c r="MFA11" s="437"/>
      <c r="MFB11" s="437"/>
      <c r="MFC11" s="437"/>
      <c r="MFD11" s="437"/>
      <c r="MFE11" s="437"/>
      <c r="MFF11" s="437"/>
      <c r="MFG11" s="437"/>
      <c r="MFH11" s="437"/>
      <c r="MFI11" s="437"/>
      <c r="MFJ11" s="437"/>
      <c r="MFK11" s="437"/>
      <c r="MFL11" s="437"/>
      <c r="MFM11" s="437"/>
      <c r="MFN11" s="437"/>
      <c r="MFO11" s="437"/>
      <c r="MFP11" s="437"/>
      <c r="MFQ11" s="437"/>
      <c r="MFR11" s="437"/>
      <c r="MFS11" s="437"/>
      <c r="MFT11" s="437"/>
      <c r="MFU11" s="437"/>
      <c r="MFV11" s="437"/>
      <c r="MFW11" s="437"/>
      <c r="MFX11" s="437"/>
      <c r="MFY11" s="437"/>
      <c r="MFZ11" s="437"/>
      <c r="MGA11" s="437"/>
      <c r="MGB11" s="437"/>
      <c r="MGC11" s="437"/>
      <c r="MGD11" s="437"/>
      <c r="MGE11" s="437"/>
      <c r="MGF11" s="437"/>
      <c r="MGG11" s="437"/>
      <c r="MGH11" s="437"/>
      <c r="MGI11" s="437"/>
      <c r="MGJ11" s="437"/>
      <c r="MGK11" s="437"/>
      <c r="MGL11" s="437"/>
      <c r="MGM11" s="437"/>
      <c r="MGN11" s="437"/>
      <c r="MGO11" s="437"/>
      <c r="MGP11" s="437"/>
      <c r="MGQ11" s="437"/>
      <c r="MGR11" s="437"/>
      <c r="MGS11" s="437"/>
      <c r="MGT11" s="437"/>
      <c r="MGU11" s="437"/>
      <c r="MGV11" s="437"/>
      <c r="MGW11" s="437"/>
      <c r="MGX11" s="437"/>
      <c r="MGY11" s="437"/>
      <c r="MGZ11" s="437"/>
      <c r="MHA11" s="437"/>
      <c r="MHB11" s="437"/>
      <c r="MHC11" s="437"/>
      <c r="MHD11" s="437"/>
      <c r="MHE11" s="437"/>
      <c r="MHF11" s="437"/>
      <c r="MHG11" s="437"/>
      <c r="MHH11" s="437"/>
      <c r="MHI11" s="437"/>
      <c r="MHJ11" s="437"/>
      <c r="MHK11" s="437"/>
      <c r="MHL11" s="437"/>
      <c r="MHM11" s="437"/>
      <c r="MHN11" s="437"/>
      <c r="MHO11" s="437"/>
      <c r="MHP11" s="437"/>
      <c r="MHQ11" s="437"/>
      <c r="MHR11" s="437"/>
      <c r="MHS11" s="437"/>
      <c r="MHT11" s="437"/>
      <c r="MHU11" s="437"/>
      <c r="MHV11" s="437"/>
      <c r="MHW11" s="437"/>
      <c r="MHX11" s="437"/>
      <c r="MHY11" s="437"/>
      <c r="MHZ11" s="437"/>
      <c r="MIA11" s="437"/>
      <c r="MIB11" s="437"/>
      <c r="MIC11" s="437"/>
      <c r="MID11" s="437"/>
      <c r="MIE11" s="437"/>
      <c r="MIF11" s="437"/>
      <c r="MIG11" s="437"/>
      <c r="MIH11" s="437"/>
      <c r="MII11" s="437"/>
      <c r="MIJ11" s="437"/>
      <c r="MIK11" s="437"/>
      <c r="MIL11" s="437"/>
      <c r="MIM11" s="437"/>
      <c r="MIN11" s="437"/>
      <c r="MIO11" s="437"/>
      <c r="MIP11" s="437"/>
      <c r="MIQ11" s="437"/>
      <c r="MIR11" s="437"/>
      <c r="MIS11" s="437"/>
      <c r="MIT11" s="437"/>
      <c r="MIU11" s="437"/>
      <c r="MIV11" s="437"/>
      <c r="MIW11" s="437"/>
      <c r="MIX11" s="437"/>
      <c r="MIY11" s="437"/>
      <c r="MIZ11" s="437"/>
      <c r="MJA11" s="437"/>
      <c r="MJB11" s="437"/>
      <c r="MJC11" s="437"/>
      <c r="MJD11" s="437"/>
      <c r="MJE11" s="437"/>
      <c r="MJF11" s="437"/>
      <c r="MJG11" s="437"/>
      <c r="MJH11" s="437"/>
      <c r="MJI11" s="437"/>
      <c r="MJJ11" s="437"/>
      <c r="MJK11" s="437"/>
      <c r="MJL11" s="437"/>
      <c r="MJM11" s="437"/>
      <c r="MJN11" s="437"/>
      <c r="MJO11" s="437"/>
      <c r="MJP11" s="437"/>
      <c r="MJQ11" s="437"/>
      <c r="MJR11" s="437"/>
      <c r="MJS11" s="437"/>
      <c r="MJT11" s="437"/>
      <c r="MJU11" s="437"/>
      <c r="MJV11" s="437"/>
      <c r="MJW11" s="437"/>
      <c r="MJX11" s="437"/>
      <c r="MJY11" s="437"/>
      <c r="MJZ11" s="437"/>
      <c r="MKA11" s="437"/>
      <c r="MKB11" s="437"/>
      <c r="MKC11" s="437"/>
      <c r="MKD11" s="437"/>
      <c r="MKE11" s="437"/>
      <c r="MKF11" s="437"/>
      <c r="MKG11" s="437"/>
      <c r="MKH11" s="437"/>
      <c r="MKI11" s="437"/>
      <c r="MKJ11" s="437"/>
      <c r="MKK11" s="437"/>
      <c r="MKL11" s="437"/>
      <c r="MKM11" s="437"/>
      <c r="MKN11" s="437"/>
      <c r="MKO11" s="437"/>
      <c r="MKP11" s="437"/>
      <c r="MKQ11" s="437"/>
      <c r="MKR11" s="437"/>
      <c r="MKS11" s="437"/>
      <c r="MKT11" s="437"/>
      <c r="MKU11" s="437"/>
      <c r="MKV11" s="437"/>
      <c r="MKW11" s="437"/>
      <c r="MKX11" s="437"/>
      <c r="MKY11" s="437"/>
      <c r="MKZ11" s="437"/>
      <c r="MLA11" s="437"/>
      <c r="MLB11" s="437"/>
      <c r="MLC11" s="437"/>
      <c r="MLD11" s="437"/>
      <c r="MLE11" s="437"/>
      <c r="MLF11" s="437"/>
      <c r="MLG11" s="437"/>
      <c r="MLH11" s="437"/>
      <c r="MLI11" s="437"/>
      <c r="MLJ11" s="437"/>
      <c r="MLK11" s="437"/>
      <c r="MLL11" s="437"/>
      <c r="MLM11" s="437"/>
      <c r="MLN11" s="437"/>
      <c r="MLO11" s="437"/>
      <c r="MLP11" s="437"/>
      <c r="MLQ11" s="437"/>
      <c r="MLR11" s="437"/>
      <c r="MLS11" s="437"/>
      <c r="MLT11" s="437"/>
      <c r="MLU11" s="437"/>
      <c r="MLV11" s="437"/>
      <c r="MLW11" s="437"/>
      <c r="MLX11" s="437"/>
      <c r="MLY11" s="437"/>
      <c r="MLZ11" s="437"/>
      <c r="MMA11" s="437"/>
      <c r="MMB11" s="437"/>
      <c r="MMC11" s="437"/>
      <c r="MMD11" s="437"/>
      <c r="MME11" s="437"/>
      <c r="MMF11" s="437"/>
      <c r="MMG11" s="437"/>
      <c r="MMH11" s="437"/>
      <c r="MMI11" s="437"/>
      <c r="MMJ11" s="437"/>
      <c r="MMK11" s="437"/>
      <c r="MML11" s="437"/>
      <c r="MMM11" s="437"/>
      <c r="MMN11" s="437"/>
      <c r="MMO11" s="437"/>
      <c r="MMP11" s="437"/>
      <c r="MMQ11" s="437"/>
      <c r="MMR11" s="437"/>
      <c r="MMS11" s="437"/>
      <c r="MMT11" s="437"/>
      <c r="MMU11" s="437"/>
      <c r="MMV11" s="437"/>
      <c r="MMW11" s="437"/>
      <c r="MMX11" s="437"/>
      <c r="MMY11" s="437"/>
      <c r="MMZ11" s="437"/>
      <c r="MNA11" s="437"/>
      <c r="MNB11" s="437"/>
      <c r="MNC11" s="437"/>
      <c r="MND11" s="437"/>
      <c r="MNE11" s="437"/>
      <c r="MNF11" s="437"/>
      <c r="MNG11" s="437"/>
      <c r="MNH11" s="437"/>
      <c r="MNI11" s="437"/>
      <c r="MNJ11" s="437"/>
      <c r="MNK11" s="437"/>
      <c r="MNL11" s="437"/>
      <c r="MNM11" s="437"/>
      <c r="MNN11" s="437"/>
      <c r="MNO11" s="437"/>
      <c r="MNP11" s="437"/>
      <c r="MNQ11" s="437"/>
      <c r="MNR11" s="437"/>
      <c r="MNS11" s="437"/>
      <c r="MNT11" s="437"/>
      <c r="MNU11" s="437"/>
      <c r="MNV11" s="437"/>
      <c r="MNW11" s="437"/>
      <c r="MNX11" s="437"/>
      <c r="MNY11" s="437"/>
      <c r="MNZ11" s="437"/>
      <c r="MOA11" s="437"/>
      <c r="MOB11" s="437"/>
      <c r="MOC11" s="437"/>
      <c r="MOD11" s="437"/>
      <c r="MOE11" s="437"/>
      <c r="MOF11" s="437"/>
      <c r="MOG11" s="437"/>
      <c r="MOH11" s="437"/>
      <c r="MOI11" s="437"/>
      <c r="MOJ11" s="437"/>
      <c r="MOK11" s="437"/>
      <c r="MOL11" s="437"/>
      <c r="MOM11" s="437"/>
      <c r="MON11" s="437"/>
      <c r="MOO11" s="437"/>
      <c r="MOP11" s="437"/>
      <c r="MOQ11" s="437"/>
      <c r="MOR11" s="437"/>
      <c r="MOS11" s="437"/>
      <c r="MOT11" s="437"/>
      <c r="MOU11" s="437"/>
      <c r="MOV11" s="437"/>
      <c r="MOW11" s="437"/>
      <c r="MOX11" s="437"/>
      <c r="MOY11" s="437"/>
      <c r="MOZ11" s="437"/>
      <c r="MPA11" s="437"/>
      <c r="MPB11" s="437"/>
      <c r="MPC11" s="437"/>
      <c r="MPD11" s="437"/>
      <c r="MPE11" s="437"/>
      <c r="MPF11" s="437"/>
      <c r="MPG11" s="437"/>
      <c r="MPH11" s="437"/>
      <c r="MPI11" s="437"/>
      <c r="MPJ11" s="437"/>
      <c r="MPK11" s="437"/>
      <c r="MPL11" s="437"/>
      <c r="MPM11" s="437"/>
      <c r="MPN11" s="437"/>
      <c r="MPO11" s="437"/>
      <c r="MPP11" s="437"/>
      <c r="MPQ11" s="437"/>
      <c r="MPR11" s="437"/>
      <c r="MPS11" s="437"/>
      <c r="MPT11" s="437"/>
      <c r="MPU11" s="437"/>
      <c r="MPV11" s="437"/>
      <c r="MPW11" s="437"/>
      <c r="MPX11" s="437"/>
      <c r="MPY11" s="437"/>
      <c r="MPZ11" s="437"/>
      <c r="MQA11" s="437"/>
      <c r="MQB11" s="437"/>
      <c r="MQC11" s="437"/>
      <c r="MQD11" s="437"/>
      <c r="MQE11" s="437"/>
      <c r="MQF11" s="437"/>
      <c r="MQG11" s="437"/>
      <c r="MQH11" s="437"/>
      <c r="MQI11" s="437"/>
      <c r="MQJ11" s="437"/>
      <c r="MQK11" s="437"/>
      <c r="MQL11" s="437"/>
      <c r="MQM11" s="437"/>
      <c r="MQN11" s="437"/>
      <c r="MQO11" s="437"/>
      <c r="MQP11" s="437"/>
      <c r="MQQ11" s="437"/>
      <c r="MQR11" s="437"/>
      <c r="MQS11" s="437"/>
      <c r="MQT11" s="437"/>
      <c r="MQU11" s="437"/>
      <c r="MQV11" s="437"/>
      <c r="MQW11" s="437"/>
      <c r="MQX11" s="437"/>
      <c r="MQY11" s="437"/>
      <c r="MQZ11" s="437"/>
      <c r="MRA11" s="437"/>
      <c r="MRB11" s="437"/>
      <c r="MRC11" s="437"/>
      <c r="MRD11" s="437"/>
      <c r="MRE11" s="437"/>
      <c r="MRF11" s="437"/>
      <c r="MRG11" s="437"/>
      <c r="MRH11" s="437"/>
      <c r="MRI11" s="437"/>
      <c r="MRJ11" s="437"/>
      <c r="MRK11" s="437"/>
      <c r="MRL11" s="437"/>
      <c r="MRM11" s="437"/>
      <c r="MRN11" s="437"/>
      <c r="MRO11" s="437"/>
      <c r="MRP11" s="437"/>
      <c r="MRQ11" s="437"/>
      <c r="MRR11" s="437"/>
      <c r="MRS11" s="437"/>
      <c r="MRT11" s="437"/>
      <c r="MRU11" s="437"/>
      <c r="MRV11" s="437"/>
      <c r="MRW11" s="437"/>
      <c r="MRX11" s="437"/>
      <c r="MRY11" s="437"/>
      <c r="MRZ11" s="437"/>
      <c r="MSA11" s="437"/>
      <c r="MSB11" s="437"/>
      <c r="MSC11" s="437"/>
      <c r="MSD11" s="437"/>
      <c r="MSE11" s="437"/>
      <c r="MSF11" s="437"/>
      <c r="MSG11" s="437"/>
      <c r="MSH11" s="437"/>
      <c r="MSI11" s="437"/>
      <c r="MSJ11" s="437"/>
      <c r="MSK11" s="437"/>
      <c r="MSL11" s="437"/>
      <c r="MSM11" s="437"/>
      <c r="MSN11" s="437"/>
      <c r="MSO11" s="437"/>
      <c r="MSP11" s="437"/>
      <c r="MSQ11" s="437"/>
      <c r="MSR11" s="437"/>
      <c r="MSS11" s="437"/>
      <c r="MST11" s="437"/>
      <c r="MSU11" s="437"/>
      <c r="MSV11" s="437"/>
      <c r="MSW11" s="437"/>
      <c r="MSX11" s="437"/>
      <c r="MSY11" s="437"/>
      <c r="MSZ11" s="437"/>
      <c r="MTA11" s="437"/>
      <c r="MTB11" s="437"/>
      <c r="MTC11" s="437"/>
      <c r="MTD11" s="437"/>
      <c r="MTE11" s="437"/>
      <c r="MTF11" s="437"/>
      <c r="MTG11" s="437"/>
      <c r="MTH11" s="437"/>
      <c r="MTI11" s="437"/>
      <c r="MTJ11" s="437"/>
      <c r="MTK11" s="437"/>
      <c r="MTL11" s="437"/>
      <c r="MTM11" s="437"/>
      <c r="MTN11" s="437"/>
      <c r="MTO11" s="437"/>
      <c r="MTP11" s="437"/>
      <c r="MTQ11" s="437"/>
      <c r="MTR11" s="437"/>
      <c r="MTS11" s="437"/>
      <c r="MTT11" s="437"/>
      <c r="MTU11" s="437"/>
      <c r="MTV11" s="437"/>
      <c r="MTW11" s="437"/>
      <c r="MTX11" s="437"/>
      <c r="MTY11" s="437"/>
      <c r="MTZ11" s="437"/>
      <c r="MUA11" s="437"/>
      <c r="MUB11" s="437"/>
      <c r="MUC11" s="437"/>
      <c r="MUD11" s="437"/>
      <c r="MUE11" s="437"/>
      <c r="MUF11" s="437"/>
      <c r="MUG11" s="437"/>
      <c r="MUH11" s="437"/>
      <c r="MUI11" s="437"/>
      <c r="MUJ11" s="437"/>
      <c r="MUK11" s="437"/>
      <c r="MUL11" s="437"/>
      <c r="MUM11" s="437"/>
      <c r="MUN11" s="437"/>
      <c r="MUO11" s="437"/>
      <c r="MUP11" s="437"/>
      <c r="MUQ11" s="437"/>
      <c r="MUR11" s="437"/>
      <c r="MUS11" s="437"/>
      <c r="MUT11" s="437"/>
      <c r="MUU11" s="437"/>
      <c r="MUV11" s="437"/>
      <c r="MUW11" s="437"/>
      <c r="MUX11" s="437"/>
      <c r="MUY11" s="437"/>
      <c r="MUZ11" s="437"/>
      <c r="MVA11" s="437"/>
      <c r="MVB11" s="437"/>
      <c r="MVC11" s="437"/>
      <c r="MVD11" s="437"/>
      <c r="MVE11" s="437"/>
      <c r="MVF11" s="437"/>
      <c r="MVG11" s="437"/>
      <c r="MVH11" s="437"/>
      <c r="MVI11" s="437"/>
      <c r="MVJ11" s="437"/>
      <c r="MVK11" s="437"/>
      <c r="MVL11" s="437"/>
      <c r="MVM11" s="437"/>
      <c r="MVN11" s="437"/>
      <c r="MVO11" s="437"/>
      <c r="MVP11" s="437"/>
      <c r="MVQ11" s="437"/>
      <c r="MVR11" s="437"/>
      <c r="MVS11" s="437"/>
      <c r="MVT11" s="437"/>
      <c r="MVU11" s="437"/>
      <c r="MVV11" s="437"/>
      <c r="MVW11" s="437"/>
      <c r="MVX11" s="437"/>
      <c r="MVY11" s="437"/>
      <c r="MVZ11" s="437"/>
      <c r="MWA11" s="437"/>
      <c r="MWB11" s="437"/>
      <c r="MWC11" s="437"/>
      <c r="MWD11" s="437"/>
      <c r="MWE11" s="437"/>
      <c r="MWF11" s="437"/>
      <c r="MWG11" s="437"/>
      <c r="MWH11" s="437"/>
      <c r="MWI11" s="437"/>
      <c r="MWJ11" s="437"/>
      <c r="MWK11" s="437"/>
      <c r="MWL11" s="437"/>
      <c r="MWM11" s="437"/>
      <c r="MWN11" s="437"/>
      <c r="MWO11" s="437"/>
      <c r="MWP11" s="437"/>
      <c r="MWQ11" s="437"/>
      <c r="MWR11" s="437"/>
      <c r="MWS11" s="437"/>
      <c r="MWT11" s="437"/>
      <c r="MWU11" s="437"/>
      <c r="MWV11" s="437"/>
      <c r="MWW11" s="437"/>
      <c r="MWX11" s="437"/>
      <c r="MWY11" s="437"/>
      <c r="MWZ11" s="437"/>
      <c r="MXA11" s="437"/>
      <c r="MXB11" s="437"/>
      <c r="MXC11" s="437"/>
      <c r="MXD11" s="437"/>
      <c r="MXE11" s="437"/>
      <c r="MXF11" s="437"/>
      <c r="MXG11" s="437"/>
      <c r="MXH11" s="437"/>
      <c r="MXI11" s="437"/>
      <c r="MXJ11" s="437"/>
      <c r="MXK11" s="437"/>
      <c r="MXL11" s="437"/>
      <c r="MXM11" s="437"/>
      <c r="MXN11" s="437"/>
      <c r="MXO11" s="437"/>
      <c r="MXP11" s="437"/>
      <c r="MXQ11" s="437"/>
      <c r="MXR11" s="437"/>
      <c r="MXS11" s="437"/>
      <c r="MXT11" s="437"/>
      <c r="MXU11" s="437"/>
      <c r="MXV11" s="437"/>
      <c r="MXW11" s="437"/>
      <c r="MXX11" s="437"/>
      <c r="MXY11" s="437"/>
      <c r="MXZ11" s="437"/>
      <c r="MYA11" s="437"/>
      <c r="MYB11" s="437"/>
      <c r="MYC11" s="437"/>
      <c r="MYD11" s="437"/>
      <c r="MYE11" s="437"/>
      <c r="MYF11" s="437"/>
      <c r="MYG11" s="437"/>
      <c r="MYH11" s="437"/>
      <c r="MYI11" s="437"/>
      <c r="MYJ11" s="437"/>
      <c r="MYK11" s="437"/>
      <c r="MYL11" s="437"/>
      <c r="MYM11" s="437"/>
      <c r="MYN11" s="437"/>
      <c r="MYO11" s="437"/>
      <c r="MYP11" s="437"/>
      <c r="MYQ11" s="437"/>
      <c r="MYR11" s="437"/>
      <c r="MYS11" s="437"/>
      <c r="MYT11" s="437"/>
      <c r="MYU11" s="437"/>
      <c r="MYV11" s="437"/>
      <c r="MYW11" s="437"/>
      <c r="MYX11" s="437"/>
      <c r="MYY11" s="437"/>
      <c r="MYZ11" s="437"/>
      <c r="MZA11" s="437"/>
      <c r="MZB11" s="437"/>
      <c r="MZC11" s="437"/>
      <c r="MZD11" s="437"/>
      <c r="MZE11" s="437"/>
      <c r="MZF11" s="437"/>
      <c r="MZG11" s="437"/>
      <c r="MZH11" s="437"/>
      <c r="MZI11" s="437"/>
      <c r="MZJ11" s="437"/>
      <c r="MZK11" s="437"/>
      <c r="MZL11" s="437"/>
      <c r="MZM11" s="437"/>
      <c r="MZN11" s="437"/>
      <c r="MZO11" s="437"/>
      <c r="MZP11" s="437"/>
      <c r="MZQ11" s="437"/>
      <c r="MZR11" s="437"/>
      <c r="MZS11" s="437"/>
      <c r="MZT11" s="437"/>
      <c r="MZU11" s="437"/>
      <c r="MZV11" s="437"/>
      <c r="MZW11" s="437"/>
      <c r="MZX11" s="437"/>
      <c r="MZY11" s="437"/>
      <c r="MZZ11" s="437"/>
      <c r="NAA11" s="437"/>
      <c r="NAB11" s="437"/>
      <c r="NAC11" s="437"/>
      <c r="NAD11" s="437"/>
      <c r="NAE11" s="437"/>
      <c r="NAF11" s="437"/>
      <c r="NAG11" s="437"/>
      <c r="NAH11" s="437"/>
      <c r="NAI11" s="437"/>
      <c r="NAJ11" s="437"/>
      <c r="NAK11" s="437"/>
      <c r="NAL11" s="437"/>
      <c r="NAM11" s="437"/>
      <c r="NAN11" s="437"/>
      <c r="NAO11" s="437"/>
      <c r="NAP11" s="437"/>
      <c r="NAQ11" s="437"/>
      <c r="NAR11" s="437"/>
      <c r="NAS11" s="437"/>
      <c r="NAT11" s="437"/>
      <c r="NAU11" s="437"/>
      <c r="NAV11" s="437"/>
      <c r="NAW11" s="437"/>
      <c r="NAX11" s="437"/>
      <c r="NAY11" s="437"/>
      <c r="NAZ11" s="437"/>
      <c r="NBA11" s="437"/>
      <c r="NBB11" s="437"/>
      <c r="NBC11" s="437"/>
      <c r="NBD11" s="437"/>
      <c r="NBE11" s="437"/>
      <c r="NBF11" s="437"/>
      <c r="NBG11" s="437"/>
      <c r="NBH11" s="437"/>
      <c r="NBI11" s="437"/>
      <c r="NBJ11" s="437"/>
      <c r="NBK11" s="437"/>
      <c r="NBL11" s="437"/>
      <c r="NBM11" s="437"/>
      <c r="NBN11" s="437"/>
      <c r="NBO11" s="437"/>
      <c r="NBP11" s="437"/>
      <c r="NBQ11" s="437"/>
      <c r="NBR11" s="437"/>
      <c r="NBS11" s="437"/>
      <c r="NBT11" s="437"/>
      <c r="NBU11" s="437"/>
      <c r="NBV11" s="437"/>
      <c r="NBW11" s="437"/>
      <c r="NBX11" s="437"/>
      <c r="NBY11" s="437"/>
      <c r="NBZ11" s="437"/>
      <c r="NCA11" s="437"/>
      <c r="NCB11" s="437"/>
      <c r="NCC11" s="437"/>
      <c r="NCD11" s="437"/>
      <c r="NCE11" s="437"/>
      <c r="NCF11" s="437"/>
      <c r="NCG11" s="437"/>
      <c r="NCH11" s="437"/>
      <c r="NCI11" s="437"/>
      <c r="NCJ11" s="437"/>
      <c r="NCK11" s="437"/>
      <c r="NCL11" s="437"/>
      <c r="NCM11" s="437"/>
      <c r="NCN11" s="437"/>
      <c r="NCO11" s="437"/>
      <c r="NCP11" s="437"/>
      <c r="NCQ11" s="437"/>
      <c r="NCR11" s="437"/>
      <c r="NCS11" s="437"/>
      <c r="NCT11" s="437"/>
      <c r="NCU11" s="437"/>
      <c r="NCV11" s="437"/>
      <c r="NCW11" s="437"/>
      <c r="NCX11" s="437"/>
      <c r="NCY11" s="437"/>
      <c r="NCZ11" s="437"/>
      <c r="NDA11" s="437"/>
      <c r="NDB11" s="437"/>
      <c r="NDC11" s="437"/>
      <c r="NDD11" s="437"/>
      <c r="NDE11" s="437"/>
      <c r="NDF11" s="437"/>
      <c r="NDG11" s="437"/>
      <c r="NDH11" s="437"/>
      <c r="NDI11" s="437"/>
      <c r="NDJ11" s="437"/>
      <c r="NDK11" s="437"/>
      <c r="NDL11" s="437"/>
      <c r="NDM11" s="437"/>
      <c r="NDN11" s="437"/>
      <c r="NDO11" s="437"/>
      <c r="NDP11" s="437"/>
      <c r="NDQ11" s="437"/>
      <c r="NDR11" s="437"/>
      <c r="NDS11" s="437"/>
      <c r="NDT11" s="437"/>
      <c r="NDU11" s="437"/>
      <c r="NDV11" s="437"/>
      <c r="NDW11" s="437"/>
      <c r="NDX11" s="437"/>
      <c r="NDY11" s="437"/>
      <c r="NDZ11" s="437"/>
      <c r="NEA11" s="437"/>
      <c r="NEB11" s="437"/>
      <c r="NEC11" s="437"/>
      <c r="NED11" s="437"/>
      <c r="NEE11" s="437"/>
      <c r="NEF11" s="437"/>
      <c r="NEG11" s="437"/>
      <c r="NEH11" s="437"/>
      <c r="NEI11" s="437"/>
      <c r="NEJ11" s="437"/>
      <c r="NEK11" s="437"/>
      <c r="NEL11" s="437"/>
      <c r="NEM11" s="437"/>
      <c r="NEN11" s="437"/>
      <c r="NEO11" s="437"/>
      <c r="NEP11" s="437"/>
      <c r="NEQ11" s="437"/>
      <c r="NER11" s="437"/>
      <c r="NES11" s="437"/>
      <c r="NET11" s="437"/>
      <c r="NEU11" s="437"/>
      <c r="NEV11" s="437"/>
      <c r="NEW11" s="437"/>
      <c r="NEX11" s="437"/>
      <c r="NEY11" s="437"/>
      <c r="NEZ11" s="437"/>
      <c r="NFA11" s="437"/>
      <c r="NFB11" s="437"/>
      <c r="NFC11" s="437"/>
      <c r="NFD11" s="437"/>
      <c r="NFE11" s="437"/>
      <c r="NFF11" s="437"/>
      <c r="NFG11" s="437"/>
      <c r="NFH11" s="437"/>
      <c r="NFI11" s="437"/>
      <c r="NFJ11" s="437"/>
      <c r="NFK11" s="437"/>
      <c r="NFL11" s="437"/>
      <c r="NFM11" s="437"/>
      <c r="NFN11" s="437"/>
      <c r="NFO11" s="437"/>
      <c r="NFP11" s="437"/>
      <c r="NFQ11" s="437"/>
      <c r="NFR11" s="437"/>
      <c r="NFS11" s="437"/>
      <c r="NFT11" s="437"/>
      <c r="NFU11" s="437"/>
      <c r="NFV11" s="437"/>
      <c r="NFW11" s="437"/>
      <c r="NFX11" s="437"/>
      <c r="NFY11" s="437"/>
      <c r="NFZ11" s="437"/>
      <c r="NGA11" s="437"/>
      <c r="NGB11" s="437"/>
      <c r="NGC11" s="437"/>
      <c r="NGD11" s="437"/>
      <c r="NGE11" s="437"/>
      <c r="NGF11" s="437"/>
      <c r="NGG11" s="437"/>
      <c r="NGH11" s="437"/>
      <c r="NGI11" s="437"/>
      <c r="NGJ11" s="437"/>
      <c r="NGK11" s="437"/>
      <c r="NGL11" s="437"/>
      <c r="NGM11" s="437"/>
      <c r="NGN11" s="437"/>
      <c r="NGO11" s="437"/>
      <c r="NGP11" s="437"/>
      <c r="NGQ11" s="437"/>
      <c r="NGR11" s="437"/>
      <c r="NGS11" s="437"/>
      <c r="NGT11" s="437"/>
      <c r="NGU11" s="437"/>
      <c r="NGV11" s="437"/>
      <c r="NGW11" s="437"/>
      <c r="NGX11" s="437"/>
      <c r="NGY11" s="437"/>
      <c r="NGZ11" s="437"/>
      <c r="NHA11" s="437"/>
      <c r="NHB11" s="437"/>
      <c r="NHC11" s="437"/>
      <c r="NHD11" s="437"/>
      <c r="NHE11" s="437"/>
      <c r="NHF11" s="437"/>
      <c r="NHG11" s="437"/>
      <c r="NHH11" s="437"/>
      <c r="NHI11" s="437"/>
      <c r="NHJ11" s="437"/>
      <c r="NHK11" s="437"/>
      <c r="NHL11" s="437"/>
      <c r="NHM11" s="437"/>
      <c r="NHN11" s="437"/>
      <c r="NHO11" s="437"/>
      <c r="NHP11" s="437"/>
      <c r="NHQ11" s="437"/>
      <c r="NHR11" s="437"/>
      <c r="NHS11" s="437"/>
      <c r="NHT11" s="437"/>
      <c r="NHU11" s="437"/>
      <c r="NHV11" s="437"/>
      <c r="NHW11" s="437"/>
      <c r="NHX11" s="437"/>
      <c r="NHY11" s="437"/>
      <c r="NHZ11" s="437"/>
      <c r="NIA11" s="437"/>
      <c r="NIB11" s="437"/>
      <c r="NIC11" s="437"/>
      <c r="NID11" s="437"/>
      <c r="NIE11" s="437"/>
      <c r="NIF11" s="437"/>
      <c r="NIG11" s="437"/>
      <c r="NIH11" s="437"/>
      <c r="NII11" s="437"/>
      <c r="NIJ11" s="437"/>
      <c r="NIK11" s="437"/>
      <c r="NIL11" s="437"/>
      <c r="NIM11" s="437"/>
      <c r="NIN11" s="437"/>
      <c r="NIO11" s="437"/>
      <c r="NIP11" s="437"/>
      <c r="NIQ11" s="437"/>
      <c r="NIR11" s="437"/>
      <c r="NIS11" s="437"/>
      <c r="NIT11" s="437"/>
      <c r="NIU11" s="437"/>
      <c r="NIV11" s="437"/>
      <c r="NIW11" s="437"/>
      <c r="NIX11" s="437"/>
      <c r="NIY11" s="437"/>
      <c r="NIZ11" s="437"/>
      <c r="NJA11" s="437"/>
      <c r="NJB11" s="437"/>
      <c r="NJC11" s="437"/>
      <c r="NJD11" s="437"/>
      <c r="NJE11" s="437"/>
      <c r="NJF11" s="437"/>
      <c r="NJG11" s="437"/>
      <c r="NJH11" s="437"/>
      <c r="NJI11" s="437"/>
      <c r="NJJ11" s="437"/>
      <c r="NJK11" s="437"/>
      <c r="NJL11" s="437"/>
      <c r="NJM11" s="437"/>
      <c r="NJN11" s="437"/>
      <c r="NJO11" s="437"/>
      <c r="NJP11" s="437"/>
      <c r="NJQ11" s="437"/>
      <c r="NJR11" s="437"/>
      <c r="NJS11" s="437"/>
      <c r="NJT11" s="437"/>
      <c r="NJU11" s="437"/>
      <c r="NJV11" s="437"/>
      <c r="NJW11" s="437"/>
      <c r="NJX11" s="437"/>
      <c r="NJY11" s="437"/>
      <c r="NJZ11" s="437"/>
      <c r="NKA11" s="437"/>
      <c r="NKB11" s="437"/>
      <c r="NKC11" s="437"/>
      <c r="NKD11" s="437"/>
      <c r="NKE11" s="437"/>
      <c r="NKF11" s="437"/>
      <c r="NKG11" s="437"/>
      <c r="NKH11" s="437"/>
      <c r="NKI11" s="437"/>
      <c r="NKJ11" s="437"/>
      <c r="NKK11" s="437"/>
      <c r="NKL11" s="437"/>
      <c r="NKM11" s="437"/>
      <c r="NKN11" s="437"/>
      <c r="NKO11" s="437"/>
      <c r="NKP11" s="437"/>
      <c r="NKQ11" s="437"/>
      <c r="NKR11" s="437"/>
      <c r="NKS11" s="437"/>
      <c r="NKT11" s="437"/>
      <c r="NKU11" s="437"/>
      <c r="NKV11" s="437"/>
      <c r="NKW11" s="437"/>
      <c r="NKX11" s="437"/>
      <c r="NKY11" s="437"/>
      <c r="NKZ11" s="437"/>
      <c r="NLA11" s="437"/>
      <c r="NLB11" s="437"/>
      <c r="NLC11" s="437"/>
      <c r="NLD11" s="437"/>
      <c r="NLE11" s="437"/>
      <c r="NLF11" s="437"/>
      <c r="NLG11" s="437"/>
      <c r="NLH11" s="437"/>
      <c r="NLI11" s="437"/>
      <c r="NLJ11" s="437"/>
      <c r="NLK11" s="437"/>
      <c r="NLL11" s="437"/>
      <c r="NLM11" s="437"/>
      <c r="NLN11" s="437"/>
      <c r="NLO11" s="437"/>
      <c r="NLP11" s="437"/>
      <c r="NLQ11" s="437"/>
      <c r="NLR11" s="437"/>
      <c r="NLS11" s="437"/>
      <c r="NLT11" s="437"/>
      <c r="NLU11" s="437"/>
      <c r="NLV11" s="437"/>
      <c r="NLW11" s="437"/>
      <c r="NLX11" s="437"/>
      <c r="NLY11" s="437"/>
      <c r="NLZ11" s="437"/>
      <c r="NMA11" s="437"/>
      <c r="NMB11" s="437"/>
      <c r="NMC11" s="437"/>
      <c r="NMD11" s="437"/>
      <c r="NME11" s="437"/>
      <c r="NMF11" s="437"/>
      <c r="NMG11" s="437"/>
      <c r="NMH11" s="437"/>
      <c r="NMI11" s="437"/>
      <c r="NMJ11" s="437"/>
      <c r="NMK11" s="437"/>
      <c r="NML11" s="437"/>
      <c r="NMM11" s="437"/>
      <c r="NMN11" s="437"/>
      <c r="NMO11" s="437"/>
      <c r="NMP11" s="437"/>
      <c r="NMQ11" s="437"/>
      <c r="NMR11" s="437"/>
      <c r="NMS11" s="437"/>
      <c r="NMT11" s="437"/>
      <c r="NMU11" s="437"/>
      <c r="NMV11" s="437"/>
      <c r="NMW11" s="437"/>
      <c r="NMX11" s="437"/>
      <c r="NMY11" s="437"/>
      <c r="NMZ11" s="437"/>
      <c r="NNA11" s="437"/>
      <c r="NNB11" s="437"/>
      <c r="NNC11" s="437"/>
      <c r="NND11" s="437"/>
      <c r="NNE11" s="437"/>
      <c r="NNF11" s="437"/>
      <c r="NNG11" s="437"/>
      <c r="NNH11" s="437"/>
      <c r="NNI11" s="437"/>
      <c r="NNJ11" s="437"/>
      <c r="NNK11" s="437"/>
      <c r="NNL11" s="437"/>
      <c r="NNM11" s="437"/>
      <c r="NNN11" s="437"/>
      <c r="NNO11" s="437"/>
      <c r="NNP11" s="437"/>
      <c r="NNQ11" s="437"/>
      <c r="NNR11" s="437"/>
      <c r="NNS11" s="437"/>
      <c r="NNT11" s="437"/>
      <c r="NNU11" s="437"/>
      <c r="NNV11" s="437"/>
      <c r="NNW11" s="437"/>
      <c r="NNX11" s="437"/>
      <c r="NNY11" s="437"/>
      <c r="NNZ11" s="437"/>
      <c r="NOA11" s="437"/>
      <c r="NOB11" s="437"/>
      <c r="NOC11" s="437"/>
      <c r="NOD11" s="437"/>
      <c r="NOE11" s="437"/>
      <c r="NOF11" s="437"/>
      <c r="NOG11" s="437"/>
      <c r="NOH11" s="437"/>
      <c r="NOI11" s="437"/>
      <c r="NOJ11" s="437"/>
      <c r="NOK11" s="437"/>
      <c r="NOL11" s="437"/>
      <c r="NOM11" s="437"/>
      <c r="NON11" s="437"/>
      <c r="NOO11" s="437"/>
      <c r="NOP11" s="437"/>
      <c r="NOQ11" s="437"/>
      <c r="NOR11" s="437"/>
      <c r="NOS11" s="437"/>
      <c r="NOT11" s="437"/>
      <c r="NOU11" s="437"/>
      <c r="NOV11" s="437"/>
      <c r="NOW11" s="437"/>
      <c r="NOX11" s="437"/>
      <c r="NOY11" s="437"/>
      <c r="NOZ11" s="437"/>
      <c r="NPA11" s="437"/>
      <c r="NPB11" s="437"/>
      <c r="NPC11" s="437"/>
      <c r="NPD11" s="437"/>
      <c r="NPE11" s="437"/>
      <c r="NPF11" s="437"/>
      <c r="NPG11" s="437"/>
      <c r="NPH11" s="437"/>
      <c r="NPI11" s="437"/>
      <c r="NPJ11" s="437"/>
      <c r="NPK11" s="437"/>
      <c r="NPL11" s="437"/>
      <c r="NPM11" s="437"/>
      <c r="NPN11" s="437"/>
      <c r="NPO11" s="437"/>
      <c r="NPP11" s="437"/>
      <c r="NPQ11" s="437"/>
      <c r="NPR11" s="437"/>
      <c r="NPS11" s="437"/>
      <c r="NPT11" s="437"/>
      <c r="NPU11" s="437"/>
      <c r="NPV11" s="437"/>
      <c r="NPW11" s="437"/>
      <c r="NPX11" s="437"/>
      <c r="NPY11" s="437"/>
      <c r="NPZ11" s="437"/>
      <c r="NQA11" s="437"/>
      <c r="NQB11" s="437"/>
      <c r="NQC11" s="437"/>
      <c r="NQD11" s="437"/>
      <c r="NQE11" s="437"/>
      <c r="NQF11" s="437"/>
      <c r="NQG11" s="437"/>
      <c r="NQH11" s="437"/>
      <c r="NQI11" s="437"/>
      <c r="NQJ11" s="437"/>
      <c r="NQK11" s="437"/>
      <c r="NQL11" s="437"/>
      <c r="NQM11" s="437"/>
      <c r="NQN11" s="437"/>
      <c r="NQO11" s="437"/>
      <c r="NQP11" s="437"/>
      <c r="NQQ11" s="437"/>
      <c r="NQR11" s="437"/>
      <c r="NQS11" s="437"/>
      <c r="NQT11" s="437"/>
      <c r="NQU11" s="437"/>
      <c r="NQV11" s="437"/>
      <c r="NQW11" s="437"/>
      <c r="NQX11" s="437"/>
      <c r="NQY11" s="437"/>
      <c r="NQZ11" s="437"/>
      <c r="NRA11" s="437"/>
      <c r="NRB11" s="437"/>
      <c r="NRC11" s="437"/>
      <c r="NRD11" s="437"/>
      <c r="NRE11" s="437"/>
      <c r="NRF11" s="437"/>
      <c r="NRG11" s="437"/>
      <c r="NRH11" s="437"/>
      <c r="NRI11" s="437"/>
      <c r="NRJ11" s="437"/>
      <c r="NRK11" s="437"/>
      <c r="NRL11" s="437"/>
      <c r="NRM11" s="437"/>
      <c r="NRN11" s="437"/>
      <c r="NRO11" s="437"/>
      <c r="NRP11" s="437"/>
      <c r="NRQ11" s="437"/>
      <c r="NRR11" s="437"/>
      <c r="NRS11" s="437"/>
      <c r="NRT11" s="437"/>
      <c r="NRU11" s="437"/>
      <c r="NRV11" s="437"/>
      <c r="NRW11" s="437"/>
      <c r="NRX11" s="437"/>
      <c r="NRY11" s="437"/>
      <c r="NRZ11" s="437"/>
      <c r="NSA11" s="437"/>
      <c r="NSB11" s="437"/>
      <c r="NSC11" s="437"/>
      <c r="NSD11" s="437"/>
      <c r="NSE11" s="437"/>
      <c r="NSF11" s="437"/>
      <c r="NSG11" s="437"/>
      <c r="NSH11" s="437"/>
      <c r="NSI11" s="437"/>
      <c r="NSJ11" s="437"/>
      <c r="NSK11" s="437"/>
      <c r="NSL11" s="437"/>
      <c r="NSM11" s="437"/>
      <c r="NSN11" s="437"/>
      <c r="NSO11" s="437"/>
      <c r="NSP11" s="437"/>
      <c r="NSQ11" s="437"/>
      <c r="NSR11" s="437"/>
      <c r="NSS11" s="437"/>
      <c r="NST11" s="437"/>
      <c r="NSU11" s="437"/>
      <c r="NSV11" s="437"/>
      <c r="NSW11" s="437"/>
      <c r="NSX11" s="437"/>
      <c r="NSY11" s="437"/>
      <c r="NSZ11" s="437"/>
      <c r="NTA11" s="437"/>
      <c r="NTB11" s="437"/>
      <c r="NTC11" s="437"/>
      <c r="NTD11" s="437"/>
      <c r="NTE11" s="437"/>
      <c r="NTF11" s="437"/>
      <c r="NTG11" s="437"/>
      <c r="NTH11" s="437"/>
      <c r="NTI11" s="437"/>
      <c r="NTJ11" s="437"/>
      <c r="NTK11" s="437"/>
      <c r="NTL11" s="437"/>
      <c r="NTM11" s="437"/>
      <c r="NTN11" s="437"/>
      <c r="NTO11" s="437"/>
      <c r="NTP11" s="437"/>
      <c r="NTQ11" s="437"/>
      <c r="NTR11" s="437"/>
      <c r="NTS11" s="437"/>
      <c r="NTT11" s="437"/>
      <c r="NTU11" s="437"/>
      <c r="NTV11" s="437"/>
      <c r="NTW11" s="437"/>
      <c r="NTX11" s="437"/>
      <c r="NTY11" s="437"/>
      <c r="NTZ11" s="437"/>
      <c r="NUA11" s="437"/>
      <c r="NUB11" s="437"/>
      <c r="NUC11" s="437"/>
      <c r="NUD11" s="437"/>
      <c r="NUE11" s="437"/>
      <c r="NUF11" s="437"/>
      <c r="NUG11" s="437"/>
      <c r="NUH11" s="437"/>
      <c r="NUI11" s="437"/>
      <c r="NUJ11" s="437"/>
      <c r="NUK11" s="437"/>
      <c r="NUL11" s="437"/>
      <c r="NUM11" s="437"/>
      <c r="NUN11" s="437"/>
      <c r="NUO11" s="437"/>
      <c r="NUP11" s="437"/>
      <c r="NUQ11" s="437"/>
      <c r="NUR11" s="437"/>
      <c r="NUS11" s="437"/>
      <c r="NUT11" s="437"/>
      <c r="NUU11" s="437"/>
      <c r="NUV11" s="437"/>
      <c r="NUW11" s="437"/>
      <c r="NUX11" s="437"/>
      <c r="NUY11" s="437"/>
      <c r="NUZ11" s="437"/>
      <c r="NVA11" s="437"/>
      <c r="NVB11" s="437"/>
      <c r="NVC11" s="437"/>
      <c r="NVD11" s="437"/>
      <c r="NVE11" s="437"/>
      <c r="NVF11" s="437"/>
      <c r="NVG11" s="437"/>
      <c r="NVH11" s="437"/>
      <c r="NVI11" s="437"/>
      <c r="NVJ11" s="437"/>
      <c r="NVK11" s="437"/>
      <c r="NVL11" s="437"/>
      <c r="NVM11" s="437"/>
      <c r="NVN11" s="437"/>
      <c r="NVO11" s="437"/>
      <c r="NVP11" s="437"/>
      <c r="NVQ11" s="437"/>
      <c r="NVR11" s="437"/>
      <c r="NVS11" s="437"/>
      <c r="NVT11" s="437"/>
      <c r="NVU11" s="437"/>
      <c r="NVV11" s="437"/>
      <c r="NVW11" s="437"/>
      <c r="NVX11" s="437"/>
      <c r="NVY11" s="437"/>
      <c r="NVZ11" s="437"/>
      <c r="NWA11" s="437"/>
      <c r="NWB11" s="437"/>
      <c r="NWC11" s="437"/>
      <c r="NWD11" s="437"/>
      <c r="NWE11" s="437"/>
      <c r="NWF11" s="437"/>
      <c r="NWG11" s="437"/>
      <c r="NWH11" s="437"/>
      <c r="NWI11" s="437"/>
      <c r="NWJ11" s="437"/>
      <c r="NWK11" s="437"/>
      <c r="NWL11" s="437"/>
      <c r="NWM11" s="437"/>
      <c r="NWN11" s="437"/>
      <c r="NWO11" s="437"/>
      <c r="NWP11" s="437"/>
      <c r="NWQ11" s="437"/>
      <c r="NWR11" s="437"/>
      <c r="NWS11" s="437"/>
      <c r="NWT11" s="437"/>
      <c r="NWU11" s="437"/>
      <c r="NWV11" s="437"/>
      <c r="NWW11" s="437"/>
      <c r="NWX11" s="437"/>
      <c r="NWY11" s="437"/>
      <c r="NWZ11" s="437"/>
      <c r="NXA11" s="437"/>
      <c r="NXB11" s="437"/>
      <c r="NXC11" s="437"/>
      <c r="NXD11" s="437"/>
      <c r="NXE11" s="437"/>
      <c r="NXF11" s="437"/>
      <c r="NXG11" s="437"/>
      <c r="NXH11" s="437"/>
      <c r="NXI11" s="437"/>
      <c r="NXJ11" s="437"/>
      <c r="NXK11" s="437"/>
      <c r="NXL11" s="437"/>
      <c r="NXM11" s="437"/>
      <c r="NXN11" s="437"/>
      <c r="NXO11" s="437"/>
      <c r="NXP11" s="437"/>
      <c r="NXQ11" s="437"/>
      <c r="NXR11" s="437"/>
      <c r="NXS11" s="437"/>
      <c r="NXT11" s="437"/>
      <c r="NXU11" s="437"/>
      <c r="NXV11" s="437"/>
      <c r="NXW11" s="437"/>
      <c r="NXX11" s="437"/>
      <c r="NXY11" s="437"/>
      <c r="NXZ11" s="437"/>
      <c r="NYA11" s="437"/>
      <c r="NYB11" s="437"/>
      <c r="NYC11" s="437"/>
      <c r="NYD11" s="437"/>
      <c r="NYE11" s="437"/>
      <c r="NYF11" s="437"/>
      <c r="NYG11" s="437"/>
      <c r="NYH11" s="437"/>
      <c r="NYI11" s="437"/>
      <c r="NYJ11" s="437"/>
      <c r="NYK11" s="437"/>
      <c r="NYL11" s="437"/>
      <c r="NYM11" s="437"/>
      <c r="NYN11" s="437"/>
      <c r="NYO11" s="437"/>
      <c r="NYP11" s="437"/>
      <c r="NYQ11" s="437"/>
      <c r="NYR11" s="437"/>
      <c r="NYS11" s="437"/>
      <c r="NYT11" s="437"/>
      <c r="NYU11" s="437"/>
      <c r="NYV11" s="437"/>
      <c r="NYW11" s="437"/>
      <c r="NYX11" s="437"/>
      <c r="NYY11" s="437"/>
      <c r="NYZ11" s="437"/>
      <c r="NZA11" s="437"/>
      <c r="NZB11" s="437"/>
      <c r="NZC11" s="437"/>
      <c r="NZD11" s="437"/>
      <c r="NZE11" s="437"/>
      <c r="NZF11" s="437"/>
      <c r="NZG11" s="437"/>
      <c r="NZH11" s="437"/>
      <c r="NZI11" s="437"/>
      <c r="NZJ11" s="437"/>
      <c r="NZK11" s="437"/>
      <c r="NZL11" s="437"/>
      <c r="NZM11" s="437"/>
      <c r="NZN11" s="437"/>
      <c r="NZO11" s="437"/>
      <c r="NZP11" s="437"/>
      <c r="NZQ11" s="437"/>
      <c r="NZR11" s="437"/>
      <c r="NZS11" s="437"/>
      <c r="NZT11" s="437"/>
      <c r="NZU11" s="437"/>
      <c r="NZV11" s="437"/>
      <c r="NZW11" s="437"/>
      <c r="NZX11" s="437"/>
      <c r="NZY11" s="437"/>
      <c r="NZZ11" s="437"/>
      <c r="OAA11" s="437"/>
      <c r="OAB11" s="437"/>
      <c r="OAC11" s="437"/>
      <c r="OAD11" s="437"/>
      <c r="OAE11" s="437"/>
      <c r="OAF11" s="437"/>
      <c r="OAG11" s="437"/>
      <c r="OAH11" s="437"/>
      <c r="OAI11" s="437"/>
      <c r="OAJ11" s="437"/>
      <c r="OAK11" s="437"/>
      <c r="OAL11" s="437"/>
      <c r="OAM11" s="437"/>
      <c r="OAN11" s="437"/>
      <c r="OAO11" s="437"/>
      <c r="OAP11" s="437"/>
      <c r="OAQ11" s="437"/>
      <c r="OAR11" s="437"/>
      <c r="OAS11" s="437"/>
      <c r="OAT11" s="437"/>
      <c r="OAU11" s="437"/>
      <c r="OAV11" s="437"/>
      <c r="OAW11" s="437"/>
      <c r="OAX11" s="437"/>
      <c r="OAY11" s="437"/>
      <c r="OAZ11" s="437"/>
      <c r="OBA11" s="437"/>
      <c r="OBB11" s="437"/>
      <c r="OBC11" s="437"/>
      <c r="OBD11" s="437"/>
      <c r="OBE11" s="437"/>
      <c r="OBF11" s="437"/>
      <c r="OBG11" s="437"/>
      <c r="OBH11" s="437"/>
      <c r="OBI11" s="437"/>
      <c r="OBJ11" s="437"/>
      <c r="OBK11" s="437"/>
      <c r="OBL11" s="437"/>
      <c r="OBM11" s="437"/>
      <c r="OBN11" s="437"/>
      <c r="OBO11" s="437"/>
      <c r="OBP11" s="437"/>
      <c r="OBQ11" s="437"/>
      <c r="OBR11" s="437"/>
      <c r="OBS11" s="437"/>
      <c r="OBT11" s="437"/>
      <c r="OBU11" s="437"/>
      <c r="OBV11" s="437"/>
      <c r="OBW11" s="437"/>
      <c r="OBX11" s="437"/>
      <c r="OBY11" s="437"/>
      <c r="OBZ11" s="437"/>
      <c r="OCA11" s="437"/>
      <c r="OCB11" s="437"/>
      <c r="OCC11" s="437"/>
      <c r="OCD11" s="437"/>
      <c r="OCE11" s="437"/>
      <c r="OCF11" s="437"/>
      <c r="OCG11" s="437"/>
      <c r="OCH11" s="437"/>
      <c r="OCI11" s="437"/>
      <c r="OCJ11" s="437"/>
      <c r="OCK11" s="437"/>
      <c r="OCL11" s="437"/>
      <c r="OCM11" s="437"/>
      <c r="OCN11" s="437"/>
      <c r="OCO11" s="437"/>
      <c r="OCP11" s="437"/>
      <c r="OCQ11" s="437"/>
      <c r="OCR11" s="437"/>
      <c r="OCS11" s="437"/>
      <c r="OCT11" s="437"/>
      <c r="OCU11" s="437"/>
      <c r="OCV11" s="437"/>
      <c r="OCW11" s="437"/>
      <c r="OCX11" s="437"/>
      <c r="OCY11" s="437"/>
      <c r="OCZ11" s="437"/>
      <c r="ODA11" s="437"/>
      <c r="ODB11" s="437"/>
      <c r="ODC11" s="437"/>
      <c r="ODD11" s="437"/>
      <c r="ODE11" s="437"/>
      <c r="ODF11" s="437"/>
      <c r="ODG11" s="437"/>
      <c r="ODH11" s="437"/>
      <c r="ODI11" s="437"/>
      <c r="ODJ11" s="437"/>
      <c r="ODK11" s="437"/>
      <c r="ODL11" s="437"/>
      <c r="ODM11" s="437"/>
      <c r="ODN11" s="437"/>
      <c r="ODO11" s="437"/>
      <c r="ODP11" s="437"/>
      <c r="ODQ11" s="437"/>
      <c r="ODR11" s="437"/>
      <c r="ODS11" s="437"/>
      <c r="ODT11" s="437"/>
      <c r="ODU11" s="437"/>
      <c r="ODV11" s="437"/>
      <c r="ODW11" s="437"/>
      <c r="ODX11" s="437"/>
      <c r="ODY11" s="437"/>
      <c r="ODZ11" s="437"/>
      <c r="OEA11" s="437"/>
      <c r="OEB11" s="437"/>
      <c r="OEC11" s="437"/>
      <c r="OED11" s="437"/>
      <c r="OEE11" s="437"/>
      <c r="OEF11" s="437"/>
      <c r="OEG11" s="437"/>
      <c r="OEH11" s="437"/>
      <c r="OEI11" s="437"/>
      <c r="OEJ11" s="437"/>
      <c r="OEK11" s="437"/>
      <c r="OEL11" s="437"/>
      <c r="OEM11" s="437"/>
      <c r="OEN11" s="437"/>
      <c r="OEO11" s="437"/>
      <c r="OEP11" s="437"/>
      <c r="OEQ11" s="437"/>
      <c r="OER11" s="437"/>
      <c r="OES11" s="437"/>
      <c r="OET11" s="437"/>
      <c r="OEU11" s="437"/>
      <c r="OEV11" s="437"/>
      <c r="OEW11" s="437"/>
      <c r="OEX11" s="437"/>
      <c r="OEY11" s="437"/>
      <c r="OEZ11" s="437"/>
      <c r="OFA11" s="437"/>
      <c r="OFB11" s="437"/>
      <c r="OFC11" s="437"/>
      <c r="OFD11" s="437"/>
      <c r="OFE11" s="437"/>
      <c r="OFF11" s="437"/>
      <c r="OFG11" s="437"/>
      <c r="OFH11" s="437"/>
      <c r="OFI11" s="437"/>
      <c r="OFJ11" s="437"/>
      <c r="OFK11" s="437"/>
      <c r="OFL11" s="437"/>
      <c r="OFM11" s="437"/>
      <c r="OFN11" s="437"/>
      <c r="OFO11" s="437"/>
      <c r="OFP11" s="437"/>
      <c r="OFQ11" s="437"/>
      <c r="OFR11" s="437"/>
      <c r="OFS11" s="437"/>
      <c r="OFT11" s="437"/>
      <c r="OFU11" s="437"/>
      <c r="OFV11" s="437"/>
      <c r="OFW11" s="437"/>
      <c r="OFX11" s="437"/>
      <c r="OFY11" s="437"/>
      <c r="OFZ11" s="437"/>
      <c r="OGA11" s="437"/>
      <c r="OGB11" s="437"/>
      <c r="OGC11" s="437"/>
      <c r="OGD11" s="437"/>
      <c r="OGE11" s="437"/>
      <c r="OGF11" s="437"/>
      <c r="OGG11" s="437"/>
      <c r="OGH11" s="437"/>
      <c r="OGI11" s="437"/>
      <c r="OGJ11" s="437"/>
      <c r="OGK11" s="437"/>
      <c r="OGL11" s="437"/>
      <c r="OGM11" s="437"/>
      <c r="OGN11" s="437"/>
      <c r="OGO11" s="437"/>
      <c r="OGP11" s="437"/>
      <c r="OGQ11" s="437"/>
      <c r="OGR11" s="437"/>
      <c r="OGS11" s="437"/>
      <c r="OGT11" s="437"/>
      <c r="OGU11" s="437"/>
      <c r="OGV11" s="437"/>
      <c r="OGW11" s="437"/>
      <c r="OGX11" s="437"/>
      <c r="OGY11" s="437"/>
      <c r="OGZ11" s="437"/>
      <c r="OHA11" s="437"/>
      <c r="OHB11" s="437"/>
      <c r="OHC11" s="437"/>
      <c r="OHD11" s="437"/>
      <c r="OHE11" s="437"/>
      <c r="OHF11" s="437"/>
      <c r="OHG11" s="437"/>
      <c r="OHH11" s="437"/>
      <c r="OHI11" s="437"/>
      <c r="OHJ11" s="437"/>
      <c r="OHK11" s="437"/>
      <c r="OHL11" s="437"/>
      <c r="OHM11" s="437"/>
      <c r="OHN11" s="437"/>
      <c r="OHO11" s="437"/>
      <c r="OHP11" s="437"/>
      <c r="OHQ11" s="437"/>
      <c r="OHR11" s="437"/>
      <c r="OHS11" s="437"/>
      <c r="OHT11" s="437"/>
      <c r="OHU11" s="437"/>
      <c r="OHV11" s="437"/>
      <c r="OHW11" s="437"/>
      <c r="OHX11" s="437"/>
      <c r="OHY11" s="437"/>
      <c r="OHZ11" s="437"/>
      <c r="OIA11" s="437"/>
      <c r="OIB11" s="437"/>
      <c r="OIC11" s="437"/>
      <c r="OID11" s="437"/>
      <c r="OIE11" s="437"/>
      <c r="OIF11" s="437"/>
      <c r="OIG11" s="437"/>
      <c r="OIH11" s="437"/>
      <c r="OII11" s="437"/>
      <c r="OIJ11" s="437"/>
      <c r="OIK11" s="437"/>
      <c r="OIL11" s="437"/>
      <c r="OIM11" s="437"/>
      <c r="OIN11" s="437"/>
      <c r="OIO11" s="437"/>
      <c r="OIP11" s="437"/>
      <c r="OIQ11" s="437"/>
      <c r="OIR11" s="437"/>
      <c r="OIS11" s="437"/>
      <c r="OIT11" s="437"/>
      <c r="OIU11" s="437"/>
      <c r="OIV11" s="437"/>
      <c r="OIW11" s="437"/>
      <c r="OIX11" s="437"/>
      <c r="OIY11" s="437"/>
      <c r="OIZ11" s="437"/>
      <c r="OJA11" s="437"/>
      <c r="OJB11" s="437"/>
      <c r="OJC11" s="437"/>
      <c r="OJD11" s="437"/>
      <c r="OJE11" s="437"/>
      <c r="OJF11" s="437"/>
      <c r="OJG11" s="437"/>
      <c r="OJH11" s="437"/>
      <c r="OJI11" s="437"/>
      <c r="OJJ11" s="437"/>
      <c r="OJK11" s="437"/>
      <c r="OJL11" s="437"/>
      <c r="OJM11" s="437"/>
      <c r="OJN11" s="437"/>
      <c r="OJO11" s="437"/>
      <c r="OJP11" s="437"/>
      <c r="OJQ11" s="437"/>
      <c r="OJR11" s="437"/>
      <c r="OJS11" s="437"/>
      <c r="OJT11" s="437"/>
      <c r="OJU11" s="437"/>
      <c r="OJV11" s="437"/>
      <c r="OJW11" s="437"/>
      <c r="OJX11" s="437"/>
      <c r="OJY11" s="437"/>
      <c r="OJZ11" s="437"/>
      <c r="OKA11" s="437"/>
      <c r="OKB11" s="437"/>
      <c r="OKC11" s="437"/>
      <c r="OKD11" s="437"/>
      <c r="OKE11" s="437"/>
      <c r="OKF11" s="437"/>
      <c r="OKG11" s="437"/>
      <c r="OKH11" s="437"/>
      <c r="OKI11" s="437"/>
      <c r="OKJ11" s="437"/>
      <c r="OKK11" s="437"/>
      <c r="OKL11" s="437"/>
      <c r="OKM11" s="437"/>
      <c r="OKN11" s="437"/>
      <c r="OKO11" s="437"/>
      <c r="OKP11" s="437"/>
      <c r="OKQ11" s="437"/>
      <c r="OKR11" s="437"/>
      <c r="OKS11" s="437"/>
      <c r="OKT11" s="437"/>
      <c r="OKU11" s="437"/>
      <c r="OKV11" s="437"/>
      <c r="OKW11" s="437"/>
      <c r="OKX11" s="437"/>
      <c r="OKY11" s="437"/>
      <c r="OKZ11" s="437"/>
      <c r="OLA11" s="437"/>
      <c r="OLB11" s="437"/>
      <c r="OLC11" s="437"/>
      <c r="OLD11" s="437"/>
      <c r="OLE11" s="437"/>
      <c r="OLF11" s="437"/>
      <c r="OLG11" s="437"/>
      <c r="OLH11" s="437"/>
      <c r="OLI11" s="437"/>
      <c r="OLJ11" s="437"/>
      <c r="OLK11" s="437"/>
      <c r="OLL11" s="437"/>
      <c r="OLM11" s="437"/>
      <c r="OLN11" s="437"/>
      <c r="OLO11" s="437"/>
      <c r="OLP11" s="437"/>
      <c r="OLQ11" s="437"/>
      <c r="OLR11" s="437"/>
      <c r="OLS11" s="437"/>
      <c r="OLT11" s="437"/>
      <c r="OLU11" s="437"/>
      <c r="OLV11" s="437"/>
      <c r="OLW11" s="437"/>
      <c r="OLX11" s="437"/>
      <c r="OLY11" s="437"/>
      <c r="OLZ11" s="437"/>
      <c r="OMA11" s="437"/>
      <c r="OMB11" s="437"/>
      <c r="OMC11" s="437"/>
      <c r="OMD11" s="437"/>
      <c r="OME11" s="437"/>
      <c r="OMF11" s="437"/>
      <c r="OMG11" s="437"/>
      <c r="OMH11" s="437"/>
      <c r="OMI11" s="437"/>
      <c r="OMJ11" s="437"/>
      <c r="OMK11" s="437"/>
      <c r="OML11" s="437"/>
      <c r="OMM11" s="437"/>
      <c r="OMN11" s="437"/>
      <c r="OMO11" s="437"/>
      <c r="OMP11" s="437"/>
      <c r="OMQ11" s="437"/>
      <c r="OMR11" s="437"/>
      <c r="OMS11" s="437"/>
      <c r="OMT11" s="437"/>
      <c r="OMU11" s="437"/>
      <c r="OMV11" s="437"/>
      <c r="OMW11" s="437"/>
      <c r="OMX11" s="437"/>
      <c r="OMY11" s="437"/>
      <c r="OMZ11" s="437"/>
      <c r="ONA11" s="437"/>
      <c r="ONB11" s="437"/>
      <c r="ONC11" s="437"/>
      <c r="OND11" s="437"/>
      <c r="ONE11" s="437"/>
      <c r="ONF11" s="437"/>
      <c r="ONG11" s="437"/>
      <c r="ONH11" s="437"/>
      <c r="ONI11" s="437"/>
      <c r="ONJ11" s="437"/>
      <c r="ONK11" s="437"/>
      <c r="ONL11" s="437"/>
      <c r="ONM11" s="437"/>
      <c r="ONN11" s="437"/>
      <c r="ONO11" s="437"/>
      <c r="ONP11" s="437"/>
      <c r="ONQ11" s="437"/>
      <c r="ONR11" s="437"/>
      <c r="ONS11" s="437"/>
      <c r="ONT11" s="437"/>
      <c r="ONU11" s="437"/>
      <c r="ONV11" s="437"/>
      <c r="ONW11" s="437"/>
      <c r="ONX11" s="437"/>
      <c r="ONY11" s="437"/>
      <c r="ONZ11" s="437"/>
      <c r="OOA11" s="437"/>
      <c r="OOB11" s="437"/>
      <c r="OOC11" s="437"/>
      <c r="OOD11" s="437"/>
      <c r="OOE11" s="437"/>
      <c r="OOF11" s="437"/>
      <c r="OOG11" s="437"/>
      <c r="OOH11" s="437"/>
      <c r="OOI11" s="437"/>
      <c r="OOJ11" s="437"/>
      <c r="OOK11" s="437"/>
      <c r="OOL11" s="437"/>
      <c r="OOM11" s="437"/>
      <c r="OON11" s="437"/>
      <c r="OOO11" s="437"/>
      <c r="OOP11" s="437"/>
      <c r="OOQ11" s="437"/>
      <c r="OOR11" s="437"/>
      <c r="OOS11" s="437"/>
      <c r="OOT11" s="437"/>
      <c r="OOU11" s="437"/>
      <c r="OOV11" s="437"/>
      <c r="OOW11" s="437"/>
      <c r="OOX11" s="437"/>
      <c r="OOY11" s="437"/>
      <c r="OOZ11" s="437"/>
      <c r="OPA11" s="437"/>
      <c r="OPB11" s="437"/>
      <c r="OPC11" s="437"/>
      <c r="OPD11" s="437"/>
      <c r="OPE11" s="437"/>
      <c r="OPF11" s="437"/>
      <c r="OPG11" s="437"/>
      <c r="OPH11" s="437"/>
      <c r="OPI11" s="437"/>
      <c r="OPJ11" s="437"/>
      <c r="OPK11" s="437"/>
      <c r="OPL11" s="437"/>
      <c r="OPM11" s="437"/>
      <c r="OPN11" s="437"/>
      <c r="OPO11" s="437"/>
      <c r="OPP11" s="437"/>
      <c r="OPQ11" s="437"/>
      <c r="OPR11" s="437"/>
      <c r="OPS11" s="437"/>
      <c r="OPT11" s="437"/>
      <c r="OPU11" s="437"/>
      <c r="OPV11" s="437"/>
      <c r="OPW11" s="437"/>
      <c r="OPX11" s="437"/>
      <c r="OPY11" s="437"/>
      <c r="OPZ11" s="437"/>
      <c r="OQA11" s="437"/>
      <c r="OQB11" s="437"/>
      <c r="OQC11" s="437"/>
      <c r="OQD11" s="437"/>
      <c r="OQE11" s="437"/>
      <c r="OQF11" s="437"/>
      <c r="OQG11" s="437"/>
      <c r="OQH11" s="437"/>
      <c r="OQI11" s="437"/>
      <c r="OQJ11" s="437"/>
      <c r="OQK11" s="437"/>
      <c r="OQL11" s="437"/>
      <c r="OQM11" s="437"/>
      <c r="OQN11" s="437"/>
      <c r="OQO11" s="437"/>
      <c r="OQP11" s="437"/>
      <c r="OQQ11" s="437"/>
      <c r="OQR11" s="437"/>
      <c r="OQS11" s="437"/>
      <c r="OQT11" s="437"/>
      <c r="OQU11" s="437"/>
      <c r="OQV11" s="437"/>
      <c r="OQW11" s="437"/>
      <c r="OQX11" s="437"/>
      <c r="OQY11" s="437"/>
      <c r="OQZ11" s="437"/>
      <c r="ORA11" s="437"/>
      <c r="ORB11" s="437"/>
      <c r="ORC11" s="437"/>
      <c r="ORD11" s="437"/>
      <c r="ORE11" s="437"/>
      <c r="ORF11" s="437"/>
      <c r="ORG11" s="437"/>
      <c r="ORH11" s="437"/>
      <c r="ORI11" s="437"/>
      <c r="ORJ11" s="437"/>
      <c r="ORK11" s="437"/>
      <c r="ORL11" s="437"/>
      <c r="ORM11" s="437"/>
      <c r="ORN11" s="437"/>
      <c r="ORO11" s="437"/>
      <c r="ORP11" s="437"/>
      <c r="ORQ11" s="437"/>
      <c r="ORR11" s="437"/>
      <c r="ORS11" s="437"/>
      <c r="ORT11" s="437"/>
      <c r="ORU11" s="437"/>
      <c r="ORV11" s="437"/>
      <c r="ORW11" s="437"/>
      <c r="ORX11" s="437"/>
      <c r="ORY11" s="437"/>
      <c r="ORZ11" s="437"/>
      <c r="OSA11" s="437"/>
      <c r="OSB11" s="437"/>
      <c r="OSC11" s="437"/>
      <c r="OSD11" s="437"/>
      <c r="OSE11" s="437"/>
      <c r="OSF11" s="437"/>
      <c r="OSG11" s="437"/>
      <c r="OSH11" s="437"/>
      <c r="OSI11" s="437"/>
      <c r="OSJ11" s="437"/>
      <c r="OSK11" s="437"/>
      <c r="OSL11" s="437"/>
      <c r="OSM11" s="437"/>
      <c r="OSN11" s="437"/>
      <c r="OSO11" s="437"/>
      <c r="OSP11" s="437"/>
      <c r="OSQ11" s="437"/>
      <c r="OSR11" s="437"/>
      <c r="OSS11" s="437"/>
      <c r="OST11" s="437"/>
      <c r="OSU11" s="437"/>
      <c r="OSV11" s="437"/>
      <c r="OSW11" s="437"/>
      <c r="OSX11" s="437"/>
      <c r="OSY11" s="437"/>
      <c r="OSZ11" s="437"/>
      <c r="OTA11" s="437"/>
      <c r="OTB11" s="437"/>
      <c r="OTC11" s="437"/>
      <c r="OTD11" s="437"/>
      <c r="OTE11" s="437"/>
      <c r="OTF11" s="437"/>
      <c r="OTG11" s="437"/>
      <c r="OTH11" s="437"/>
      <c r="OTI11" s="437"/>
      <c r="OTJ11" s="437"/>
      <c r="OTK11" s="437"/>
      <c r="OTL11" s="437"/>
      <c r="OTM11" s="437"/>
      <c r="OTN11" s="437"/>
      <c r="OTO11" s="437"/>
      <c r="OTP11" s="437"/>
      <c r="OTQ11" s="437"/>
      <c r="OTR11" s="437"/>
      <c r="OTS11" s="437"/>
      <c r="OTT11" s="437"/>
      <c r="OTU11" s="437"/>
      <c r="OTV11" s="437"/>
      <c r="OTW11" s="437"/>
      <c r="OTX11" s="437"/>
      <c r="OTY11" s="437"/>
      <c r="OTZ11" s="437"/>
      <c r="OUA11" s="437"/>
      <c r="OUB11" s="437"/>
      <c r="OUC11" s="437"/>
      <c r="OUD11" s="437"/>
      <c r="OUE11" s="437"/>
      <c r="OUF11" s="437"/>
      <c r="OUG11" s="437"/>
      <c r="OUH11" s="437"/>
      <c r="OUI11" s="437"/>
      <c r="OUJ11" s="437"/>
      <c r="OUK11" s="437"/>
      <c r="OUL11" s="437"/>
      <c r="OUM11" s="437"/>
      <c r="OUN11" s="437"/>
      <c r="OUO11" s="437"/>
      <c r="OUP11" s="437"/>
      <c r="OUQ11" s="437"/>
      <c r="OUR11" s="437"/>
      <c r="OUS11" s="437"/>
      <c r="OUT11" s="437"/>
      <c r="OUU11" s="437"/>
      <c r="OUV11" s="437"/>
      <c r="OUW11" s="437"/>
      <c r="OUX11" s="437"/>
      <c r="OUY11" s="437"/>
      <c r="OUZ11" s="437"/>
      <c r="OVA11" s="437"/>
      <c r="OVB11" s="437"/>
      <c r="OVC11" s="437"/>
      <c r="OVD11" s="437"/>
      <c r="OVE11" s="437"/>
      <c r="OVF11" s="437"/>
      <c r="OVG11" s="437"/>
      <c r="OVH11" s="437"/>
      <c r="OVI11" s="437"/>
      <c r="OVJ11" s="437"/>
      <c r="OVK11" s="437"/>
      <c r="OVL11" s="437"/>
      <c r="OVM11" s="437"/>
      <c r="OVN11" s="437"/>
      <c r="OVO11" s="437"/>
      <c r="OVP11" s="437"/>
      <c r="OVQ11" s="437"/>
      <c r="OVR11" s="437"/>
      <c r="OVS11" s="437"/>
      <c r="OVT11" s="437"/>
      <c r="OVU11" s="437"/>
      <c r="OVV11" s="437"/>
      <c r="OVW11" s="437"/>
      <c r="OVX11" s="437"/>
      <c r="OVY11" s="437"/>
      <c r="OVZ11" s="437"/>
      <c r="OWA11" s="437"/>
      <c r="OWB11" s="437"/>
      <c r="OWC11" s="437"/>
      <c r="OWD11" s="437"/>
      <c r="OWE11" s="437"/>
      <c r="OWF11" s="437"/>
      <c r="OWG11" s="437"/>
      <c r="OWH11" s="437"/>
      <c r="OWI11" s="437"/>
      <c r="OWJ11" s="437"/>
      <c r="OWK11" s="437"/>
      <c r="OWL11" s="437"/>
      <c r="OWM11" s="437"/>
      <c r="OWN11" s="437"/>
      <c r="OWO11" s="437"/>
      <c r="OWP11" s="437"/>
      <c r="OWQ11" s="437"/>
      <c r="OWR11" s="437"/>
      <c r="OWS11" s="437"/>
      <c r="OWT11" s="437"/>
      <c r="OWU11" s="437"/>
      <c r="OWV11" s="437"/>
      <c r="OWW11" s="437"/>
      <c r="OWX11" s="437"/>
      <c r="OWY11" s="437"/>
      <c r="OWZ11" s="437"/>
      <c r="OXA11" s="437"/>
      <c r="OXB11" s="437"/>
      <c r="OXC11" s="437"/>
      <c r="OXD11" s="437"/>
      <c r="OXE11" s="437"/>
      <c r="OXF11" s="437"/>
      <c r="OXG11" s="437"/>
      <c r="OXH11" s="437"/>
      <c r="OXI11" s="437"/>
      <c r="OXJ11" s="437"/>
      <c r="OXK11" s="437"/>
      <c r="OXL11" s="437"/>
      <c r="OXM11" s="437"/>
      <c r="OXN11" s="437"/>
      <c r="OXO11" s="437"/>
      <c r="OXP11" s="437"/>
      <c r="OXQ11" s="437"/>
      <c r="OXR11" s="437"/>
      <c r="OXS11" s="437"/>
      <c r="OXT11" s="437"/>
      <c r="OXU11" s="437"/>
      <c r="OXV11" s="437"/>
      <c r="OXW11" s="437"/>
      <c r="OXX11" s="437"/>
      <c r="OXY11" s="437"/>
      <c r="OXZ11" s="437"/>
      <c r="OYA11" s="437"/>
      <c r="OYB11" s="437"/>
      <c r="OYC11" s="437"/>
      <c r="OYD11" s="437"/>
      <c r="OYE11" s="437"/>
      <c r="OYF11" s="437"/>
      <c r="OYG11" s="437"/>
      <c r="OYH11" s="437"/>
      <c r="OYI11" s="437"/>
      <c r="OYJ11" s="437"/>
      <c r="OYK11" s="437"/>
      <c r="OYL11" s="437"/>
      <c r="OYM11" s="437"/>
      <c r="OYN11" s="437"/>
      <c r="OYO11" s="437"/>
      <c r="OYP11" s="437"/>
      <c r="OYQ11" s="437"/>
      <c r="OYR11" s="437"/>
      <c r="OYS11" s="437"/>
      <c r="OYT11" s="437"/>
      <c r="OYU11" s="437"/>
      <c r="OYV11" s="437"/>
      <c r="OYW11" s="437"/>
      <c r="OYX11" s="437"/>
      <c r="OYY11" s="437"/>
      <c r="OYZ11" s="437"/>
      <c r="OZA11" s="437"/>
      <c r="OZB11" s="437"/>
      <c r="OZC11" s="437"/>
      <c r="OZD11" s="437"/>
      <c r="OZE11" s="437"/>
      <c r="OZF11" s="437"/>
      <c r="OZG11" s="437"/>
      <c r="OZH11" s="437"/>
      <c r="OZI11" s="437"/>
      <c r="OZJ11" s="437"/>
      <c r="OZK11" s="437"/>
      <c r="OZL11" s="437"/>
      <c r="OZM11" s="437"/>
      <c r="OZN11" s="437"/>
      <c r="OZO11" s="437"/>
      <c r="OZP11" s="437"/>
      <c r="OZQ11" s="437"/>
      <c r="OZR11" s="437"/>
      <c r="OZS11" s="437"/>
      <c r="OZT11" s="437"/>
      <c r="OZU11" s="437"/>
      <c r="OZV11" s="437"/>
      <c r="OZW11" s="437"/>
      <c r="OZX11" s="437"/>
      <c r="OZY11" s="437"/>
      <c r="OZZ11" s="437"/>
      <c r="PAA11" s="437"/>
      <c r="PAB11" s="437"/>
      <c r="PAC11" s="437"/>
      <c r="PAD11" s="437"/>
      <c r="PAE11" s="437"/>
      <c r="PAF11" s="437"/>
      <c r="PAG11" s="437"/>
      <c r="PAH11" s="437"/>
      <c r="PAI11" s="437"/>
      <c r="PAJ11" s="437"/>
      <c r="PAK11" s="437"/>
      <c r="PAL11" s="437"/>
      <c r="PAM11" s="437"/>
      <c r="PAN11" s="437"/>
      <c r="PAO11" s="437"/>
      <c r="PAP11" s="437"/>
      <c r="PAQ11" s="437"/>
      <c r="PAR11" s="437"/>
      <c r="PAS11" s="437"/>
      <c r="PAT11" s="437"/>
      <c r="PAU11" s="437"/>
      <c r="PAV11" s="437"/>
      <c r="PAW11" s="437"/>
      <c r="PAX11" s="437"/>
      <c r="PAY11" s="437"/>
      <c r="PAZ11" s="437"/>
      <c r="PBA11" s="437"/>
      <c r="PBB11" s="437"/>
      <c r="PBC11" s="437"/>
      <c r="PBD11" s="437"/>
      <c r="PBE11" s="437"/>
      <c r="PBF11" s="437"/>
      <c r="PBG11" s="437"/>
      <c r="PBH11" s="437"/>
      <c r="PBI11" s="437"/>
      <c r="PBJ11" s="437"/>
      <c r="PBK11" s="437"/>
      <c r="PBL11" s="437"/>
      <c r="PBM11" s="437"/>
      <c r="PBN11" s="437"/>
      <c r="PBO11" s="437"/>
      <c r="PBP11" s="437"/>
      <c r="PBQ11" s="437"/>
      <c r="PBR11" s="437"/>
      <c r="PBS11" s="437"/>
      <c r="PBT11" s="437"/>
      <c r="PBU11" s="437"/>
      <c r="PBV11" s="437"/>
      <c r="PBW11" s="437"/>
      <c r="PBX11" s="437"/>
      <c r="PBY11" s="437"/>
      <c r="PBZ11" s="437"/>
      <c r="PCA11" s="437"/>
      <c r="PCB11" s="437"/>
      <c r="PCC11" s="437"/>
      <c r="PCD11" s="437"/>
      <c r="PCE11" s="437"/>
      <c r="PCF11" s="437"/>
      <c r="PCG11" s="437"/>
      <c r="PCH11" s="437"/>
      <c r="PCI11" s="437"/>
      <c r="PCJ11" s="437"/>
      <c r="PCK11" s="437"/>
      <c r="PCL11" s="437"/>
      <c r="PCM11" s="437"/>
      <c r="PCN11" s="437"/>
      <c r="PCO11" s="437"/>
      <c r="PCP11" s="437"/>
      <c r="PCQ11" s="437"/>
      <c r="PCR11" s="437"/>
      <c r="PCS11" s="437"/>
      <c r="PCT11" s="437"/>
      <c r="PCU11" s="437"/>
      <c r="PCV11" s="437"/>
      <c r="PCW11" s="437"/>
      <c r="PCX11" s="437"/>
      <c r="PCY11" s="437"/>
      <c r="PCZ11" s="437"/>
      <c r="PDA11" s="437"/>
      <c r="PDB11" s="437"/>
      <c r="PDC11" s="437"/>
      <c r="PDD11" s="437"/>
      <c r="PDE11" s="437"/>
      <c r="PDF11" s="437"/>
      <c r="PDG11" s="437"/>
      <c r="PDH11" s="437"/>
      <c r="PDI11" s="437"/>
      <c r="PDJ11" s="437"/>
      <c r="PDK11" s="437"/>
      <c r="PDL11" s="437"/>
      <c r="PDM11" s="437"/>
      <c r="PDN11" s="437"/>
      <c r="PDO11" s="437"/>
      <c r="PDP11" s="437"/>
      <c r="PDQ11" s="437"/>
      <c r="PDR11" s="437"/>
      <c r="PDS11" s="437"/>
      <c r="PDT11" s="437"/>
      <c r="PDU11" s="437"/>
      <c r="PDV11" s="437"/>
      <c r="PDW11" s="437"/>
      <c r="PDX11" s="437"/>
      <c r="PDY11" s="437"/>
      <c r="PDZ11" s="437"/>
      <c r="PEA11" s="437"/>
      <c r="PEB11" s="437"/>
      <c r="PEC11" s="437"/>
      <c r="PED11" s="437"/>
      <c r="PEE11" s="437"/>
      <c r="PEF11" s="437"/>
      <c r="PEG11" s="437"/>
      <c r="PEH11" s="437"/>
      <c r="PEI11" s="437"/>
      <c r="PEJ11" s="437"/>
      <c r="PEK11" s="437"/>
      <c r="PEL11" s="437"/>
      <c r="PEM11" s="437"/>
      <c r="PEN11" s="437"/>
      <c r="PEO11" s="437"/>
      <c r="PEP11" s="437"/>
      <c r="PEQ11" s="437"/>
      <c r="PER11" s="437"/>
      <c r="PES11" s="437"/>
      <c r="PET11" s="437"/>
      <c r="PEU11" s="437"/>
      <c r="PEV11" s="437"/>
      <c r="PEW11" s="437"/>
      <c r="PEX11" s="437"/>
      <c r="PEY11" s="437"/>
      <c r="PEZ11" s="437"/>
      <c r="PFA11" s="437"/>
      <c r="PFB11" s="437"/>
      <c r="PFC11" s="437"/>
      <c r="PFD11" s="437"/>
      <c r="PFE11" s="437"/>
      <c r="PFF11" s="437"/>
      <c r="PFG11" s="437"/>
      <c r="PFH11" s="437"/>
      <c r="PFI11" s="437"/>
      <c r="PFJ11" s="437"/>
      <c r="PFK11" s="437"/>
      <c r="PFL11" s="437"/>
      <c r="PFM11" s="437"/>
      <c r="PFN11" s="437"/>
      <c r="PFO11" s="437"/>
      <c r="PFP11" s="437"/>
      <c r="PFQ11" s="437"/>
      <c r="PFR11" s="437"/>
      <c r="PFS11" s="437"/>
      <c r="PFT11" s="437"/>
      <c r="PFU11" s="437"/>
      <c r="PFV11" s="437"/>
      <c r="PFW11" s="437"/>
      <c r="PFX11" s="437"/>
      <c r="PFY11" s="437"/>
      <c r="PFZ11" s="437"/>
      <c r="PGA11" s="437"/>
      <c r="PGB11" s="437"/>
      <c r="PGC11" s="437"/>
      <c r="PGD11" s="437"/>
      <c r="PGE11" s="437"/>
      <c r="PGF11" s="437"/>
      <c r="PGG11" s="437"/>
      <c r="PGH11" s="437"/>
      <c r="PGI11" s="437"/>
      <c r="PGJ11" s="437"/>
      <c r="PGK11" s="437"/>
      <c r="PGL11" s="437"/>
      <c r="PGM11" s="437"/>
      <c r="PGN11" s="437"/>
      <c r="PGO11" s="437"/>
      <c r="PGP11" s="437"/>
      <c r="PGQ11" s="437"/>
      <c r="PGR11" s="437"/>
      <c r="PGS11" s="437"/>
      <c r="PGT11" s="437"/>
      <c r="PGU11" s="437"/>
      <c r="PGV11" s="437"/>
      <c r="PGW11" s="437"/>
      <c r="PGX11" s="437"/>
      <c r="PGY11" s="437"/>
      <c r="PGZ11" s="437"/>
      <c r="PHA11" s="437"/>
      <c r="PHB11" s="437"/>
      <c r="PHC11" s="437"/>
      <c r="PHD11" s="437"/>
      <c r="PHE11" s="437"/>
      <c r="PHF11" s="437"/>
      <c r="PHG11" s="437"/>
      <c r="PHH11" s="437"/>
      <c r="PHI11" s="437"/>
      <c r="PHJ11" s="437"/>
      <c r="PHK11" s="437"/>
      <c r="PHL11" s="437"/>
      <c r="PHM11" s="437"/>
      <c r="PHN11" s="437"/>
      <c r="PHO11" s="437"/>
      <c r="PHP11" s="437"/>
      <c r="PHQ11" s="437"/>
      <c r="PHR11" s="437"/>
      <c r="PHS11" s="437"/>
      <c r="PHT11" s="437"/>
      <c r="PHU11" s="437"/>
      <c r="PHV11" s="437"/>
      <c r="PHW11" s="437"/>
      <c r="PHX11" s="437"/>
      <c r="PHY11" s="437"/>
      <c r="PHZ11" s="437"/>
      <c r="PIA11" s="437"/>
      <c r="PIB11" s="437"/>
      <c r="PIC11" s="437"/>
      <c r="PID11" s="437"/>
      <c r="PIE11" s="437"/>
      <c r="PIF11" s="437"/>
      <c r="PIG11" s="437"/>
      <c r="PIH11" s="437"/>
      <c r="PII11" s="437"/>
      <c r="PIJ11" s="437"/>
      <c r="PIK11" s="437"/>
      <c r="PIL11" s="437"/>
      <c r="PIM11" s="437"/>
      <c r="PIN11" s="437"/>
      <c r="PIO11" s="437"/>
      <c r="PIP11" s="437"/>
      <c r="PIQ11" s="437"/>
      <c r="PIR11" s="437"/>
      <c r="PIS11" s="437"/>
      <c r="PIT11" s="437"/>
      <c r="PIU11" s="437"/>
      <c r="PIV11" s="437"/>
      <c r="PIW11" s="437"/>
      <c r="PIX11" s="437"/>
      <c r="PIY11" s="437"/>
      <c r="PIZ11" s="437"/>
      <c r="PJA11" s="437"/>
      <c r="PJB11" s="437"/>
      <c r="PJC11" s="437"/>
      <c r="PJD11" s="437"/>
      <c r="PJE11" s="437"/>
      <c r="PJF11" s="437"/>
      <c r="PJG11" s="437"/>
      <c r="PJH11" s="437"/>
      <c r="PJI11" s="437"/>
      <c r="PJJ11" s="437"/>
      <c r="PJK11" s="437"/>
      <c r="PJL11" s="437"/>
      <c r="PJM11" s="437"/>
      <c r="PJN11" s="437"/>
      <c r="PJO11" s="437"/>
      <c r="PJP11" s="437"/>
      <c r="PJQ11" s="437"/>
      <c r="PJR11" s="437"/>
      <c r="PJS11" s="437"/>
      <c r="PJT11" s="437"/>
      <c r="PJU11" s="437"/>
      <c r="PJV11" s="437"/>
      <c r="PJW11" s="437"/>
      <c r="PJX11" s="437"/>
      <c r="PJY11" s="437"/>
      <c r="PJZ11" s="437"/>
      <c r="PKA11" s="437"/>
      <c r="PKB11" s="437"/>
      <c r="PKC11" s="437"/>
      <c r="PKD11" s="437"/>
      <c r="PKE11" s="437"/>
      <c r="PKF11" s="437"/>
      <c r="PKG11" s="437"/>
      <c r="PKH11" s="437"/>
      <c r="PKI11" s="437"/>
      <c r="PKJ11" s="437"/>
      <c r="PKK11" s="437"/>
      <c r="PKL11" s="437"/>
      <c r="PKM11" s="437"/>
      <c r="PKN11" s="437"/>
      <c r="PKO11" s="437"/>
      <c r="PKP11" s="437"/>
      <c r="PKQ11" s="437"/>
      <c r="PKR11" s="437"/>
      <c r="PKS11" s="437"/>
      <c r="PKT11" s="437"/>
      <c r="PKU11" s="437"/>
      <c r="PKV11" s="437"/>
      <c r="PKW11" s="437"/>
      <c r="PKX11" s="437"/>
      <c r="PKY11" s="437"/>
      <c r="PKZ11" s="437"/>
      <c r="PLA11" s="437"/>
      <c r="PLB11" s="437"/>
      <c r="PLC11" s="437"/>
      <c r="PLD11" s="437"/>
      <c r="PLE11" s="437"/>
      <c r="PLF11" s="437"/>
      <c r="PLG11" s="437"/>
      <c r="PLH11" s="437"/>
      <c r="PLI11" s="437"/>
      <c r="PLJ11" s="437"/>
      <c r="PLK11" s="437"/>
      <c r="PLL11" s="437"/>
      <c r="PLM11" s="437"/>
      <c r="PLN11" s="437"/>
      <c r="PLO11" s="437"/>
      <c r="PLP11" s="437"/>
      <c r="PLQ11" s="437"/>
      <c r="PLR11" s="437"/>
      <c r="PLS11" s="437"/>
      <c r="PLT11" s="437"/>
      <c r="PLU11" s="437"/>
      <c r="PLV11" s="437"/>
      <c r="PLW11" s="437"/>
      <c r="PLX11" s="437"/>
      <c r="PLY11" s="437"/>
      <c r="PLZ11" s="437"/>
      <c r="PMA11" s="437"/>
      <c r="PMB11" s="437"/>
      <c r="PMC11" s="437"/>
      <c r="PMD11" s="437"/>
      <c r="PME11" s="437"/>
      <c r="PMF11" s="437"/>
      <c r="PMG11" s="437"/>
      <c r="PMH11" s="437"/>
      <c r="PMI11" s="437"/>
      <c r="PMJ11" s="437"/>
      <c r="PMK11" s="437"/>
      <c r="PML11" s="437"/>
      <c r="PMM11" s="437"/>
      <c r="PMN11" s="437"/>
      <c r="PMO11" s="437"/>
      <c r="PMP11" s="437"/>
      <c r="PMQ11" s="437"/>
      <c r="PMR11" s="437"/>
      <c r="PMS11" s="437"/>
      <c r="PMT11" s="437"/>
      <c r="PMU11" s="437"/>
      <c r="PMV11" s="437"/>
      <c r="PMW11" s="437"/>
      <c r="PMX11" s="437"/>
      <c r="PMY11" s="437"/>
      <c r="PMZ11" s="437"/>
      <c r="PNA11" s="437"/>
      <c r="PNB11" s="437"/>
      <c r="PNC11" s="437"/>
      <c r="PND11" s="437"/>
      <c r="PNE11" s="437"/>
      <c r="PNF11" s="437"/>
      <c r="PNG11" s="437"/>
      <c r="PNH11" s="437"/>
      <c r="PNI11" s="437"/>
      <c r="PNJ11" s="437"/>
      <c r="PNK11" s="437"/>
      <c r="PNL11" s="437"/>
      <c r="PNM11" s="437"/>
      <c r="PNN11" s="437"/>
      <c r="PNO11" s="437"/>
      <c r="PNP11" s="437"/>
      <c r="PNQ11" s="437"/>
      <c r="PNR11" s="437"/>
      <c r="PNS11" s="437"/>
      <c r="PNT11" s="437"/>
      <c r="PNU11" s="437"/>
      <c r="PNV11" s="437"/>
      <c r="PNW11" s="437"/>
      <c r="PNX11" s="437"/>
      <c r="PNY11" s="437"/>
      <c r="PNZ11" s="437"/>
      <c r="POA11" s="437"/>
      <c r="POB11" s="437"/>
      <c r="POC11" s="437"/>
      <c r="POD11" s="437"/>
      <c r="POE11" s="437"/>
      <c r="POF11" s="437"/>
      <c r="POG11" s="437"/>
      <c r="POH11" s="437"/>
      <c r="POI11" s="437"/>
      <c r="POJ11" s="437"/>
      <c r="POK11" s="437"/>
      <c r="POL11" s="437"/>
      <c r="POM11" s="437"/>
      <c r="PON11" s="437"/>
      <c r="POO11" s="437"/>
      <c r="POP11" s="437"/>
      <c r="POQ11" s="437"/>
      <c r="POR11" s="437"/>
      <c r="POS11" s="437"/>
      <c r="POT11" s="437"/>
      <c r="POU11" s="437"/>
      <c r="POV11" s="437"/>
      <c r="POW11" s="437"/>
      <c r="POX11" s="437"/>
      <c r="POY11" s="437"/>
      <c r="POZ11" s="437"/>
      <c r="PPA11" s="437"/>
      <c r="PPB11" s="437"/>
      <c r="PPC11" s="437"/>
      <c r="PPD11" s="437"/>
      <c r="PPE11" s="437"/>
      <c r="PPF11" s="437"/>
      <c r="PPG11" s="437"/>
      <c r="PPH11" s="437"/>
      <c r="PPI11" s="437"/>
      <c r="PPJ11" s="437"/>
      <c r="PPK11" s="437"/>
      <c r="PPL11" s="437"/>
      <c r="PPM11" s="437"/>
      <c r="PPN11" s="437"/>
      <c r="PPO11" s="437"/>
      <c r="PPP11" s="437"/>
      <c r="PPQ11" s="437"/>
      <c r="PPR11" s="437"/>
      <c r="PPS11" s="437"/>
      <c r="PPT11" s="437"/>
      <c r="PPU11" s="437"/>
      <c r="PPV11" s="437"/>
      <c r="PPW11" s="437"/>
      <c r="PPX11" s="437"/>
      <c r="PPY11" s="437"/>
      <c r="PPZ11" s="437"/>
      <c r="PQA11" s="437"/>
      <c r="PQB11" s="437"/>
      <c r="PQC11" s="437"/>
      <c r="PQD11" s="437"/>
      <c r="PQE11" s="437"/>
      <c r="PQF11" s="437"/>
      <c r="PQG11" s="437"/>
      <c r="PQH11" s="437"/>
      <c r="PQI11" s="437"/>
      <c r="PQJ11" s="437"/>
      <c r="PQK11" s="437"/>
      <c r="PQL11" s="437"/>
      <c r="PQM11" s="437"/>
      <c r="PQN11" s="437"/>
      <c r="PQO11" s="437"/>
      <c r="PQP11" s="437"/>
      <c r="PQQ11" s="437"/>
      <c r="PQR11" s="437"/>
      <c r="PQS11" s="437"/>
      <c r="PQT11" s="437"/>
      <c r="PQU11" s="437"/>
      <c r="PQV11" s="437"/>
      <c r="PQW11" s="437"/>
      <c r="PQX11" s="437"/>
      <c r="PQY11" s="437"/>
      <c r="PQZ11" s="437"/>
      <c r="PRA11" s="437"/>
      <c r="PRB11" s="437"/>
      <c r="PRC11" s="437"/>
      <c r="PRD11" s="437"/>
      <c r="PRE11" s="437"/>
      <c r="PRF11" s="437"/>
      <c r="PRG11" s="437"/>
      <c r="PRH11" s="437"/>
      <c r="PRI11" s="437"/>
      <c r="PRJ11" s="437"/>
      <c r="PRK11" s="437"/>
      <c r="PRL11" s="437"/>
      <c r="PRM11" s="437"/>
      <c r="PRN11" s="437"/>
      <c r="PRO11" s="437"/>
      <c r="PRP11" s="437"/>
      <c r="PRQ11" s="437"/>
      <c r="PRR11" s="437"/>
      <c r="PRS11" s="437"/>
      <c r="PRT11" s="437"/>
      <c r="PRU11" s="437"/>
      <c r="PRV11" s="437"/>
      <c r="PRW11" s="437"/>
      <c r="PRX11" s="437"/>
      <c r="PRY11" s="437"/>
      <c r="PRZ11" s="437"/>
      <c r="PSA11" s="437"/>
      <c r="PSB11" s="437"/>
      <c r="PSC11" s="437"/>
      <c r="PSD11" s="437"/>
      <c r="PSE11" s="437"/>
      <c r="PSF11" s="437"/>
      <c r="PSG11" s="437"/>
      <c r="PSH11" s="437"/>
      <c r="PSI11" s="437"/>
      <c r="PSJ11" s="437"/>
      <c r="PSK11" s="437"/>
      <c r="PSL11" s="437"/>
      <c r="PSM11" s="437"/>
      <c r="PSN11" s="437"/>
      <c r="PSO11" s="437"/>
      <c r="PSP11" s="437"/>
      <c r="PSQ11" s="437"/>
      <c r="PSR11" s="437"/>
      <c r="PSS11" s="437"/>
      <c r="PST11" s="437"/>
      <c r="PSU11" s="437"/>
      <c r="PSV11" s="437"/>
      <c r="PSW11" s="437"/>
      <c r="PSX11" s="437"/>
      <c r="PSY11" s="437"/>
      <c r="PSZ11" s="437"/>
      <c r="PTA11" s="437"/>
      <c r="PTB11" s="437"/>
      <c r="PTC11" s="437"/>
      <c r="PTD11" s="437"/>
      <c r="PTE11" s="437"/>
      <c r="PTF11" s="437"/>
      <c r="PTG11" s="437"/>
      <c r="PTH11" s="437"/>
      <c r="PTI11" s="437"/>
      <c r="PTJ11" s="437"/>
      <c r="PTK11" s="437"/>
      <c r="PTL11" s="437"/>
      <c r="PTM11" s="437"/>
      <c r="PTN11" s="437"/>
      <c r="PTO11" s="437"/>
      <c r="PTP11" s="437"/>
      <c r="PTQ11" s="437"/>
      <c r="PTR11" s="437"/>
      <c r="PTS11" s="437"/>
      <c r="PTT11" s="437"/>
      <c r="PTU11" s="437"/>
      <c r="PTV11" s="437"/>
      <c r="PTW11" s="437"/>
      <c r="PTX11" s="437"/>
      <c r="PTY11" s="437"/>
      <c r="PTZ11" s="437"/>
      <c r="PUA11" s="437"/>
      <c r="PUB11" s="437"/>
      <c r="PUC11" s="437"/>
      <c r="PUD11" s="437"/>
      <c r="PUE11" s="437"/>
      <c r="PUF11" s="437"/>
      <c r="PUG11" s="437"/>
      <c r="PUH11" s="437"/>
      <c r="PUI11" s="437"/>
      <c r="PUJ11" s="437"/>
      <c r="PUK11" s="437"/>
      <c r="PUL11" s="437"/>
      <c r="PUM11" s="437"/>
      <c r="PUN11" s="437"/>
      <c r="PUO11" s="437"/>
      <c r="PUP11" s="437"/>
      <c r="PUQ11" s="437"/>
      <c r="PUR11" s="437"/>
      <c r="PUS11" s="437"/>
      <c r="PUT11" s="437"/>
      <c r="PUU11" s="437"/>
      <c r="PUV11" s="437"/>
      <c r="PUW11" s="437"/>
      <c r="PUX11" s="437"/>
      <c r="PUY11" s="437"/>
      <c r="PUZ11" s="437"/>
      <c r="PVA11" s="437"/>
      <c r="PVB11" s="437"/>
      <c r="PVC11" s="437"/>
      <c r="PVD11" s="437"/>
      <c r="PVE11" s="437"/>
      <c r="PVF11" s="437"/>
      <c r="PVG11" s="437"/>
      <c r="PVH11" s="437"/>
      <c r="PVI11" s="437"/>
      <c r="PVJ11" s="437"/>
      <c r="PVK11" s="437"/>
      <c r="PVL11" s="437"/>
      <c r="PVM11" s="437"/>
      <c r="PVN11" s="437"/>
      <c r="PVO11" s="437"/>
      <c r="PVP11" s="437"/>
      <c r="PVQ11" s="437"/>
      <c r="PVR11" s="437"/>
      <c r="PVS11" s="437"/>
      <c r="PVT11" s="437"/>
      <c r="PVU11" s="437"/>
      <c r="PVV11" s="437"/>
      <c r="PVW11" s="437"/>
      <c r="PVX11" s="437"/>
      <c r="PVY11" s="437"/>
      <c r="PVZ11" s="437"/>
      <c r="PWA11" s="437"/>
      <c r="PWB11" s="437"/>
      <c r="PWC11" s="437"/>
      <c r="PWD11" s="437"/>
      <c r="PWE11" s="437"/>
      <c r="PWF11" s="437"/>
      <c r="PWG11" s="437"/>
      <c r="PWH11" s="437"/>
      <c r="PWI11" s="437"/>
      <c r="PWJ11" s="437"/>
      <c r="PWK11" s="437"/>
      <c r="PWL11" s="437"/>
      <c r="PWM11" s="437"/>
      <c r="PWN11" s="437"/>
      <c r="PWO11" s="437"/>
      <c r="PWP11" s="437"/>
      <c r="PWQ11" s="437"/>
      <c r="PWR11" s="437"/>
      <c r="PWS11" s="437"/>
      <c r="PWT11" s="437"/>
      <c r="PWU11" s="437"/>
      <c r="PWV11" s="437"/>
      <c r="PWW11" s="437"/>
      <c r="PWX11" s="437"/>
      <c r="PWY11" s="437"/>
      <c r="PWZ11" s="437"/>
      <c r="PXA11" s="437"/>
      <c r="PXB11" s="437"/>
      <c r="PXC11" s="437"/>
      <c r="PXD11" s="437"/>
      <c r="PXE11" s="437"/>
      <c r="PXF11" s="437"/>
      <c r="PXG11" s="437"/>
      <c r="PXH11" s="437"/>
      <c r="PXI11" s="437"/>
      <c r="PXJ11" s="437"/>
      <c r="PXK11" s="437"/>
      <c r="PXL11" s="437"/>
      <c r="PXM11" s="437"/>
      <c r="PXN11" s="437"/>
      <c r="PXO11" s="437"/>
      <c r="PXP11" s="437"/>
      <c r="PXQ11" s="437"/>
      <c r="PXR11" s="437"/>
      <c r="PXS11" s="437"/>
      <c r="PXT11" s="437"/>
      <c r="PXU11" s="437"/>
      <c r="PXV11" s="437"/>
      <c r="PXW11" s="437"/>
      <c r="PXX11" s="437"/>
      <c r="PXY11" s="437"/>
      <c r="PXZ11" s="437"/>
      <c r="PYA11" s="437"/>
      <c r="PYB11" s="437"/>
      <c r="PYC11" s="437"/>
      <c r="PYD11" s="437"/>
      <c r="PYE11" s="437"/>
      <c r="PYF11" s="437"/>
      <c r="PYG11" s="437"/>
      <c r="PYH11" s="437"/>
      <c r="PYI11" s="437"/>
      <c r="PYJ11" s="437"/>
      <c r="PYK11" s="437"/>
      <c r="PYL11" s="437"/>
      <c r="PYM11" s="437"/>
      <c r="PYN11" s="437"/>
      <c r="PYO11" s="437"/>
      <c r="PYP11" s="437"/>
      <c r="PYQ11" s="437"/>
      <c r="PYR11" s="437"/>
      <c r="PYS11" s="437"/>
      <c r="PYT11" s="437"/>
      <c r="PYU11" s="437"/>
      <c r="PYV11" s="437"/>
      <c r="PYW11" s="437"/>
      <c r="PYX11" s="437"/>
      <c r="PYY11" s="437"/>
      <c r="PYZ11" s="437"/>
      <c r="PZA11" s="437"/>
      <c r="PZB11" s="437"/>
      <c r="PZC11" s="437"/>
      <c r="PZD11" s="437"/>
      <c r="PZE11" s="437"/>
      <c r="PZF11" s="437"/>
      <c r="PZG11" s="437"/>
      <c r="PZH11" s="437"/>
      <c r="PZI11" s="437"/>
      <c r="PZJ11" s="437"/>
      <c r="PZK11" s="437"/>
      <c r="PZL11" s="437"/>
      <c r="PZM11" s="437"/>
      <c r="PZN11" s="437"/>
      <c r="PZO11" s="437"/>
      <c r="PZP11" s="437"/>
      <c r="PZQ11" s="437"/>
      <c r="PZR11" s="437"/>
      <c r="PZS11" s="437"/>
      <c r="PZT11" s="437"/>
      <c r="PZU11" s="437"/>
      <c r="PZV11" s="437"/>
      <c r="PZW11" s="437"/>
      <c r="PZX11" s="437"/>
      <c r="PZY11" s="437"/>
      <c r="PZZ11" s="437"/>
      <c r="QAA11" s="437"/>
      <c r="QAB11" s="437"/>
      <c r="QAC11" s="437"/>
      <c r="QAD11" s="437"/>
      <c r="QAE11" s="437"/>
      <c r="QAF11" s="437"/>
      <c r="QAG11" s="437"/>
      <c r="QAH11" s="437"/>
      <c r="QAI11" s="437"/>
      <c r="QAJ11" s="437"/>
      <c r="QAK11" s="437"/>
      <c r="QAL11" s="437"/>
      <c r="QAM11" s="437"/>
      <c r="QAN11" s="437"/>
      <c r="QAO11" s="437"/>
      <c r="QAP11" s="437"/>
      <c r="QAQ11" s="437"/>
      <c r="QAR11" s="437"/>
      <c r="QAS11" s="437"/>
      <c r="QAT11" s="437"/>
      <c r="QAU11" s="437"/>
      <c r="QAV11" s="437"/>
      <c r="QAW11" s="437"/>
      <c r="QAX11" s="437"/>
      <c r="QAY11" s="437"/>
      <c r="QAZ11" s="437"/>
      <c r="QBA11" s="437"/>
      <c r="QBB11" s="437"/>
      <c r="QBC11" s="437"/>
      <c r="QBD11" s="437"/>
      <c r="QBE11" s="437"/>
      <c r="QBF11" s="437"/>
      <c r="QBG11" s="437"/>
      <c r="QBH11" s="437"/>
      <c r="QBI11" s="437"/>
      <c r="QBJ11" s="437"/>
      <c r="QBK11" s="437"/>
      <c r="QBL11" s="437"/>
      <c r="QBM11" s="437"/>
      <c r="QBN11" s="437"/>
      <c r="QBO11" s="437"/>
      <c r="QBP11" s="437"/>
      <c r="QBQ11" s="437"/>
      <c r="QBR11" s="437"/>
      <c r="QBS11" s="437"/>
      <c r="QBT11" s="437"/>
      <c r="QBU11" s="437"/>
      <c r="QBV11" s="437"/>
      <c r="QBW11" s="437"/>
      <c r="QBX11" s="437"/>
      <c r="QBY11" s="437"/>
      <c r="QBZ11" s="437"/>
      <c r="QCA11" s="437"/>
      <c r="QCB11" s="437"/>
      <c r="QCC11" s="437"/>
      <c r="QCD11" s="437"/>
      <c r="QCE11" s="437"/>
      <c r="QCF11" s="437"/>
      <c r="QCG11" s="437"/>
      <c r="QCH11" s="437"/>
      <c r="QCI11" s="437"/>
      <c r="QCJ11" s="437"/>
      <c r="QCK11" s="437"/>
      <c r="QCL11" s="437"/>
      <c r="QCM11" s="437"/>
      <c r="QCN11" s="437"/>
      <c r="QCO11" s="437"/>
      <c r="QCP11" s="437"/>
      <c r="QCQ11" s="437"/>
      <c r="QCR11" s="437"/>
      <c r="QCS11" s="437"/>
      <c r="QCT11" s="437"/>
      <c r="QCU11" s="437"/>
      <c r="QCV11" s="437"/>
      <c r="QCW11" s="437"/>
      <c r="QCX11" s="437"/>
      <c r="QCY11" s="437"/>
      <c r="QCZ11" s="437"/>
      <c r="QDA11" s="437"/>
      <c r="QDB11" s="437"/>
      <c r="QDC11" s="437"/>
      <c r="QDD11" s="437"/>
      <c r="QDE11" s="437"/>
      <c r="QDF11" s="437"/>
      <c r="QDG11" s="437"/>
      <c r="QDH11" s="437"/>
      <c r="QDI11" s="437"/>
      <c r="QDJ11" s="437"/>
      <c r="QDK11" s="437"/>
      <c r="QDL11" s="437"/>
      <c r="QDM11" s="437"/>
      <c r="QDN11" s="437"/>
      <c r="QDO11" s="437"/>
      <c r="QDP11" s="437"/>
      <c r="QDQ11" s="437"/>
      <c r="QDR11" s="437"/>
      <c r="QDS11" s="437"/>
      <c r="QDT11" s="437"/>
      <c r="QDU11" s="437"/>
      <c r="QDV11" s="437"/>
      <c r="QDW11" s="437"/>
      <c r="QDX11" s="437"/>
      <c r="QDY11" s="437"/>
      <c r="QDZ11" s="437"/>
      <c r="QEA11" s="437"/>
      <c r="QEB11" s="437"/>
      <c r="QEC11" s="437"/>
      <c r="QED11" s="437"/>
      <c r="QEE11" s="437"/>
      <c r="QEF11" s="437"/>
      <c r="QEG11" s="437"/>
      <c r="QEH11" s="437"/>
      <c r="QEI11" s="437"/>
      <c r="QEJ11" s="437"/>
      <c r="QEK11" s="437"/>
      <c r="QEL11" s="437"/>
      <c r="QEM11" s="437"/>
      <c r="QEN11" s="437"/>
      <c r="QEO11" s="437"/>
      <c r="QEP11" s="437"/>
      <c r="QEQ11" s="437"/>
      <c r="QER11" s="437"/>
      <c r="QES11" s="437"/>
      <c r="QET11" s="437"/>
      <c r="QEU11" s="437"/>
      <c r="QEV11" s="437"/>
      <c r="QEW11" s="437"/>
      <c r="QEX11" s="437"/>
      <c r="QEY11" s="437"/>
      <c r="QEZ11" s="437"/>
      <c r="QFA11" s="437"/>
      <c r="QFB11" s="437"/>
      <c r="QFC11" s="437"/>
      <c r="QFD11" s="437"/>
      <c r="QFE11" s="437"/>
      <c r="QFF11" s="437"/>
      <c r="QFG11" s="437"/>
      <c r="QFH11" s="437"/>
      <c r="QFI11" s="437"/>
      <c r="QFJ11" s="437"/>
      <c r="QFK11" s="437"/>
      <c r="QFL11" s="437"/>
      <c r="QFM11" s="437"/>
      <c r="QFN11" s="437"/>
      <c r="QFO11" s="437"/>
      <c r="QFP11" s="437"/>
      <c r="QFQ11" s="437"/>
      <c r="QFR11" s="437"/>
      <c r="QFS11" s="437"/>
      <c r="QFT11" s="437"/>
      <c r="QFU11" s="437"/>
      <c r="QFV11" s="437"/>
      <c r="QFW11" s="437"/>
      <c r="QFX11" s="437"/>
      <c r="QFY11" s="437"/>
      <c r="QFZ11" s="437"/>
      <c r="QGA11" s="437"/>
      <c r="QGB11" s="437"/>
      <c r="QGC11" s="437"/>
      <c r="QGD11" s="437"/>
      <c r="QGE11" s="437"/>
      <c r="QGF11" s="437"/>
      <c r="QGG11" s="437"/>
      <c r="QGH11" s="437"/>
      <c r="QGI11" s="437"/>
      <c r="QGJ11" s="437"/>
      <c r="QGK11" s="437"/>
      <c r="QGL11" s="437"/>
      <c r="QGM11" s="437"/>
      <c r="QGN11" s="437"/>
      <c r="QGO11" s="437"/>
      <c r="QGP11" s="437"/>
      <c r="QGQ11" s="437"/>
      <c r="QGR11" s="437"/>
      <c r="QGS11" s="437"/>
      <c r="QGT11" s="437"/>
      <c r="QGU11" s="437"/>
      <c r="QGV11" s="437"/>
      <c r="QGW11" s="437"/>
      <c r="QGX11" s="437"/>
      <c r="QGY11" s="437"/>
      <c r="QGZ11" s="437"/>
      <c r="QHA11" s="437"/>
      <c r="QHB11" s="437"/>
      <c r="QHC11" s="437"/>
      <c r="QHD11" s="437"/>
      <c r="QHE11" s="437"/>
      <c r="QHF11" s="437"/>
      <c r="QHG11" s="437"/>
      <c r="QHH11" s="437"/>
      <c r="QHI11" s="437"/>
      <c r="QHJ11" s="437"/>
      <c r="QHK11" s="437"/>
      <c r="QHL11" s="437"/>
      <c r="QHM11" s="437"/>
      <c r="QHN11" s="437"/>
      <c r="QHO11" s="437"/>
      <c r="QHP11" s="437"/>
      <c r="QHQ11" s="437"/>
      <c r="QHR11" s="437"/>
      <c r="QHS11" s="437"/>
      <c r="QHT11" s="437"/>
      <c r="QHU11" s="437"/>
      <c r="QHV11" s="437"/>
      <c r="QHW11" s="437"/>
      <c r="QHX11" s="437"/>
      <c r="QHY11" s="437"/>
      <c r="QHZ11" s="437"/>
      <c r="QIA11" s="437"/>
      <c r="QIB11" s="437"/>
      <c r="QIC11" s="437"/>
      <c r="QID11" s="437"/>
      <c r="QIE11" s="437"/>
      <c r="QIF11" s="437"/>
      <c r="QIG11" s="437"/>
      <c r="QIH11" s="437"/>
      <c r="QII11" s="437"/>
      <c r="QIJ11" s="437"/>
      <c r="QIK11" s="437"/>
      <c r="QIL11" s="437"/>
      <c r="QIM11" s="437"/>
      <c r="QIN11" s="437"/>
      <c r="QIO11" s="437"/>
      <c r="QIP11" s="437"/>
      <c r="QIQ11" s="437"/>
      <c r="QIR11" s="437"/>
      <c r="QIS11" s="437"/>
      <c r="QIT11" s="437"/>
      <c r="QIU11" s="437"/>
      <c r="QIV11" s="437"/>
      <c r="QIW11" s="437"/>
      <c r="QIX11" s="437"/>
      <c r="QIY11" s="437"/>
      <c r="QIZ11" s="437"/>
      <c r="QJA11" s="437"/>
      <c r="QJB11" s="437"/>
      <c r="QJC11" s="437"/>
      <c r="QJD11" s="437"/>
      <c r="QJE11" s="437"/>
      <c r="QJF11" s="437"/>
      <c r="QJG11" s="437"/>
      <c r="QJH11" s="437"/>
      <c r="QJI11" s="437"/>
      <c r="QJJ11" s="437"/>
      <c r="QJK11" s="437"/>
      <c r="QJL11" s="437"/>
      <c r="QJM11" s="437"/>
      <c r="QJN11" s="437"/>
      <c r="QJO11" s="437"/>
      <c r="QJP11" s="437"/>
      <c r="QJQ11" s="437"/>
      <c r="QJR11" s="437"/>
      <c r="QJS11" s="437"/>
      <c r="QJT11" s="437"/>
      <c r="QJU11" s="437"/>
      <c r="QJV11" s="437"/>
      <c r="QJW11" s="437"/>
      <c r="QJX11" s="437"/>
      <c r="QJY11" s="437"/>
      <c r="QJZ11" s="437"/>
      <c r="QKA11" s="437"/>
      <c r="QKB11" s="437"/>
      <c r="QKC11" s="437"/>
      <c r="QKD11" s="437"/>
      <c r="QKE11" s="437"/>
      <c r="QKF11" s="437"/>
      <c r="QKG11" s="437"/>
      <c r="QKH11" s="437"/>
      <c r="QKI11" s="437"/>
      <c r="QKJ11" s="437"/>
      <c r="QKK11" s="437"/>
      <c r="QKL11" s="437"/>
      <c r="QKM11" s="437"/>
      <c r="QKN11" s="437"/>
      <c r="QKO11" s="437"/>
      <c r="QKP11" s="437"/>
      <c r="QKQ11" s="437"/>
      <c r="QKR11" s="437"/>
      <c r="QKS11" s="437"/>
      <c r="QKT11" s="437"/>
      <c r="QKU11" s="437"/>
      <c r="QKV11" s="437"/>
      <c r="QKW11" s="437"/>
      <c r="QKX11" s="437"/>
      <c r="QKY11" s="437"/>
      <c r="QKZ11" s="437"/>
      <c r="QLA11" s="437"/>
      <c r="QLB11" s="437"/>
      <c r="QLC11" s="437"/>
      <c r="QLD11" s="437"/>
      <c r="QLE11" s="437"/>
      <c r="QLF11" s="437"/>
      <c r="QLG11" s="437"/>
      <c r="QLH11" s="437"/>
      <c r="QLI11" s="437"/>
      <c r="QLJ11" s="437"/>
      <c r="QLK11" s="437"/>
      <c r="QLL11" s="437"/>
      <c r="QLM11" s="437"/>
      <c r="QLN11" s="437"/>
      <c r="QLO11" s="437"/>
      <c r="QLP11" s="437"/>
      <c r="QLQ11" s="437"/>
      <c r="QLR11" s="437"/>
      <c r="QLS11" s="437"/>
      <c r="QLT11" s="437"/>
      <c r="QLU11" s="437"/>
      <c r="QLV11" s="437"/>
      <c r="QLW11" s="437"/>
      <c r="QLX11" s="437"/>
      <c r="QLY11" s="437"/>
      <c r="QLZ11" s="437"/>
      <c r="QMA11" s="437"/>
      <c r="QMB11" s="437"/>
      <c r="QMC11" s="437"/>
      <c r="QMD11" s="437"/>
      <c r="QME11" s="437"/>
      <c r="QMF11" s="437"/>
      <c r="QMG11" s="437"/>
      <c r="QMH11" s="437"/>
      <c r="QMI11" s="437"/>
      <c r="QMJ11" s="437"/>
      <c r="QMK11" s="437"/>
      <c r="QML11" s="437"/>
      <c r="QMM11" s="437"/>
      <c r="QMN11" s="437"/>
      <c r="QMO11" s="437"/>
      <c r="QMP11" s="437"/>
      <c r="QMQ11" s="437"/>
      <c r="QMR11" s="437"/>
      <c r="QMS11" s="437"/>
      <c r="QMT11" s="437"/>
      <c r="QMU11" s="437"/>
      <c r="QMV11" s="437"/>
      <c r="QMW11" s="437"/>
      <c r="QMX11" s="437"/>
      <c r="QMY11" s="437"/>
      <c r="QMZ11" s="437"/>
      <c r="QNA11" s="437"/>
      <c r="QNB11" s="437"/>
      <c r="QNC11" s="437"/>
      <c r="QND11" s="437"/>
      <c r="QNE11" s="437"/>
      <c r="QNF11" s="437"/>
      <c r="QNG11" s="437"/>
      <c r="QNH11" s="437"/>
      <c r="QNI11" s="437"/>
      <c r="QNJ11" s="437"/>
      <c r="QNK11" s="437"/>
      <c r="QNL11" s="437"/>
      <c r="QNM11" s="437"/>
      <c r="QNN11" s="437"/>
      <c r="QNO11" s="437"/>
      <c r="QNP11" s="437"/>
      <c r="QNQ11" s="437"/>
      <c r="QNR11" s="437"/>
      <c r="QNS11" s="437"/>
      <c r="QNT11" s="437"/>
      <c r="QNU11" s="437"/>
      <c r="QNV11" s="437"/>
      <c r="QNW11" s="437"/>
      <c r="QNX11" s="437"/>
      <c r="QNY11" s="437"/>
      <c r="QNZ11" s="437"/>
      <c r="QOA11" s="437"/>
      <c r="QOB11" s="437"/>
      <c r="QOC11" s="437"/>
      <c r="QOD11" s="437"/>
      <c r="QOE11" s="437"/>
      <c r="QOF11" s="437"/>
      <c r="QOG11" s="437"/>
      <c r="QOH11" s="437"/>
      <c r="QOI11" s="437"/>
      <c r="QOJ11" s="437"/>
      <c r="QOK11" s="437"/>
      <c r="QOL11" s="437"/>
      <c r="QOM11" s="437"/>
      <c r="QON11" s="437"/>
      <c r="QOO11" s="437"/>
      <c r="QOP11" s="437"/>
      <c r="QOQ11" s="437"/>
      <c r="QOR11" s="437"/>
      <c r="QOS11" s="437"/>
      <c r="QOT11" s="437"/>
      <c r="QOU11" s="437"/>
      <c r="QOV11" s="437"/>
      <c r="QOW11" s="437"/>
      <c r="QOX11" s="437"/>
      <c r="QOY11" s="437"/>
      <c r="QOZ11" s="437"/>
      <c r="QPA11" s="437"/>
      <c r="QPB11" s="437"/>
      <c r="QPC11" s="437"/>
      <c r="QPD11" s="437"/>
      <c r="QPE11" s="437"/>
      <c r="QPF11" s="437"/>
      <c r="QPG11" s="437"/>
      <c r="QPH11" s="437"/>
      <c r="QPI11" s="437"/>
      <c r="QPJ11" s="437"/>
      <c r="QPK11" s="437"/>
      <c r="QPL11" s="437"/>
      <c r="QPM11" s="437"/>
      <c r="QPN11" s="437"/>
      <c r="QPO11" s="437"/>
      <c r="QPP11" s="437"/>
      <c r="QPQ11" s="437"/>
      <c r="QPR11" s="437"/>
      <c r="QPS11" s="437"/>
      <c r="QPT11" s="437"/>
      <c r="QPU11" s="437"/>
      <c r="QPV11" s="437"/>
      <c r="QPW11" s="437"/>
      <c r="QPX11" s="437"/>
      <c r="QPY11" s="437"/>
      <c r="QPZ11" s="437"/>
      <c r="QQA11" s="437"/>
      <c r="QQB11" s="437"/>
      <c r="QQC11" s="437"/>
      <c r="QQD11" s="437"/>
      <c r="QQE11" s="437"/>
      <c r="QQF11" s="437"/>
      <c r="QQG11" s="437"/>
      <c r="QQH11" s="437"/>
      <c r="QQI11" s="437"/>
      <c r="QQJ11" s="437"/>
      <c r="QQK11" s="437"/>
      <c r="QQL11" s="437"/>
      <c r="QQM11" s="437"/>
      <c r="QQN11" s="437"/>
      <c r="QQO11" s="437"/>
      <c r="QQP11" s="437"/>
      <c r="QQQ11" s="437"/>
      <c r="QQR11" s="437"/>
      <c r="QQS11" s="437"/>
      <c r="QQT11" s="437"/>
      <c r="QQU11" s="437"/>
      <c r="QQV11" s="437"/>
      <c r="QQW11" s="437"/>
      <c r="QQX11" s="437"/>
      <c r="QQY11" s="437"/>
      <c r="QQZ11" s="437"/>
      <c r="QRA11" s="437"/>
      <c r="QRB11" s="437"/>
      <c r="QRC11" s="437"/>
      <c r="QRD11" s="437"/>
      <c r="QRE11" s="437"/>
      <c r="QRF11" s="437"/>
      <c r="QRG11" s="437"/>
      <c r="QRH11" s="437"/>
      <c r="QRI11" s="437"/>
      <c r="QRJ11" s="437"/>
      <c r="QRK11" s="437"/>
      <c r="QRL11" s="437"/>
      <c r="QRM11" s="437"/>
      <c r="QRN11" s="437"/>
      <c r="QRO11" s="437"/>
      <c r="QRP11" s="437"/>
      <c r="QRQ11" s="437"/>
      <c r="QRR11" s="437"/>
      <c r="QRS11" s="437"/>
      <c r="QRT11" s="437"/>
      <c r="QRU11" s="437"/>
      <c r="QRV11" s="437"/>
      <c r="QRW11" s="437"/>
      <c r="QRX11" s="437"/>
      <c r="QRY11" s="437"/>
      <c r="QRZ11" s="437"/>
      <c r="QSA11" s="437"/>
      <c r="QSB11" s="437"/>
      <c r="QSC11" s="437"/>
      <c r="QSD11" s="437"/>
      <c r="QSE11" s="437"/>
      <c r="QSF11" s="437"/>
      <c r="QSG11" s="437"/>
      <c r="QSH11" s="437"/>
      <c r="QSI11" s="437"/>
      <c r="QSJ11" s="437"/>
      <c r="QSK11" s="437"/>
      <c r="QSL11" s="437"/>
      <c r="QSM11" s="437"/>
      <c r="QSN11" s="437"/>
      <c r="QSO11" s="437"/>
      <c r="QSP11" s="437"/>
      <c r="QSQ11" s="437"/>
      <c r="QSR11" s="437"/>
      <c r="QSS11" s="437"/>
      <c r="QST11" s="437"/>
      <c r="QSU11" s="437"/>
      <c r="QSV11" s="437"/>
      <c r="QSW11" s="437"/>
      <c r="QSX11" s="437"/>
      <c r="QSY11" s="437"/>
      <c r="QSZ11" s="437"/>
      <c r="QTA11" s="437"/>
      <c r="QTB11" s="437"/>
      <c r="QTC11" s="437"/>
      <c r="QTD11" s="437"/>
      <c r="QTE11" s="437"/>
      <c r="QTF11" s="437"/>
      <c r="QTG11" s="437"/>
      <c r="QTH11" s="437"/>
      <c r="QTI11" s="437"/>
      <c r="QTJ11" s="437"/>
      <c r="QTK11" s="437"/>
      <c r="QTL11" s="437"/>
      <c r="QTM11" s="437"/>
      <c r="QTN11" s="437"/>
      <c r="QTO11" s="437"/>
      <c r="QTP11" s="437"/>
      <c r="QTQ11" s="437"/>
      <c r="QTR11" s="437"/>
      <c r="QTS11" s="437"/>
      <c r="QTT11" s="437"/>
      <c r="QTU11" s="437"/>
      <c r="QTV11" s="437"/>
      <c r="QTW11" s="437"/>
      <c r="QTX11" s="437"/>
      <c r="QTY11" s="437"/>
      <c r="QTZ11" s="437"/>
      <c r="QUA11" s="437"/>
      <c r="QUB11" s="437"/>
      <c r="QUC11" s="437"/>
      <c r="QUD11" s="437"/>
      <c r="QUE11" s="437"/>
      <c r="QUF11" s="437"/>
      <c r="QUG11" s="437"/>
      <c r="QUH11" s="437"/>
      <c r="QUI11" s="437"/>
      <c r="QUJ11" s="437"/>
      <c r="QUK11" s="437"/>
      <c r="QUL11" s="437"/>
      <c r="QUM11" s="437"/>
      <c r="QUN11" s="437"/>
      <c r="QUO11" s="437"/>
      <c r="QUP11" s="437"/>
      <c r="QUQ11" s="437"/>
      <c r="QUR11" s="437"/>
      <c r="QUS11" s="437"/>
      <c r="QUT11" s="437"/>
      <c r="QUU11" s="437"/>
      <c r="QUV11" s="437"/>
      <c r="QUW11" s="437"/>
      <c r="QUX11" s="437"/>
      <c r="QUY11" s="437"/>
      <c r="QUZ11" s="437"/>
      <c r="QVA11" s="437"/>
      <c r="QVB11" s="437"/>
      <c r="QVC11" s="437"/>
      <c r="QVD11" s="437"/>
      <c r="QVE11" s="437"/>
      <c r="QVF11" s="437"/>
      <c r="QVG11" s="437"/>
      <c r="QVH11" s="437"/>
      <c r="QVI11" s="437"/>
      <c r="QVJ11" s="437"/>
      <c r="QVK11" s="437"/>
      <c r="QVL11" s="437"/>
      <c r="QVM11" s="437"/>
      <c r="QVN11" s="437"/>
      <c r="QVO11" s="437"/>
      <c r="QVP11" s="437"/>
      <c r="QVQ11" s="437"/>
      <c r="QVR11" s="437"/>
      <c r="QVS11" s="437"/>
      <c r="QVT11" s="437"/>
      <c r="QVU11" s="437"/>
      <c r="QVV11" s="437"/>
      <c r="QVW11" s="437"/>
      <c r="QVX11" s="437"/>
      <c r="QVY11" s="437"/>
      <c r="QVZ11" s="437"/>
      <c r="QWA11" s="437"/>
      <c r="QWB11" s="437"/>
      <c r="QWC11" s="437"/>
      <c r="QWD11" s="437"/>
      <c r="QWE11" s="437"/>
      <c r="QWF11" s="437"/>
      <c r="QWG11" s="437"/>
      <c r="QWH11" s="437"/>
      <c r="QWI11" s="437"/>
      <c r="QWJ11" s="437"/>
      <c r="QWK11" s="437"/>
      <c r="QWL11" s="437"/>
      <c r="QWM11" s="437"/>
      <c r="QWN11" s="437"/>
      <c r="QWO11" s="437"/>
      <c r="QWP11" s="437"/>
      <c r="QWQ11" s="437"/>
      <c r="QWR11" s="437"/>
      <c r="QWS11" s="437"/>
      <c r="QWT11" s="437"/>
      <c r="QWU11" s="437"/>
      <c r="QWV11" s="437"/>
      <c r="QWW11" s="437"/>
      <c r="QWX11" s="437"/>
      <c r="QWY11" s="437"/>
      <c r="QWZ11" s="437"/>
      <c r="QXA11" s="437"/>
      <c r="QXB11" s="437"/>
      <c r="QXC11" s="437"/>
      <c r="QXD11" s="437"/>
      <c r="QXE11" s="437"/>
      <c r="QXF11" s="437"/>
      <c r="QXG11" s="437"/>
      <c r="QXH11" s="437"/>
      <c r="QXI11" s="437"/>
      <c r="QXJ11" s="437"/>
      <c r="QXK11" s="437"/>
      <c r="QXL11" s="437"/>
      <c r="QXM11" s="437"/>
      <c r="QXN11" s="437"/>
      <c r="QXO11" s="437"/>
      <c r="QXP11" s="437"/>
      <c r="QXQ11" s="437"/>
      <c r="QXR11" s="437"/>
      <c r="QXS11" s="437"/>
      <c r="QXT11" s="437"/>
      <c r="QXU11" s="437"/>
      <c r="QXV11" s="437"/>
      <c r="QXW11" s="437"/>
      <c r="QXX11" s="437"/>
      <c r="QXY11" s="437"/>
      <c r="QXZ11" s="437"/>
      <c r="QYA11" s="437"/>
      <c r="QYB11" s="437"/>
      <c r="QYC11" s="437"/>
      <c r="QYD11" s="437"/>
      <c r="QYE11" s="437"/>
      <c r="QYF11" s="437"/>
      <c r="QYG11" s="437"/>
      <c r="QYH11" s="437"/>
      <c r="QYI11" s="437"/>
      <c r="QYJ11" s="437"/>
      <c r="QYK11" s="437"/>
      <c r="QYL11" s="437"/>
      <c r="QYM11" s="437"/>
      <c r="QYN11" s="437"/>
      <c r="QYO11" s="437"/>
      <c r="QYP11" s="437"/>
      <c r="QYQ11" s="437"/>
      <c r="QYR11" s="437"/>
      <c r="QYS11" s="437"/>
      <c r="QYT11" s="437"/>
      <c r="QYU11" s="437"/>
      <c r="QYV11" s="437"/>
      <c r="QYW11" s="437"/>
      <c r="QYX11" s="437"/>
      <c r="QYY11" s="437"/>
      <c r="QYZ11" s="437"/>
      <c r="QZA11" s="437"/>
      <c r="QZB11" s="437"/>
      <c r="QZC11" s="437"/>
      <c r="QZD11" s="437"/>
      <c r="QZE11" s="437"/>
      <c r="QZF11" s="437"/>
      <c r="QZG11" s="437"/>
      <c r="QZH11" s="437"/>
      <c r="QZI11" s="437"/>
      <c r="QZJ11" s="437"/>
      <c r="QZK11" s="437"/>
      <c r="QZL11" s="437"/>
      <c r="QZM11" s="437"/>
      <c r="QZN11" s="437"/>
      <c r="QZO11" s="437"/>
      <c r="QZP11" s="437"/>
      <c r="QZQ11" s="437"/>
      <c r="QZR11" s="437"/>
      <c r="QZS11" s="437"/>
      <c r="QZT11" s="437"/>
      <c r="QZU11" s="437"/>
      <c r="QZV11" s="437"/>
      <c r="QZW11" s="437"/>
      <c r="QZX11" s="437"/>
      <c r="QZY11" s="437"/>
      <c r="QZZ11" s="437"/>
      <c r="RAA11" s="437"/>
      <c r="RAB11" s="437"/>
      <c r="RAC11" s="437"/>
      <c r="RAD11" s="437"/>
      <c r="RAE11" s="437"/>
      <c r="RAF11" s="437"/>
      <c r="RAG11" s="437"/>
      <c r="RAH11" s="437"/>
      <c r="RAI11" s="437"/>
      <c r="RAJ11" s="437"/>
      <c r="RAK11" s="437"/>
      <c r="RAL11" s="437"/>
      <c r="RAM11" s="437"/>
      <c r="RAN11" s="437"/>
      <c r="RAO11" s="437"/>
      <c r="RAP11" s="437"/>
      <c r="RAQ11" s="437"/>
      <c r="RAR11" s="437"/>
      <c r="RAS11" s="437"/>
      <c r="RAT11" s="437"/>
      <c r="RAU11" s="437"/>
      <c r="RAV11" s="437"/>
      <c r="RAW11" s="437"/>
      <c r="RAX11" s="437"/>
      <c r="RAY11" s="437"/>
      <c r="RAZ11" s="437"/>
      <c r="RBA11" s="437"/>
      <c r="RBB11" s="437"/>
      <c r="RBC11" s="437"/>
      <c r="RBD11" s="437"/>
      <c r="RBE11" s="437"/>
      <c r="RBF11" s="437"/>
      <c r="RBG11" s="437"/>
      <c r="RBH11" s="437"/>
      <c r="RBI11" s="437"/>
      <c r="RBJ11" s="437"/>
      <c r="RBK11" s="437"/>
      <c r="RBL11" s="437"/>
      <c r="RBM11" s="437"/>
      <c r="RBN11" s="437"/>
      <c r="RBO11" s="437"/>
      <c r="RBP11" s="437"/>
      <c r="RBQ11" s="437"/>
      <c r="RBR11" s="437"/>
      <c r="RBS11" s="437"/>
      <c r="RBT11" s="437"/>
      <c r="RBU11" s="437"/>
      <c r="RBV11" s="437"/>
      <c r="RBW11" s="437"/>
      <c r="RBX11" s="437"/>
      <c r="RBY11" s="437"/>
      <c r="RBZ11" s="437"/>
      <c r="RCA11" s="437"/>
      <c r="RCB11" s="437"/>
      <c r="RCC11" s="437"/>
      <c r="RCD11" s="437"/>
      <c r="RCE11" s="437"/>
      <c r="RCF11" s="437"/>
      <c r="RCG11" s="437"/>
      <c r="RCH11" s="437"/>
      <c r="RCI11" s="437"/>
      <c r="RCJ11" s="437"/>
      <c r="RCK11" s="437"/>
      <c r="RCL11" s="437"/>
      <c r="RCM11" s="437"/>
      <c r="RCN11" s="437"/>
      <c r="RCO11" s="437"/>
      <c r="RCP11" s="437"/>
      <c r="RCQ11" s="437"/>
      <c r="RCR11" s="437"/>
      <c r="RCS11" s="437"/>
      <c r="RCT11" s="437"/>
      <c r="RCU11" s="437"/>
      <c r="RCV11" s="437"/>
      <c r="RCW11" s="437"/>
      <c r="RCX11" s="437"/>
      <c r="RCY11" s="437"/>
      <c r="RCZ11" s="437"/>
      <c r="RDA11" s="437"/>
      <c r="RDB11" s="437"/>
      <c r="RDC11" s="437"/>
      <c r="RDD11" s="437"/>
      <c r="RDE11" s="437"/>
      <c r="RDF11" s="437"/>
      <c r="RDG11" s="437"/>
      <c r="RDH11" s="437"/>
      <c r="RDI11" s="437"/>
      <c r="RDJ11" s="437"/>
      <c r="RDK11" s="437"/>
      <c r="RDL11" s="437"/>
      <c r="RDM11" s="437"/>
      <c r="RDN11" s="437"/>
      <c r="RDO11" s="437"/>
      <c r="RDP11" s="437"/>
      <c r="RDQ11" s="437"/>
      <c r="RDR11" s="437"/>
      <c r="RDS11" s="437"/>
      <c r="RDT11" s="437"/>
      <c r="RDU11" s="437"/>
      <c r="RDV11" s="437"/>
      <c r="RDW11" s="437"/>
      <c r="RDX11" s="437"/>
      <c r="RDY11" s="437"/>
      <c r="RDZ11" s="437"/>
      <c r="REA11" s="437"/>
      <c r="REB11" s="437"/>
      <c r="REC11" s="437"/>
      <c r="RED11" s="437"/>
      <c r="REE11" s="437"/>
      <c r="REF11" s="437"/>
      <c r="REG11" s="437"/>
      <c r="REH11" s="437"/>
      <c r="REI11" s="437"/>
      <c r="REJ11" s="437"/>
      <c r="REK11" s="437"/>
      <c r="REL11" s="437"/>
      <c r="REM11" s="437"/>
      <c r="REN11" s="437"/>
      <c r="REO11" s="437"/>
      <c r="REP11" s="437"/>
      <c r="REQ11" s="437"/>
      <c r="RER11" s="437"/>
      <c r="RES11" s="437"/>
      <c r="RET11" s="437"/>
      <c r="REU11" s="437"/>
      <c r="REV11" s="437"/>
      <c r="REW11" s="437"/>
      <c r="REX11" s="437"/>
      <c r="REY11" s="437"/>
      <c r="REZ11" s="437"/>
      <c r="RFA11" s="437"/>
      <c r="RFB11" s="437"/>
      <c r="RFC11" s="437"/>
      <c r="RFD11" s="437"/>
      <c r="RFE11" s="437"/>
      <c r="RFF11" s="437"/>
      <c r="RFG11" s="437"/>
      <c r="RFH11" s="437"/>
      <c r="RFI11" s="437"/>
      <c r="RFJ11" s="437"/>
      <c r="RFK11" s="437"/>
      <c r="RFL11" s="437"/>
      <c r="RFM11" s="437"/>
      <c r="RFN11" s="437"/>
      <c r="RFO11" s="437"/>
      <c r="RFP11" s="437"/>
      <c r="RFQ11" s="437"/>
      <c r="RFR11" s="437"/>
      <c r="RFS11" s="437"/>
      <c r="RFT11" s="437"/>
      <c r="RFU11" s="437"/>
      <c r="RFV11" s="437"/>
      <c r="RFW11" s="437"/>
      <c r="RFX11" s="437"/>
      <c r="RFY11" s="437"/>
      <c r="RFZ11" s="437"/>
      <c r="RGA11" s="437"/>
      <c r="RGB11" s="437"/>
      <c r="RGC11" s="437"/>
      <c r="RGD11" s="437"/>
      <c r="RGE11" s="437"/>
      <c r="RGF11" s="437"/>
      <c r="RGG11" s="437"/>
      <c r="RGH11" s="437"/>
      <c r="RGI11" s="437"/>
      <c r="RGJ11" s="437"/>
      <c r="RGK11" s="437"/>
      <c r="RGL11" s="437"/>
      <c r="RGM11" s="437"/>
      <c r="RGN11" s="437"/>
      <c r="RGO11" s="437"/>
      <c r="RGP11" s="437"/>
      <c r="RGQ11" s="437"/>
      <c r="RGR11" s="437"/>
      <c r="RGS11" s="437"/>
      <c r="RGT11" s="437"/>
      <c r="RGU11" s="437"/>
      <c r="RGV11" s="437"/>
      <c r="RGW11" s="437"/>
      <c r="RGX11" s="437"/>
      <c r="RGY11" s="437"/>
      <c r="RGZ11" s="437"/>
      <c r="RHA11" s="437"/>
      <c r="RHB11" s="437"/>
      <c r="RHC11" s="437"/>
      <c r="RHD11" s="437"/>
      <c r="RHE11" s="437"/>
      <c r="RHF11" s="437"/>
      <c r="RHG11" s="437"/>
      <c r="RHH11" s="437"/>
      <c r="RHI11" s="437"/>
      <c r="RHJ11" s="437"/>
      <c r="RHK11" s="437"/>
      <c r="RHL11" s="437"/>
      <c r="RHM11" s="437"/>
      <c r="RHN11" s="437"/>
      <c r="RHO11" s="437"/>
      <c r="RHP11" s="437"/>
      <c r="RHQ11" s="437"/>
      <c r="RHR11" s="437"/>
      <c r="RHS11" s="437"/>
      <c r="RHT11" s="437"/>
      <c r="RHU11" s="437"/>
      <c r="RHV11" s="437"/>
      <c r="RHW11" s="437"/>
      <c r="RHX11" s="437"/>
      <c r="RHY11" s="437"/>
      <c r="RHZ11" s="437"/>
      <c r="RIA11" s="437"/>
      <c r="RIB11" s="437"/>
      <c r="RIC11" s="437"/>
      <c r="RID11" s="437"/>
      <c r="RIE11" s="437"/>
      <c r="RIF11" s="437"/>
      <c r="RIG11" s="437"/>
      <c r="RIH11" s="437"/>
      <c r="RII11" s="437"/>
      <c r="RIJ11" s="437"/>
      <c r="RIK11" s="437"/>
      <c r="RIL11" s="437"/>
      <c r="RIM11" s="437"/>
      <c r="RIN11" s="437"/>
      <c r="RIO11" s="437"/>
      <c r="RIP11" s="437"/>
      <c r="RIQ11" s="437"/>
      <c r="RIR11" s="437"/>
      <c r="RIS11" s="437"/>
      <c r="RIT11" s="437"/>
      <c r="RIU11" s="437"/>
      <c r="RIV11" s="437"/>
      <c r="RIW11" s="437"/>
      <c r="RIX11" s="437"/>
      <c r="RIY11" s="437"/>
      <c r="RIZ11" s="437"/>
      <c r="RJA11" s="437"/>
      <c r="RJB11" s="437"/>
      <c r="RJC11" s="437"/>
      <c r="RJD11" s="437"/>
      <c r="RJE11" s="437"/>
      <c r="RJF11" s="437"/>
      <c r="RJG11" s="437"/>
      <c r="RJH11" s="437"/>
      <c r="RJI11" s="437"/>
      <c r="RJJ11" s="437"/>
      <c r="RJK11" s="437"/>
      <c r="RJL11" s="437"/>
      <c r="RJM11" s="437"/>
      <c r="RJN11" s="437"/>
      <c r="RJO11" s="437"/>
      <c r="RJP11" s="437"/>
      <c r="RJQ11" s="437"/>
      <c r="RJR11" s="437"/>
      <c r="RJS11" s="437"/>
      <c r="RJT11" s="437"/>
      <c r="RJU11" s="437"/>
      <c r="RJV11" s="437"/>
      <c r="RJW11" s="437"/>
      <c r="RJX11" s="437"/>
      <c r="RJY11" s="437"/>
      <c r="RJZ11" s="437"/>
      <c r="RKA11" s="437"/>
      <c r="RKB11" s="437"/>
      <c r="RKC11" s="437"/>
      <c r="RKD11" s="437"/>
      <c r="RKE11" s="437"/>
      <c r="RKF11" s="437"/>
      <c r="RKG11" s="437"/>
      <c r="RKH11" s="437"/>
      <c r="RKI11" s="437"/>
      <c r="RKJ11" s="437"/>
      <c r="RKK11" s="437"/>
      <c r="RKL11" s="437"/>
      <c r="RKM11" s="437"/>
      <c r="RKN11" s="437"/>
      <c r="RKO11" s="437"/>
      <c r="RKP11" s="437"/>
      <c r="RKQ11" s="437"/>
      <c r="RKR11" s="437"/>
      <c r="RKS11" s="437"/>
      <c r="RKT11" s="437"/>
      <c r="RKU11" s="437"/>
      <c r="RKV11" s="437"/>
      <c r="RKW11" s="437"/>
      <c r="RKX11" s="437"/>
      <c r="RKY11" s="437"/>
      <c r="RKZ11" s="437"/>
      <c r="RLA11" s="437"/>
      <c r="RLB11" s="437"/>
      <c r="RLC11" s="437"/>
      <c r="RLD11" s="437"/>
      <c r="RLE11" s="437"/>
      <c r="RLF11" s="437"/>
      <c r="RLG11" s="437"/>
      <c r="RLH11" s="437"/>
      <c r="RLI11" s="437"/>
      <c r="RLJ11" s="437"/>
      <c r="RLK11" s="437"/>
      <c r="RLL11" s="437"/>
      <c r="RLM11" s="437"/>
      <c r="RLN11" s="437"/>
      <c r="RLO11" s="437"/>
      <c r="RLP11" s="437"/>
      <c r="RLQ11" s="437"/>
      <c r="RLR11" s="437"/>
      <c r="RLS11" s="437"/>
      <c r="RLT11" s="437"/>
      <c r="RLU11" s="437"/>
      <c r="RLV11" s="437"/>
      <c r="RLW11" s="437"/>
      <c r="RLX11" s="437"/>
      <c r="RLY11" s="437"/>
      <c r="RLZ11" s="437"/>
      <c r="RMA11" s="437"/>
      <c r="RMB11" s="437"/>
      <c r="RMC11" s="437"/>
      <c r="RMD11" s="437"/>
      <c r="RME11" s="437"/>
      <c r="RMF11" s="437"/>
      <c r="RMG11" s="437"/>
      <c r="RMH11" s="437"/>
      <c r="RMI11" s="437"/>
      <c r="RMJ11" s="437"/>
      <c r="RMK11" s="437"/>
      <c r="RML11" s="437"/>
      <c r="RMM11" s="437"/>
      <c r="RMN11" s="437"/>
      <c r="RMO11" s="437"/>
      <c r="RMP11" s="437"/>
      <c r="RMQ11" s="437"/>
      <c r="RMR11" s="437"/>
      <c r="RMS11" s="437"/>
      <c r="RMT11" s="437"/>
      <c r="RMU11" s="437"/>
      <c r="RMV11" s="437"/>
      <c r="RMW11" s="437"/>
      <c r="RMX11" s="437"/>
      <c r="RMY11" s="437"/>
      <c r="RMZ11" s="437"/>
      <c r="RNA11" s="437"/>
      <c r="RNB11" s="437"/>
      <c r="RNC11" s="437"/>
      <c r="RND11" s="437"/>
      <c r="RNE11" s="437"/>
      <c r="RNF11" s="437"/>
      <c r="RNG11" s="437"/>
      <c r="RNH11" s="437"/>
      <c r="RNI11" s="437"/>
      <c r="RNJ11" s="437"/>
      <c r="RNK11" s="437"/>
      <c r="RNL11" s="437"/>
      <c r="RNM11" s="437"/>
      <c r="RNN11" s="437"/>
      <c r="RNO11" s="437"/>
      <c r="RNP11" s="437"/>
      <c r="RNQ11" s="437"/>
      <c r="RNR11" s="437"/>
      <c r="RNS11" s="437"/>
      <c r="RNT11" s="437"/>
      <c r="RNU11" s="437"/>
      <c r="RNV11" s="437"/>
      <c r="RNW11" s="437"/>
      <c r="RNX11" s="437"/>
      <c r="RNY11" s="437"/>
      <c r="RNZ11" s="437"/>
      <c r="ROA11" s="437"/>
      <c r="ROB11" s="437"/>
      <c r="ROC11" s="437"/>
      <c r="ROD11" s="437"/>
      <c r="ROE11" s="437"/>
      <c r="ROF11" s="437"/>
      <c r="ROG11" s="437"/>
      <c r="ROH11" s="437"/>
      <c r="ROI11" s="437"/>
      <c r="ROJ11" s="437"/>
      <c r="ROK11" s="437"/>
      <c r="ROL11" s="437"/>
      <c r="ROM11" s="437"/>
      <c r="RON11" s="437"/>
      <c r="ROO11" s="437"/>
      <c r="ROP11" s="437"/>
      <c r="ROQ11" s="437"/>
      <c r="ROR11" s="437"/>
      <c r="ROS11" s="437"/>
      <c r="ROT11" s="437"/>
      <c r="ROU11" s="437"/>
      <c r="ROV11" s="437"/>
      <c r="ROW11" s="437"/>
      <c r="ROX11" s="437"/>
      <c r="ROY11" s="437"/>
      <c r="ROZ11" s="437"/>
      <c r="RPA11" s="437"/>
      <c r="RPB11" s="437"/>
      <c r="RPC11" s="437"/>
      <c r="RPD11" s="437"/>
      <c r="RPE11" s="437"/>
      <c r="RPF11" s="437"/>
      <c r="RPG11" s="437"/>
      <c r="RPH11" s="437"/>
      <c r="RPI11" s="437"/>
      <c r="RPJ11" s="437"/>
      <c r="RPK11" s="437"/>
      <c r="RPL11" s="437"/>
      <c r="RPM11" s="437"/>
      <c r="RPN11" s="437"/>
      <c r="RPO11" s="437"/>
      <c r="RPP11" s="437"/>
      <c r="RPQ11" s="437"/>
      <c r="RPR11" s="437"/>
      <c r="RPS11" s="437"/>
      <c r="RPT11" s="437"/>
      <c r="RPU11" s="437"/>
      <c r="RPV11" s="437"/>
      <c r="RPW11" s="437"/>
      <c r="RPX11" s="437"/>
      <c r="RPY11" s="437"/>
      <c r="RPZ11" s="437"/>
      <c r="RQA11" s="437"/>
      <c r="RQB11" s="437"/>
      <c r="RQC11" s="437"/>
      <c r="RQD11" s="437"/>
      <c r="RQE11" s="437"/>
      <c r="RQF11" s="437"/>
      <c r="RQG11" s="437"/>
      <c r="RQH11" s="437"/>
      <c r="RQI11" s="437"/>
      <c r="RQJ11" s="437"/>
      <c r="RQK11" s="437"/>
      <c r="RQL11" s="437"/>
      <c r="RQM11" s="437"/>
      <c r="RQN11" s="437"/>
      <c r="RQO11" s="437"/>
      <c r="RQP11" s="437"/>
      <c r="RQQ11" s="437"/>
      <c r="RQR11" s="437"/>
      <c r="RQS11" s="437"/>
      <c r="RQT11" s="437"/>
      <c r="RQU11" s="437"/>
      <c r="RQV11" s="437"/>
      <c r="RQW11" s="437"/>
      <c r="RQX11" s="437"/>
      <c r="RQY11" s="437"/>
      <c r="RQZ11" s="437"/>
      <c r="RRA11" s="437"/>
      <c r="RRB11" s="437"/>
      <c r="RRC11" s="437"/>
      <c r="RRD11" s="437"/>
      <c r="RRE11" s="437"/>
      <c r="RRF11" s="437"/>
      <c r="RRG11" s="437"/>
      <c r="RRH11" s="437"/>
      <c r="RRI11" s="437"/>
      <c r="RRJ11" s="437"/>
      <c r="RRK11" s="437"/>
      <c r="RRL11" s="437"/>
      <c r="RRM11" s="437"/>
      <c r="RRN11" s="437"/>
      <c r="RRO11" s="437"/>
      <c r="RRP11" s="437"/>
      <c r="RRQ11" s="437"/>
      <c r="RRR11" s="437"/>
      <c r="RRS11" s="437"/>
      <c r="RRT11" s="437"/>
      <c r="RRU11" s="437"/>
      <c r="RRV11" s="437"/>
      <c r="RRW11" s="437"/>
      <c r="RRX11" s="437"/>
      <c r="RRY11" s="437"/>
      <c r="RRZ11" s="437"/>
      <c r="RSA11" s="437"/>
      <c r="RSB11" s="437"/>
      <c r="RSC11" s="437"/>
      <c r="RSD11" s="437"/>
      <c r="RSE11" s="437"/>
      <c r="RSF11" s="437"/>
      <c r="RSG11" s="437"/>
      <c r="RSH11" s="437"/>
      <c r="RSI11" s="437"/>
      <c r="RSJ11" s="437"/>
      <c r="RSK11" s="437"/>
      <c r="RSL11" s="437"/>
      <c r="RSM11" s="437"/>
      <c r="RSN11" s="437"/>
      <c r="RSO11" s="437"/>
      <c r="RSP11" s="437"/>
      <c r="RSQ11" s="437"/>
      <c r="RSR11" s="437"/>
      <c r="RSS11" s="437"/>
      <c r="RST11" s="437"/>
      <c r="RSU11" s="437"/>
      <c r="RSV11" s="437"/>
      <c r="RSW11" s="437"/>
      <c r="RSX11" s="437"/>
      <c r="RSY11" s="437"/>
      <c r="RSZ11" s="437"/>
      <c r="RTA11" s="437"/>
      <c r="RTB11" s="437"/>
      <c r="RTC11" s="437"/>
      <c r="RTD11" s="437"/>
      <c r="RTE11" s="437"/>
      <c r="RTF11" s="437"/>
      <c r="RTG11" s="437"/>
      <c r="RTH11" s="437"/>
      <c r="RTI11" s="437"/>
      <c r="RTJ11" s="437"/>
      <c r="RTK11" s="437"/>
      <c r="RTL11" s="437"/>
      <c r="RTM11" s="437"/>
      <c r="RTN11" s="437"/>
      <c r="RTO11" s="437"/>
      <c r="RTP11" s="437"/>
      <c r="RTQ11" s="437"/>
      <c r="RTR11" s="437"/>
      <c r="RTS11" s="437"/>
      <c r="RTT11" s="437"/>
      <c r="RTU11" s="437"/>
      <c r="RTV11" s="437"/>
      <c r="RTW11" s="437"/>
      <c r="RTX11" s="437"/>
      <c r="RTY11" s="437"/>
      <c r="RTZ11" s="437"/>
      <c r="RUA11" s="437"/>
      <c r="RUB11" s="437"/>
      <c r="RUC11" s="437"/>
      <c r="RUD11" s="437"/>
      <c r="RUE11" s="437"/>
      <c r="RUF11" s="437"/>
      <c r="RUG11" s="437"/>
      <c r="RUH11" s="437"/>
      <c r="RUI11" s="437"/>
      <c r="RUJ11" s="437"/>
      <c r="RUK11" s="437"/>
      <c r="RUL11" s="437"/>
      <c r="RUM11" s="437"/>
      <c r="RUN11" s="437"/>
      <c r="RUO11" s="437"/>
      <c r="RUP11" s="437"/>
      <c r="RUQ11" s="437"/>
      <c r="RUR11" s="437"/>
      <c r="RUS11" s="437"/>
      <c r="RUT11" s="437"/>
      <c r="RUU11" s="437"/>
      <c r="RUV11" s="437"/>
      <c r="RUW11" s="437"/>
      <c r="RUX11" s="437"/>
      <c r="RUY11" s="437"/>
      <c r="RUZ11" s="437"/>
      <c r="RVA11" s="437"/>
      <c r="RVB11" s="437"/>
      <c r="RVC11" s="437"/>
      <c r="RVD11" s="437"/>
      <c r="RVE11" s="437"/>
      <c r="RVF11" s="437"/>
      <c r="RVG11" s="437"/>
      <c r="RVH11" s="437"/>
      <c r="RVI11" s="437"/>
      <c r="RVJ11" s="437"/>
      <c r="RVK11" s="437"/>
      <c r="RVL11" s="437"/>
      <c r="RVM11" s="437"/>
      <c r="RVN11" s="437"/>
      <c r="RVO11" s="437"/>
      <c r="RVP11" s="437"/>
      <c r="RVQ11" s="437"/>
      <c r="RVR11" s="437"/>
      <c r="RVS11" s="437"/>
      <c r="RVT11" s="437"/>
      <c r="RVU11" s="437"/>
      <c r="RVV11" s="437"/>
      <c r="RVW11" s="437"/>
      <c r="RVX11" s="437"/>
      <c r="RVY11" s="437"/>
      <c r="RVZ11" s="437"/>
      <c r="RWA11" s="437"/>
      <c r="RWB11" s="437"/>
      <c r="RWC11" s="437"/>
      <c r="RWD11" s="437"/>
      <c r="RWE11" s="437"/>
      <c r="RWF11" s="437"/>
      <c r="RWG11" s="437"/>
      <c r="RWH11" s="437"/>
      <c r="RWI11" s="437"/>
      <c r="RWJ11" s="437"/>
      <c r="RWK11" s="437"/>
      <c r="RWL11" s="437"/>
      <c r="RWM11" s="437"/>
      <c r="RWN11" s="437"/>
      <c r="RWO11" s="437"/>
      <c r="RWP11" s="437"/>
      <c r="RWQ11" s="437"/>
      <c r="RWR11" s="437"/>
      <c r="RWS11" s="437"/>
      <c r="RWT11" s="437"/>
      <c r="RWU11" s="437"/>
      <c r="RWV11" s="437"/>
      <c r="RWW11" s="437"/>
      <c r="RWX11" s="437"/>
      <c r="RWY11" s="437"/>
      <c r="RWZ11" s="437"/>
      <c r="RXA11" s="437"/>
      <c r="RXB11" s="437"/>
      <c r="RXC11" s="437"/>
      <c r="RXD11" s="437"/>
      <c r="RXE11" s="437"/>
      <c r="RXF11" s="437"/>
      <c r="RXG11" s="437"/>
      <c r="RXH11" s="437"/>
      <c r="RXI11" s="437"/>
      <c r="RXJ11" s="437"/>
      <c r="RXK11" s="437"/>
      <c r="RXL11" s="437"/>
      <c r="RXM11" s="437"/>
      <c r="RXN11" s="437"/>
      <c r="RXO11" s="437"/>
      <c r="RXP11" s="437"/>
      <c r="RXQ11" s="437"/>
      <c r="RXR11" s="437"/>
      <c r="RXS11" s="437"/>
      <c r="RXT11" s="437"/>
      <c r="RXU11" s="437"/>
      <c r="RXV11" s="437"/>
      <c r="RXW11" s="437"/>
      <c r="RXX11" s="437"/>
      <c r="RXY11" s="437"/>
      <c r="RXZ11" s="437"/>
      <c r="RYA11" s="437"/>
      <c r="RYB11" s="437"/>
      <c r="RYC11" s="437"/>
      <c r="RYD11" s="437"/>
      <c r="RYE11" s="437"/>
      <c r="RYF11" s="437"/>
      <c r="RYG11" s="437"/>
      <c r="RYH11" s="437"/>
      <c r="RYI11" s="437"/>
      <c r="RYJ11" s="437"/>
      <c r="RYK11" s="437"/>
      <c r="RYL11" s="437"/>
      <c r="RYM11" s="437"/>
      <c r="RYN11" s="437"/>
      <c r="RYO11" s="437"/>
      <c r="RYP11" s="437"/>
      <c r="RYQ11" s="437"/>
      <c r="RYR11" s="437"/>
      <c r="RYS11" s="437"/>
      <c r="RYT11" s="437"/>
      <c r="RYU11" s="437"/>
      <c r="RYV11" s="437"/>
      <c r="RYW11" s="437"/>
      <c r="RYX11" s="437"/>
      <c r="RYY11" s="437"/>
      <c r="RYZ11" s="437"/>
      <c r="RZA11" s="437"/>
      <c r="RZB11" s="437"/>
      <c r="RZC11" s="437"/>
      <c r="RZD11" s="437"/>
      <c r="RZE11" s="437"/>
      <c r="RZF11" s="437"/>
      <c r="RZG11" s="437"/>
      <c r="RZH11" s="437"/>
      <c r="RZI11" s="437"/>
      <c r="RZJ11" s="437"/>
      <c r="RZK11" s="437"/>
      <c r="RZL11" s="437"/>
      <c r="RZM11" s="437"/>
      <c r="RZN11" s="437"/>
      <c r="RZO11" s="437"/>
      <c r="RZP11" s="437"/>
      <c r="RZQ11" s="437"/>
      <c r="RZR11" s="437"/>
      <c r="RZS11" s="437"/>
      <c r="RZT11" s="437"/>
      <c r="RZU11" s="437"/>
      <c r="RZV11" s="437"/>
      <c r="RZW11" s="437"/>
      <c r="RZX11" s="437"/>
      <c r="RZY11" s="437"/>
      <c r="RZZ11" s="437"/>
      <c r="SAA11" s="437"/>
      <c r="SAB11" s="437"/>
      <c r="SAC11" s="437"/>
      <c r="SAD11" s="437"/>
      <c r="SAE11" s="437"/>
      <c r="SAF11" s="437"/>
      <c r="SAG11" s="437"/>
      <c r="SAH11" s="437"/>
      <c r="SAI11" s="437"/>
      <c r="SAJ11" s="437"/>
      <c r="SAK11" s="437"/>
      <c r="SAL11" s="437"/>
      <c r="SAM11" s="437"/>
      <c r="SAN11" s="437"/>
      <c r="SAO11" s="437"/>
      <c r="SAP11" s="437"/>
      <c r="SAQ11" s="437"/>
      <c r="SAR11" s="437"/>
      <c r="SAS11" s="437"/>
      <c r="SAT11" s="437"/>
      <c r="SAU11" s="437"/>
      <c r="SAV11" s="437"/>
      <c r="SAW11" s="437"/>
      <c r="SAX11" s="437"/>
      <c r="SAY11" s="437"/>
      <c r="SAZ11" s="437"/>
      <c r="SBA11" s="437"/>
      <c r="SBB11" s="437"/>
      <c r="SBC11" s="437"/>
      <c r="SBD11" s="437"/>
      <c r="SBE11" s="437"/>
      <c r="SBF11" s="437"/>
      <c r="SBG11" s="437"/>
      <c r="SBH11" s="437"/>
      <c r="SBI11" s="437"/>
      <c r="SBJ11" s="437"/>
      <c r="SBK11" s="437"/>
      <c r="SBL11" s="437"/>
      <c r="SBM11" s="437"/>
      <c r="SBN11" s="437"/>
      <c r="SBO11" s="437"/>
      <c r="SBP11" s="437"/>
      <c r="SBQ11" s="437"/>
      <c r="SBR11" s="437"/>
      <c r="SBS11" s="437"/>
      <c r="SBT11" s="437"/>
      <c r="SBU11" s="437"/>
      <c r="SBV11" s="437"/>
      <c r="SBW11" s="437"/>
      <c r="SBX11" s="437"/>
      <c r="SBY11" s="437"/>
      <c r="SBZ11" s="437"/>
      <c r="SCA11" s="437"/>
      <c r="SCB11" s="437"/>
      <c r="SCC11" s="437"/>
      <c r="SCD11" s="437"/>
      <c r="SCE11" s="437"/>
      <c r="SCF11" s="437"/>
      <c r="SCG11" s="437"/>
      <c r="SCH11" s="437"/>
      <c r="SCI11" s="437"/>
      <c r="SCJ11" s="437"/>
      <c r="SCK11" s="437"/>
      <c r="SCL11" s="437"/>
      <c r="SCM11" s="437"/>
      <c r="SCN11" s="437"/>
      <c r="SCO11" s="437"/>
      <c r="SCP11" s="437"/>
      <c r="SCQ11" s="437"/>
      <c r="SCR11" s="437"/>
      <c r="SCS11" s="437"/>
      <c r="SCT11" s="437"/>
      <c r="SCU11" s="437"/>
      <c r="SCV11" s="437"/>
      <c r="SCW11" s="437"/>
      <c r="SCX11" s="437"/>
      <c r="SCY11" s="437"/>
      <c r="SCZ11" s="437"/>
      <c r="SDA11" s="437"/>
      <c r="SDB11" s="437"/>
      <c r="SDC11" s="437"/>
      <c r="SDD11" s="437"/>
      <c r="SDE11" s="437"/>
      <c r="SDF11" s="437"/>
      <c r="SDG11" s="437"/>
      <c r="SDH11" s="437"/>
      <c r="SDI11" s="437"/>
      <c r="SDJ11" s="437"/>
      <c r="SDK11" s="437"/>
      <c r="SDL11" s="437"/>
      <c r="SDM11" s="437"/>
      <c r="SDN11" s="437"/>
      <c r="SDO11" s="437"/>
      <c r="SDP11" s="437"/>
      <c r="SDQ11" s="437"/>
      <c r="SDR11" s="437"/>
      <c r="SDS11" s="437"/>
      <c r="SDT11" s="437"/>
      <c r="SDU11" s="437"/>
      <c r="SDV11" s="437"/>
      <c r="SDW11" s="437"/>
      <c r="SDX11" s="437"/>
      <c r="SDY11" s="437"/>
      <c r="SDZ11" s="437"/>
      <c r="SEA11" s="437"/>
      <c r="SEB11" s="437"/>
      <c r="SEC11" s="437"/>
      <c r="SED11" s="437"/>
      <c r="SEE11" s="437"/>
      <c r="SEF11" s="437"/>
      <c r="SEG11" s="437"/>
      <c r="SEH11" s="437"/>
      <c r="SEI11" s="437"/>
      <c r="SEJ11" s="437"/>
      <c r="SEK11" s="437"/>
      <c r="SEL11" s="437"/>
      <c r="SEM11" s="437"/>
      <c r="SEN11" s="437"/>
      <c r="SEO11" s="437"/>
      <c r="SEP11" s="437"/>
      <c r="SEQ11" s="437"/>
      <c r="SER11" s="437"/>
      <c r="SES11" s="437"/>
      <c r="SET11" s="437"/>
      <c r="SEU11" s="437"/>
      <c r="SEV11" s="437"/>
      <c r="SEW11" s="437"/>
      <c r="SEX11" s="437"/>
      <c r="SEY11" s="437"/>
      <c r="SEZ11" s="437"/>
      <c r="SFA11" s="437"/>
      <c r="SFB11" s="437"/>
      <c r="SFC11" s="437"/>
      <c r="SFD11" s="437"/>
      <c r="SFE11" s="437"/>
      <c r="SFF11" s="437"/>
      <c r="SFG11" s="437"/>
      <c r="SFH11" s="437"/>
      <c r="SFI11" s="437"/>
      <c r="SFJ11" s="437"/>
      <c r="SFK11" s="437"/>
      <c r="SFL11" s="437"/>
      <c r="SFM11" s="437"/>
      <c r="SFN11" s="437"/>
      <c r="SFO11" s="437"/>
      <c r="SFP11" s="437"/>
      <c r="SFQ11" s="437"/>
      <c r="SFR11" s="437"/>
      <c r="SFS11" s="437"/>
      <c r="SFT11" s="437"/>
      <c r="SFU11" s="437"/>
      <c r="SFV11" s="437"/>
      <c r="SFW11" s="437"/>
      <c r="SFX11" s="437"/>
      <c r="SFY11" s="437"/>
      <c r="SFZ11" s="437"/>
      <c r="SGA11" s="437"/>
      <c r="SGB11" s="437"/>
      <c r="SGC11" s="437"/>
      <c r="SGD11" s="437"/>
      <c r="SGE11" s="437"/>
      <c r="SGF11" s="437"/>
      <c r="SGG11" s="437"/>
      <c r="SGH11" s="437"/>
      <c r="SGI11" s="437"/>
      <c r="SGJ11" s="437"/>
      <c r="SGK11" s="437"/>
      <c r="SGL11" s="437"/>
      <c r="SGM11" s="437"/>
      <c r="SGN11" s="437"/>
      <c r="SGO11" s="437"/>
      <c r="SGP11" s="437"/>
      <c r="SGQ11" s="437"/>
      <c r="SGR11" s="437"/>
      <c r="SGS11" s="437"/>
      <c r="SGT11" s="437"/>
      <c r="SGU11" s="437"/>
      <c r="SGV11" s="437"/>
      <c r="SGW11" s="437"/>
      <c r="SGX11" s="437"/>
      <c r="SGY11" s="437"/>
      <c r="SGZ11" s="437"/>
      <c r="SHA11" s="437"/>
      <c r="SHB11" s="437"/>
      <c r="SHC11" s="437"/>
      <c r="SHD11" s="437"/>
      <c r="SHE11" s="437"/>
      <c r="SHF11" s="437"/>
      <c r="SHG11" s="437"/>
      <c r="SHH11" s="437"/>
      <c r="SHI11" s="437"/>
      <c r="SHJ11" s="437"/>
      <c r="SHK11" s="437"/>
      <c r="SHL11" s="437"/>
      <c r="SHM11" s="437"/>
      <c r="SHN11" s="437"/>
      <c r="SHO11" s="437"/>
      <c r="SHP11" s="437"/>
      <c r="SHQ11" s="437"/>
      <c r="SHR11" s="437"/>
      <c r="SHS11" s="437"/>
      <c r="SHT11" s="437"/>
      <c r="SHU11" s="437"/>
      <c r="SHV11" s="437"/>
      <c r="SHW11" s="437"/>
      <c r="SHX11" s="437"/>
      <c r="SHY11" s="437"/>
      <c r="SHZ11" s="437"/>
      <c r="SIA11" s="437"/>
      <c r="SIB11" s="437"/>
      <c r="SIC11" s="437"/>
      <c r="SID11" s="437"/>
      <c r="SIE11" s="437"/>
      <c r="SIF11" s="437"/>
      <c r="SIG11" s="437"/>
      <c r="SIH11" s="437"/>
      <c r="SII11" s="437"/>
      <c r="SIJ11" s="437"/>
      <c r="SIK11" s="437"/>
      <c r="SIL11" s="437"/>
      <c r="SIM11" s="437"/>
      <c r="SIN11" s="437"/>
      <c r="SIO11" s="437"/>
      <c r="SIP11" s="437"/>
      <c r="SIQ11" s="437"/>
      <c r="SIR11" s="437"/>
      <c r="SIS11" s="437"/>
      <c r="SIT11" s="437"/>
      <c r="SIU11" s="437"/>
      <c r="SIV11" s="437"/>
      <c r="SIW11" s="437"/>
      <c r="SIX11" s="437"/>
      <c r="SIY11" s="437"/>
      <c r="SIZ11" s="437"/>
      <c r="SJA11" s="437"/>
      <c r="SJB11" s="437"/>
      <c r="SJC11" s="437"/>
      <c r="SJD11" s="437"/>
      <c r="SJE11" s="437"/>
      <c r="SJF11" s="437"/>
      <c r="SJG11" s="437"/>
      <c r="SJH11" s="437"/>
      <c r="SJI11" s="437"/>
      <c r="SJJ11" s="437"/>
      <c r="SJK11" s="437"/>
      <c r="SJL11" s="437"/>
      <c r="SJM11" s="437"/>
      <c r="SJN11" s="437"/>
      <c r="SJO11" s="437"/>
      <c r="SJP11" s="437"/>
      <c r="SJQ11" s="437"/>
      <c r="SJR11" s="437"/>
      <c r="SJS11" s="437"/>
      <c r="SJT11" s="437"/>
      <c r="SJU11" s="437"/>
      <c r="SJV11" s="437"/>
      <c r="SJW11" s="437"/>
      <c r="SJX11" s="437"/>
      <c r="SJY11" s="437"/>
      <c r="SJZ11" s="437"/>
      <c r="SKA11" s="437"/>
      <c r="SKB11" s="437"/>
      <c r="SKC11" s="437"/>
      <c r="SKD11" s="437"/>
      <c r="SKE11" s="437"/>
      <c r="SKF11" s="437"/>
      <c r="SKG11" s="437"/>
      <c r="SKH11" s="437"/>
      <c r="SKI11" s="437"/>
      <c r="SKJ11" s="437"/>
      <c r="SKK11" s="437"/>
      <c r="SKL11" s="437"/>
      <c r="SKM11" s="437"/>
      <c r="SKN11" s="437"/>
      <c r="SKO11" s="437"/>
      <c r="SKP11" s="437"/>
      <c r="SKQ11" s="437"/>
      <c r="SKR11" s="437"/>
      <c r="SKS11" s="437"/>
      <c r="SKT11" s="437"/>
      <c r="SKU11" s="437"/>
      <c r="SKV11" s="437"/>
      <c r="SKW11" s="437"/>
      <c r="SKX11" s="437"/>
      <c r="SKY11" s="437"/>
      <c r="SKZ11" s="437"/>
      <c r="SLA11" s="437"/>
      <c r="SLB11" s="437"/>
      <c r="SLC11" s="437"/>
      <c r="SLD11" s="437"/>
      <c r="SLE11" s="437"/>
      <c r="SLF11" s="437"/>
      <c r="SLG11" s="437"/>
      <c r="SLH11" s="437"/>
      <c r="SLI11" s="437"/>
      <c r="SLJ11" s="437"/>
      <c r="SLK11" s="437"/>
      <c r="SLL11" s="437"/>
      <c r="SLM11" s="437"/>
      <c r="SLN11" s="437"/>
      <c r="SLO11" s="437"/>
      <c r="SLP11" s="437"/>
      <c r="SLQ11" s="437"/>
      <c r="SLR11" s="437"/>
      <c r="SLS11" s="437"/>
      <c r="SLT11" s="437"/>
      <c r="SLU11" s="437"/>
      <c r="SLV11" s="437"/>
      <c r="SLW11" s="437"/>
      <c r="SLX11" s="437"/>
      <c r="SLY11" s="437"/>
      <c r="SLZ11" s="437"/>
      <c r="SMA11" s="437"/>
      <c r="SMB11" s="437"/>
      <c r="SMC11" s="437"/>
      <c r="SMD11" s="437"/>
      <c r="SME11" s="437"/>
      <c r="SMF11" s="437"/>
      <c r="SMG11" s="437"/>
      <c r="SMH11" s="437"/>
      <c r="SMI11" s="437"/>
      <c r="SMJ11" s="437"/>
      <c r="SMK11" s="437"/>
      <c r="SML11" s="437"/>
      <c r="SMM11" s="437"/>
      <c r="SMN11" s="437"/>
      <c r="SMO11" s="437"/>
      <c r="SMP11" s="437"/>
      <c r="SMQ11" s="437"/>
      <c r="SMR11" s="437"/>
      <c r="SMS11" s="437"/>
      <c r="SMT11" s="437"/>
      <c r="SMU11" s="437"/>
      <c r="SMV11" s="437"/>
      <c r="SMW11" s="437"/>
      <c r="SMX11" s="437"/>
      <c r="SMY11" s="437"/>
      <c r="SMZ11" s="437"/>
      <c r="SNA11" s="437"/>
      <c r="SNB11" s="437"/>
      <c r="SNC11" s="437"/>
      <c r="SND11" s="437"/>
      <c r="SNE11" s="437"/>
      <c r="SNF11" s="437"/>
      <c r="SNG11" s="437"/>
      <c r="SNH11" s="437"/>
      <c r="SNI11" s="437"/>
      <c r="SNJ11" s="437"/>
      <c r="SNK11" s="437"/>
      <c r="SNL11" s="437"/>
      <c r="SNM11" s="437"/>
      <c r="SNN11" s="437"/>
      <c r="SNO11" s="437"/>
      <c r="SNP11" s="437"/>
      <c r="SNQ11" s="437"/>
      <c r="SNR11" s="437"/>
      <c r="SNS11" s="437"/>
      <c r="SNT11" s="437"/>
      <c r="SNU11" s="437"/>
      <c r="SNV11" s="437"/>
      <c r="SNW11" s="437"/>
      <c r="SNX11" s="437"/>
      <c r="SNY11" s="437"/>
      <c r="SNZ11" s="437"/>
      <c r="SOA11" s="437"/>
      <c r="SOB11" s="437"/>
      <c r="SOC11" s="437"/>
      <c r="SOD11" s="437"/>
      <c r="SOE11" s="437"/>
      <c r="SOF11" s="437"/>
      <c r="SOG11" s="437"/>
      <c r="SOH11" s="437"/>
      <c r="SOI11" s="437"/>
      <c r="SOJ11" s="437"/>
      <c r="SOK11" s="437"/>
      <c r="SOL11" s="437"/>
      <c r="SOM11" s="437"/>
      <c r="SON11" s="437"/>
      <c r="SOO11" s="437"/>
      <c r="SOP11" s="437"/>
      <c r="SOQ11" s="437"/>
      <c r="SOR11" s="437"/>
      <c r="SOS11" s="437"/>
      <c r="SOT11" s="437"/>
      <c r="SOU11" s="437"/>
      <c r="SOV11" s="437"/>
      <c r="SOW11" s="437"/>
      <c r="SOX11" s="437"/>
      <c r="SOY11" s="437"/>
      <c r="SOZ11" s="437"/>
      <c r="SPA11" s="437"/>
      <c r="SPB11" s="437"/>
      <c r="SPC11" s="437"/>
      <c r="SPD11" s="437"/>
      <c r="SPE11" s="437"/>
      <c r="SPF11" s="437"/>
      <c r="SPG11" s="437"/>
      <c r="SPH11" s="437"/>
      <c r="SPI11" s="437"/>
      <c r="SPJ11" s="437"/>
      <c r="SPK11" s="437"/>
      <c r="SPL11" s="437"/>
      <c r="SPM11" s="437"/>
      <c r="SPN11" s="437"/>
      <c r="SPO11" s="437"/>
      <c r="SPP11" s="437"/>
      <c r="SPQ11" s="437"/>
      <c r="SPR11" s="437"/>
      <c r="SPS11" s="437"/>
      <c r="SPT11" s="437"/>
      <c r="SPU11" s="437"/>
      <c r="SPV11" s="437"/>
      <c r="SPW11" s="437"/>
      <c r="SPX11" s="437"/>
      <c r="SPY11" s="437"/>
      <c r="SPZ11" s="437"/>
      <c r="SQA11" s="437"/>
      <c r="SQB11" s="437"/>
      <c r="SQC11" s="437"/>
      <c r="SQD11" s="437"/>
      <c r="SQE11" s="437"/>
      <c r="SQF11" s="437"/>
      <c r="SQG11" s="437"/>
      <c r="SQH11" s="437"/>
      <c r="SQI11" s="437"/>
      <c r="SQJ11" s="437"/>
      <c r="SQK11" s="437"/>
      <c r="SQL11" s="437"/>
      <c r="SQM11" s="437"/>
      <c r="SQN11" s="437"/>
      <c r="SQO11" s="437"/>
      <c r="SQP11" s="437"/>
      <c r="SQQ11" s="437"/>
      <c r="SQR11" s="437"/>
      <c r="SQS11" s="437"/>
      <c r="SQT11" s="437"/>
      <c r="SQU11" s="437"/>
      <c r="SQV11" s="437"/>
      <c r="SQW11" s="437"/>
      <c r="SQX11" s="437"/>
      <c r="SQY11" s="437"/>
      <c r="SQZ11" s="437"/>
      <c r="SRA11" s="437"/>
      <c r="SRB11" s="437"/>
      <c r="SRC11" s="437"/>
      <c r="SRD11" s="437"/>
      <c r="SRE11" s="437"/>
      <c r="SRF11" s="437"/>
      <c r="SRG11" s="437"/>
      <c r="SRH11" s="437"/>
      <c r="SRI11" s="437"/>
      <c r="SRJ11" s="437"/>
      <c r="SRK11" s="437"/>
      <c r="SRL11" s="437"/>
      <c r="SRM11" s="437"/>
      <c r="SRN11" s="437"/>
      <c r="SRO11" s="437"/>
      <c r="SRP11" s="437"/>
      <c r="SRQ11" s="437"/>
      <c r="SRR11" s="437"/>
      <c r="SRS11" s="437"/>
      <c r="SRT11" s="437"/>
      <c r="SRU11" s="437"/>
      <c r="SRV11" s="437"/>
      <c r="SRW11" s="437"/>
      <c r="SRX11" s="437"/>
      <c r="SRY11" s="437"/>
      <c r="SRZ11" s="437"/>
      <c r="SSA11" s="437"/>
      <c r="SSB11" s="437"/>
      <c r="SSC11" s="437"/>
      <c r="SSD11" s="437"/>
      <c r="SSE11" s="437"/>
      <c r="SSF11" s="437"/>
      <c r="SSG11" s="437"/>
      <c r="SSH11" s="437"/>
      <c r="SSI11" s="437"/>
      <c r="SSJ11" s="437"/>
      <c r="SSK11" s="437"/>
      <c r="SSL11" s="437"/>
      <c r="SSM11" s="437"/>
      <c r="SSN11" s="437"/>
      <c r="SSO11" s="437"/>
      <c r="SSP11" s="437"/>
      <c r="SSQ11" s="437"/>
      <c r="SSR11" s="437"/>
      <c r="SSS11" s="437"/>
      <c r="SST11" s="437"/>
      <c r="SSU11" s="437"/>
      <c r="SSV11" s="437"/>
      <c r="SSW11" s="437"/>
      <c r="SSX11" s="437"/>
      <c r="SSY11" s="437"/>
      <c r="SSZ11" s="437"/>
      <c r="STA11" s="437"/>
      <c r="STB11" s="437"/>
      <c r="STC11" s="437"/>
      <c r="STD11" s="437"/>
      <c r="STE11" s="437"/>
      <c r="STF11" s="437"/>
      <c r="STG11" s="437"/>
      <c r="STH11" s="437"/>
      <c r="STI11" s="437"/>
      <c r="STJ11" s="437"/>
      <c r="STK11" s="437"/>
      <c r="STL11" s="437"/>
      <c r="STM11" s="437"/>
      <c r="STN11" s="437"/>
      <c r="STO11" s="437"/>
      <c r="STP11" s="437"/>
      <c r="STQ11" s="437"/>
      <c r="STR11" s="437"/>
      <c r="STS11" s="437"/>
      <c r="STT11" s="437"/>
      <c r="STU11" s="437"/>
      <c r="STV11" s="437"/>
      <c r="STW11" s="437"/>
      <c r="STX11" s="437"/>
      <c r="STY11" s="437"/>
      <c r="STZ11" s="437"/>
      <c r="SUA11" s="437"/>
      <c r="SUB11" s="437"/>
      <c r="SUC11" s="437"/>
      <c r="SUD11" s="437"/>
      <c r="SUE11" s="437"/>
      <c r="SUF11" s="437"/>
      <c r="SUG11" s="437"/>
      <c r="SUH11" s="437"/>
      <c r="SUI11" s="437"/>
      <c r="SUJ11" s="437"/>
      <c r="SUK11" s="437"/>
      <c r="SUL11" s="437"/>
      <c r="SUM11" s="437"/>
      <c r="SUN11" s="437"/>
      <c r="SUO11" s="437"/>
      <c r="SUP11" s="437"/>
      <c r="SUQ11" s="437"/>
      <c r="SUR11" s="437"/>
      <c r="SUS11" s="437"/>
      <c r="SUT11" s="437"/>
      <c r="SUU11" s="437"/>
      <c r="SUV11" s="437"/>
      <c r="SUW11" s="437"/>
      <c r="SUX11" s="437"/>
      <c r="SUY11" s="437"/>
      <c r="SUZ11" s="437"/>
      <c r="SVA11" s="437"/>
      <c r="SVB11" s="437"/>
      <c r="SVC11" s="437"/>
      <c r="SVD11" s="437"/>
      <c r="SVE11" s="437"/>
      <c r="SVF11" s="437"/>
      <c r="SVG11" s="437"/>
      <c r="SVH11" s="437"/>
      <c r="SVI11" s="437"/>
      <c r="SVJ11" s="437"/>
      <c r="SVK11" s="437"/>
      <c r="SVL11" s="437"/>
      <c r="SVM11" s="437"/>
      <c r="SVN11" s="437"/>
      <c r="SVO11" s="437"/>
      <c r="SVP11" s="437"/>
      <c r="SVQ11" s="437"/>
      <c r="SVR11" s="437"/>
      <c r="SVS11" s="437"/>
      <c r="SVT11" s="437"/>
      <c r="SVU11" s="437"/>
      <c r="SVV11" s="437"/>
      <c r="SVW11" s="437"/>
      <c r="SVX11" s="437"/>
      <c r="SVY11" s="437"/>
      <c r="SVZ11" s="437"/>
      <c r="SWA11" s="437"/>
      <c r="SWB11" s="437"/>
      <c r="SWC11" s="437"/>
      <c r="SWD11" s="437"/>
      <c r="SWE11" s="437"/>
      <c r="SWF11" s="437"/>
      <c r="SWG11" s="437"/>
      <c r="SWH11" s="437"/>
      <c r="SWI11" s="437"/>
      <c r="SWJ11" s="437"/>
      <c r="SWK11" s="437"/>
      <c r="SWL11" s="437"/>
      <c r="SWM11" s="437"/>
      <c r="SWN11" s="437"/>
      <c r="SWO11" s="437"/>
      <c r="SWP11" s="437"/>
      <c r="SWQ11" s="437"/>
      <c r="SWR11" s="437"/>
      <c r="SWS11" s="437"/>
      <c r="SWT11" s="437"/>
      <c r="SWU11" s="437"/>
      <c r="SWV11" s="437"/>
      <c r="SWW11" s="437"/>
      <c r="SWX11" s="437"/>
      <c r="SWY11" s="437"/>
      <c r="SWZ11" s="437"/>
      <c r="SXA11" s="437"/>
      <c r="SXB11" s="437"/>
      <c r="SXC11" s="437"/>
      <c r="SXD11" s="437"/>
      <c r="SXE11" s="437"/>
      <c r="SXF11" s="437"/>
      <c r="SXG11" s="437"/>
      <c r="SXH11" s="437"/>
      <c r="SXI11" s="437"/>
      <c r="SXJ11" s="437"/>
      <c r="SXK11" s="437"/>
      <c r="SXL11" s="437"/>
      <c r="SXM11" s="437"/>
      <c r="SXN11" s="437"/>
      <c r="SXO11" s="437"/>
      <c r="SXP11" s="437"/>
      <c r="SXQ11" s="437"/>
      <c r="SXR11" s="437"/>
      <c r="SXS11" s="437"/>
      <c r="SXT11" s="437"/>
      <c r="SXU11" s="437"/>
      <c r="SXV11" s="437"/>
      <c r="SXW11" s="437"/>
      <c r="SXX11" s="437"/>
      <c r="SXY11" s="437"/>
      <c r="SXZ11" s="437"/>
      <c r="SYA11" s="437"/>
      <c r="SYB11" s="437"/>
      <c r="SYC11" s="437"/>
      <c r="SYD11" s="437"/>
      <c r="SYE11" s="437"/>
      <c r="SYF11" s="437"/>
      <c r="SYG11" s="437"/>
      <c r="SYH11" s="437"/>
      <c r="SYI11" s="437"/>
      <c r="SYJ11" s="437"/>
      <c r="SYK11" s="437"/>
      <c r="SYL11" s="437"/>
      <c r="SYM11" s="437"/>
      <c r="SYN11" s="437"/>
      <c r="SYO11" s="437"/>
      <c r="SYP11" s="437"/>
      <c r="SYQ11" s="437"/>
      <c r="SYR11" s="437"/>
      <c r="SYS11" s="437"/>
      <c r="SYT11" s="437"/>
      <c r="SYU11" s="437"/>
      <c r="SYV11" s="437"/>
      <c r="SYW11" s="437"/>
      <c r="SYX11" s="437"/>
      <c r="SYY11" s="437"/>
      <c r="SYZ11" s="437"/>
      <c r="SZA11" s="437"/>
      <c r="SZB11" s="437"/>
      <c r="SZC11" s="437"/>
      <c r="SZD11" s="437"/>
      <c r="SZE11" s="437"/>
      <c r="SZF11" s="437"/>
      <c r="SZG11" s="437"/>
      <c r="SZH11" s="437"/>
      <c r="SZI11" s="437"/>
      <c r="SZJ11" s="437"/>
      <c r="SZK11" s="437"/>
      <c r="SZL11" s="437"/>
      <c r="SZM11" s="437"/>
      <c r="SZN11" s="437"/>
      <c r="SZO11" s="437"/>
      <c r="SZP11" s="437"/>
      <c r="SZQ11" s="437"/>
      <c r="SZR11" s="437"/>
      <c r="SZS11" s="437"/>
      <c r="SZT11" s="437"/>
      <c r="SZU11" s="437"/>
      <c r="SZV11" s="437"/>
      <c r="SZW11" s="437"/>
      <c r="SZX11" s="437"/>
      <c r="SZY11" s="437"/>
      <c r="SZZ11" s="437"/>
      <c r="TAA11" s="437"/>
      <c r="TAB11" s="437"/>
      <c r="TAC11" s="437"/>
      <c r="TAD11" s="437"/>
      <c r="TAE11" s="437"/>
      <c r="TAF11" s="437"/>
      <c r="TAG11" s="437"/>
      <c r="TAH11" s="437"/>
      <c r="TAI11" s="437"/>
      <c r="TAJ11" s="437"/>
      <c r="TAK11" s="437"/>
      <c r="TAL11" s="437"/>
      <c r="TAM11" s="437"/>
      <c r="TAN11" s="437"/>
      <c r="TAO11" s="437"/>
      <c r="TAP11" s="437"/>
      <c r="TAQ11" s="437"/>
      <c r="TAR11" s="437"/>
      <c r="TAS11" s="437"/>
      <c r="TAT11" s="437"/>
      <c r="TAU11" s="437"/>
      <c r="TAV11" s="437"/>
      <c r="TAW11" s="437"/>
      <c r="TAX11" s="437"/>
      <c r="TAY11" s="437"/>
      <c r="TAZ11" s="437"/>
      <c r="TBA11" s="437"/>
      <c r="TBB11" s="437"/>
      <c r="TBC11" s="437"/>
      <c r="TBD11" s="437"/>
      <c r="TBE11" s="437"/>
      <c r="TBF11" s="437"/>
      <c r="TBG11" s="437"/>
      <c r="TBH11" s="437"/>
      <c r="TBI11" s="437"/>
      <c r="TBJ11" s="437"/>
      <c r="TBK11" s="437"/>
      <c r="TBL11" s="437"/>
      <c r="TBM11" s="437"/>
      <c r="TBN11" s="437"/>
      <c r="TBO11" s="437"/>
      <c r="TBP11" s="437"/>
      <c r="TBQ11" s="437"/>
      <c r="TBR11" s="437"/>
      <c r="TBS11" s="437"/>
      <c r="TBT11" s="437"/>
      <c r="TBU11" s="437"/>
      <c r="TBV11" s="437"/>
      <c r="TBW11" s="437"/>
      <c r="TBX11" s="437"/>
      <c r="TBY11" s="437"/>
      <c r="TBZ11" s="437"/>
      <c r="TCA11" s="437"/>
      <c r="TCB11" s="437"/>
      <c r="TCC11" s="437"/>
      <c r="TCD11" s="437"/>
      <c r="TCE11" s="437"/>
      <c r="TCF11" s="437"/>
      <c r="TCG11" s="437"/>
      <c r="TCH11" s="437"/>
      <c r="TCI11" s="437"/>
      <c r="TCJ11" s="437"/>
      <c r="TCK11" s="437"/>
      <c r="TCL11" s="437"/>
      <c r="TCM11" s="437"/>
      <c r="TCN11" s="437"/>
      <c r="TCO11" s="437"/>
      <c r="TCP11" s="437"/>
      <c r="TCQ11" s="437"/>
      <c r="TCR11" s="437"/>
      <c r="TCS11" s="437"/>
      <c r="TCT11" s="437"/>
      <c r="TCU11" s="437"/>
      <c r="TCV11" s="437"/>
      <c r="TCW11" s="437"/>
      <c r="TCX11" s="437"/>
      <c r="TCY11" s="437"/>
      <c r="TCZ11" s="437"/>
      <c r="TDA11" s="437"/>
      <c r="TDB11" s="437"/>
      <c r="TDC11" s="437"/>
      <c r="TDD11" s="437"/>
      <c r="TDE11" s="437"/>
      <c r="TDF11" s="437"/>
      <c r="TDG11" s="437"/>
      <c r="TDH11" s="437"/>
      <c r="TDI11" s="437"/>
      <c r="TDJ11" s="437"/>
      <c r="TDK11" s="437"/>
      <c r="TDL11" s="437"/>
      <c r="TDM11" s="437"/>
      <c r="TDN11" s="437"/>
      <c r="TDO11" s="437"/>
      <c r="TDP11" s="437"/>
      <c r="TDQ11" s="437"/>
      <c r="TDR11" s="437"/>
      <c r="TDS11" s="437"/>
      <c r="TDT11" s="437"/>
      <c r="TDU11" s="437"/>
      <c r="TDV11" s="437"/>
      <c r="TDW11" s="437"/>
      <c r="TDX11" s="437"/>
      <c r="TDY11" s="437"/>
      <c r="TDZ11" s="437"/>
      <c r="TEA11" s="437"/>
      <c r="TEB11" s="437"/>
      <c r="TEC11" s="437"/>
      <c r="TED11" s="437"/>
      <c r="TEE11" s="437"/>
      <c r="TEF11" s="437"/>
      <c r="TEG11" s="437"/>
      <c r="TEH11" s="437"/>
      <c r="TEI11" s="437"/>
      <c r="TEJ11" s="437"/>
      <c r="TEK11" s="437"/>
      <c r="TEL11" s="437"/>
      <c r="TEM11" s="437"/>
      <c r="TEN11" s="437"/>
      <c r="TEO11" s="437"/>
      <c r="TEP11" s="437"/>
      <c r="TEQ11" s="437"/>
      <c r="TER11" s="437"/>
      <c r="TES11" s="437"/>
      <c r="TET11" s="437"/>
      <c r="TEU11" s="437"/>
      <c r="TEV11" s="437"/>
      <c r="TEW11" s="437"/>
      <c r="TEX11" s="437"/>
      <c r="TEY11" s="437"/>
      <c r="TEZ11" s="437"/>
      <c r="TFA11" s="437"/>
      <c r="TFB11" s="437"/>
      <c r="TFC11" s="437"/>
      <c r="TFD11" s="437"/>
      <c r="TFE11" s="437"/>
      <c r="TFF11" s="437"/>
      <c r="TFG11" s="437"/>
      <c r="TFH11" s="437"/>
      <c r="TFI11" s="437"/>
      <c r="TFJ11" s="437"/>
      <c r="TFK11" s="437"/>
      <c r="TFL11" s="437"/>
      <c r="TFM11" s="437"/>
      <c r="TFN11" s="437"/>
      <c r="TFO11" s="437"/>
      <c r="TFP11" s="437"/>
      <c r="TFQ11" s="437"/>
      <c r="TFR11" s="437"/>
      <c r="TFS11" s="437"/>
      <c r="TFT11" s="437"/>
      <c r="TFU11" s="437"/>
      <c r="TFV11" s="437"/>
      <c r="TFW11" s="437"/>
      <c r="TFX11" s="437"/>
      <c r="TFY11" s="437"/>
      <c r="TFZ11" s="437"/>
      <c r="TGA11" s="437"/>
      <c r="TGB11" s="437"/>
      <c r="TGC11" s="437"/>
      <c r="TGD11" s="437"/>
      <c r="TGE11" s="437"/>
      <c r="TGF11" s="437"/>
      <c r="TGG11" s="437"/>
      <c r="TGH11" s="437"/>
      <c r="TGI11" s="437"/>
      <c r="TGJ11" s="437"/>
      <c r="TGK11" s="437"/>
      <c r="TGL11" s="437"/>
      <c r="TGM11" s="437"/>
      <c r="TGN11" s="437"/>
      <c r="TGO11" s="437"/>
      <c r="TGP11" s="437"/>
      <c r="TGQ11" s="437"/>
      <c r="TGR11" s="437"/>
      <c r="TGS11" s="437"/>
      <c r="TGT11" s="437"/>
      <c r="TGU11" s="437"/>
      <c r="TGV11" s="437"/>
      <c r="TGW11" s="437"/>
      <c r="TGX11" s="437"/>
      <c r="TGY11" s="437"/>
      <c r="TGZ11" s="437"/>
      <c r="THA11" s="437"/>
      <c r="THB11" s="437"/>
      <c r="THC11" s="437"/>
      <c r="THD11" s="437"/>
      <c r="THE11" s="437"/>
      <c r="THF11" s="437"/>
      <c r="THG11" s="437"/>
      <c r="THH11" s="437"/>
      <c r="THI11" s="437"/>
      <c r="THJ11" s="437"/>
      <c r="THK11" s="437"/>
      <c r="THL11" s="437"/>
      <c r="THM11" s="437"/>
      <c r="THN11" s="437"/>
      <c r="THO11" s="437"/>
      <c r="THP11" s="437"/>
      <c r="THQ11" s="437"/>
      <c r="THR11" s="437"/>
      <c r="THS11" s="437"/>
      <c r="THT11" s="437"/>
      <c r="THU11" s="437"/>
      <c r="THV11" s="437"/>
      <c r="THW11" s="437"/>
      <c r="THX11" s="437"/>
      <c r="THY11" s="437"/>
      <c r="THZ11" s="437"/>
      <c r="TIA11" s="437"/>
      <c r="TIB11" s="437"/>
      <c r="TIC11" s="437"/>
      <c r="TID11" s="437"/>
      <c r="TIE11" s="437"/>
      <c r="TIF11" s="437"/>
      <c r="TIG11" s="437"/>
      <c r="TIH11" s="437"/>
      <c r="TII11" s="437"/>
      <c r="TIJ11" s="437"/>
      <c r="TIK11" s="437"/>
      <c r="TIL11" s="437"/>
      <c r="TIM11" s="437"/>
      <c r="TIN11" s="437"/>
      <c r="TIO11" s="437"/>
      <c r="TIP11" s="437"/>
      <c r="TIQ11" s="437"/>
      <c r="TIR11" s="437"/>
      <c r="TIS11" s="437"/>
      <c r="TIT11" s="437"/>
      <c r="TIU11" s="437"/>
      <c r="TIV11" s="437"/>
      <c r="TIW11" s="437"/>
      <c r="TIX11" s="437"/>
      <c r="TIY11" s="437"/>
      <c r="TIZ11" s="437"/>
      <c r="TJA11" s="437"/>
      <c r="TJB11" s="437"/>
      <c r="TJC11" s="437"/>
      <c r="TJD11" s="437"/>
      <c r="TJE11" s="437"/>
      <c r="TJF11" s="437"/>
      <c r="TJG11" s="437"/>
      <c r="TJH11" s="437"/>
      <c r="TJI11" s="437"/>
      <c r="TJJ11" s="437"/>
      <c r="TJK11" s="437"/>
      <c r="TJL11" s="437"/>
      <c r="TJM11" s="437"/>
      <c r="TJN11" s="437"/>
      <c r="TJO11" s="437"/>
      <c r="TJP11" s="437"/>
      <c r="TJQ11" s="437"/>
      <c r="TJR11" s="437"/>
      <c r="TJS11" s="437"/>
      <c r="TJT11" s="437"/>
      <c r="TJU11" s="437"/>
      <c r="TJV11" s="437"/>
      <c r="TJW11" s="437"/>
      <c r="TJX11" s="437"/>
      <c r="TJY11" s="437"/>
      <c r="TJZ11" s="437"/>
      <c r="TKA11" s="437"/>
      <c r="TKB11" s="437"/>
      <c r="TKC11" s="437"/>
      <c r="TKD11" s="437"/>
      <c r="TKE11" s="437"/>
      <c r="TKF11" s="437"/>
      <c r="TKG11" s="437"/>
      <c r="TKH11" s="437"/>
      <c r="TKI11" s="437"/>
      <c r="TKJ11" s="437"/>
      <c r="TKK11" s="437"/>
      <c r="TKL11" s="437"/>
      <c r="TKM11" s="437"/>
      <c r="TKN11" s="437"/>
      <c r="TKO11" s="437"/>
      <c r="TKP11" s="437"/>
      <c r="TKQ11" s="437"/>
      <c r="TKR11" s="437"/>
      <c r="TKS11" s="437"/>
      <c r="TKT11" s="437"/>
      <c r="TKU11" s="437"/>
      <c r="TKV11" s="437"/>
      <c r="TKW11" s="437"/>
      <c r="TKX11" s="437"/>
      <c r="TKY11" s="437"/>
      <c r="TKZ11" s="437"/>
      <c r="TLA11" s="437"/>
      <c r="TLB11" s="437"/>
      <c r="TLC11" s="437"/>
      <c r="TLD11" s="437"/>
      <c r="TLE11" s="437"/>
      <c r="TLF11" s="437"/>
      <c r="TLG11" s="437"/>
      <c r="TLH11" s="437"/>
      <c r="TLI11" s="437"/>
      <c r="TLJ11" s="437"/>
      <c r="TLK11" s="437"/>
      <c r="TLL11" s="437"/>
      <c r="TLM11" s="437"/>
      <c r="TLN11" s="437"/>
      <c r="TLO11" s="437"/>
      <c r="TLP11" s="437"/>
      <c r="TLQ11" s="437"/>
      <c r="TLR11" s="437"/>
      <c r="TLS11" s="437"/>
      <c r="TLT11" s="437"/>
      <c r="TLU11" s="437"/>
      <c r="TLV11" s="437"/>
      <c r="TLW11" s="437"/>
      <c r="TLX11" s="437"/>
      <c r="TLY11" s="437"/>
      <c r="TLZ11" s="437"/>
      <c r="TMA11" s="437"/>
      <c r="TMB11" s="437"/>
      <c r="TMC11" s="437"/>
      <c r="TMD11" s="437"/>
      <c r="TME11" s="437"/>
      <c r="TMF11" s="437"/>
      <c r="TMG11" s="437"/>
      <c r="TMH11" s="437"/>
      <c r="TMI11" s="437"/>
      <c r="TMJ11" s="437"/>
      <c r="TMK11" s="437"/>
      <c r="TML11" s="437"/>
      <c r="TMM11" s="437"/>
      <c r="TMN11" s="437"/>
      <c r="TMO11" s="437"/>
      <c r="TMP11" s="437"/>
      <c r="TMQ11" s="437"/>
      <c r="TMR11" s="437"/>
      <c r="TMS11" s="437"/>
      <c r="TMT11" s="437"/>
      <c r="TMU11" s="437"/>
      <c r="TMV11" s="437"/>
      <c r="TMW11" s="437"/>
      <c r="TMX11" s="437"/>
      <c r="TMY11" s="437"/>
      <c r="TMZ11" s="437"/>
      <c r="TNA11" s="437"/>
      <c r="TNB11" s="437"/>
      <c r="TNC11" s="437"/>
      <c r="TND11" s="437"/>
      <c r="TNE11" s="437"/>
      <c r="TNF11" s="437"/>
      <c r="TNG11" s="437"/>
      <c r="TNH11" s="437"/>
      <c r="TNI11" s="437"/>
      <c r="TNJ11" s="437"/>
      <c r="TNK11" s="437"/>
      <c r="TNL11" s="437"/>
      <c r="TNM11" s="437"/>
      <c r="TNN11" s="437"/>
      <c r="TNO11" s="437"/>
      <c r="TNP11" s="437"/>
      <c r="TNQ11" s="437"/>
      <c r="TNR11" s="437"/>
      <c r="TNS11" s="437"/>
      <c r="TNT11" s="437"/>
      <c r="TNU11" s="437"/>
      <c r="TNV11" s="437"/>
      <c r="TNW11" s="437"/>
      <c r="TNX11" s="437"/>
      <c r="TNY11" s="437"/>
      <c r="TNZ11" s="437"/>
      <c r="TOA11" s="437"/>
      <c r="TOB11" s="437"/>
      <c r="TOC11" s="437"/>
      <c r="TOD11" s="437"/>
      <c r="TOE11" s="437"/>
      <c r="TOF11" s="437"/>
      <c r="TOG11" s="437"/>
      <c r="TOH11" s="437"/>
      <c r="TOI11" s="437"/>
      <c r="TOJ11" s="437"/>
      <c r="TOK11" s="437"/>
      <c r="TOL11" s="437"/>
      <c r="TOM11" s="437"/>
      <c r="TON11" s="437"/>
      <c r="TOO11" s="437"/>
      <c r="TOP11" s="437"/>
      <c r="TOQ11" s="437"/>
      <c r="TOR11" s="437"/>
      <c r="TOS11" s="437"/>
      <c r="TOT11" s="437"/>
      <c r="TOU11" s="437"/>
      <c r="TOV11" s="437"/>
      <c r="TOW11" s="437"/>
      <c r="TOX11" s="437"/>
      <c r="TOY11" s="437"/>
      <c r="TOZ11" s="437"/>
      <c r="TPA11" s="437"/>
      <c r="TPB11" s="437"/>
      <c r="TPC11" s="437"/>
      <c r="TPD11" s="437"/>
      <c r="TPE11" s="437"/>
      <c r="TPF11" s="437"/>
      <c r="TPG11" s="437"/>
      <c r="TPH11" s="437"/>
      <c r="TPI11" s="437"/>
      <c r="TPJ11" s="437"/>
      <c r="TPK11" s="437"/>
      <c r="TPL11" s="437"/>
      <c r="TPM11" s="437"/>
      <c r="TPN11" s="437"/>
      <c r="TPO11" s="437"/>
      <c r="TPP11" s="437"/>
      <c r="TPQ11" s="437"/>
      <c r="TPR11" s="437"/>
      <c r="TPS11" s="437"/>
      <c r="TPT11" s="437"/>
      <c r="TPU11" s="437"/>
      <c r="TPV11" s="437"/>
      <c r="TPW11" s="437"/>
      <c r="TPX11" s="437"/>
      <c r="TPY11" s="437"/>
      <c r="TPZ11" s="437"/>
      <c r="TQA11" s="437"/>
      <c r="TQB11" s="437"/>
      <c r="TQC11" s="437"/>
      <c r="TQD11" s="437"/>
      <c r="TQE11" s="437"/>
      <c r="TQF11" s="437"/>
      <c r="TQG11" s="437"/>
      <c r="TQH11" s="437"/>
      <c r="TQI11" s="437"/>
      <c r="TQJ11" s="437"/>
      <c r="TQK11" s="437"/>
      <c r="TQL11" s="437"/>
      <c r="TQM11" s="437"/>
      <c r="TQN11" s="437"/>
      <c r="TQO11" s="437"/>
      <c r="TQP11" s="437"/>
      <c r="TQQ11" s="437"/>
      <c r="TQR11" s="437"/>
      <c r="TQS11" s="437"/>
      <c r="TQT11" s="437"/>
      <c r="TQU11" s="437"/>
      <c r="TQV11" s="437"/>
      <c r="TQW11" s="437"/>
      <c r="TQX11" s="437"/>
      <c r="TQY11" s="437"/>
      <c r="TQZ11" s="437"/>
      <c r="TRA11" s="437"/>
      <c r="TRB11" s="437"/>
      <c r="TRC11" s="437"/>
      <c r="TRD11" s="437"/>
      <c r="TRE11" s="437"/>
      <c r="TRF11" s="437"/>
      <c r="TRG11" s="437"/>
      <c r="TRH11" s="437"/>
      <c r="TRI11" s="437"/>
      <c r="TRJ11" s="437"/>
      <c r="TRK11" s="437"/>
      <c r="TRL11" s="437"/>
      <c r="TRM11" s="437"/>
      <c r="TRN11" s="437"/>
      <c r="TRO11" s="437"/>
      <c r="TRP11" s="437"/>
      <c r="TRQ11" s="437"/>
      <c r="TRR11" s="437"/>
      <c r="TRS11" s="437"/>
      <c r="TRT11" s="437"/>
      <c r="TRU11" s="437"/>
      <c r="TRV11" s="437"/>
      <c r="TRW11" s="437"/>
      <c r="TRX11" s="437"/>
      <c r="TRY11" s="437"/>
      <c r="TRZ11" s="437"/>
      <c r="TSA11" s="437"/>
      <c r="TSB11" s="437"/>
      <c r="TSC11" s="437"/>
      <c r="TSD11" s="437"/>
      <c r="TSE11" s="437"/>
      <c r="TSF11" s="437"/>
      <c r="TSG11" s="437"/>
      <c r="TSH11" s="437"/>
      <c r="TSI11" s="437"/>
      <c r="TSJ11" s="437"/>
      <c r="TSK11" s="437"/>
      <c r="TSL11" s="437"/>
      <c r="TSM11" s="437"/>
      <c r="TSN11" s="437"/>
      <c r="TSO11" s="437"/>
      <c r="TSP11" s="437"/>
      <c r="TSQ11" s="437"/>
      <c r="TSR11" s="437"/>
      <c r="TSS11" s="437"/>
      <c r="TST11" s="437"/>
      <c r="TSU11" s="437"/>
      <c r="TSV11" s="437"/>
      <c r="TSW11" s="437"/>
      <c r="TSX11" s="437"/>
      <c r="TSY11" s="437"/>
      <c r="TSZ11" s="437"/>
      <c r="TTA11" s="437"/>
      <c r="TTB11" s="437"/>
      <c r="TTC11" s="437"/>
      <c r="TTD11" s="437"/>
      <c r="TTE11" s="437"/>
      <c r="TTF11" s="437"/>
      <c r="TTG11" s="437"/>
      <c r="TTH11" s="437"/>
      <c r="TTI11" s="437"/>
      <c r="TTJ11" s="437"/>
      <c r="TTK11" s="437"/>
      <c r="TTL11" s="437"/>
      <c r="TTM11" s="437"/>
      <c r="TTN11" s="437"/>
      <c r="TTO11" s="437"/>
      <c r="TTP11" s="437"/>
      <c r="TTQ11" s="437"/>
      <c r="TTR11" s="437"/>
      <c r="TTS11" s="437"/>
      <c r="TTT11" s="437"/>
      <c r="TTU11" s="437"/>
      <c r="TTV11" s="437"/>
      <c r="TTW11" s="437"/>
      <c r="TTX11" s="437"/>
      <c r="TTY11" s="437"/>
      <c r="TTZ11" s="437"/>
      <c r="TUA11" s="437"/>
      <c r="TUB11" s="437"/>
      <c r="TUC11" s="437"/>
      <c r="TUD11" s="437"/>
      <c r="TUE11" s="437"/>
      <c r="TUF11" s="437"/>
      <c r="TUG11" s="437"/>
      <c r="TUH11" s="437"/>
      <c r="TUI11" s="437"/>
      <c r="TUJ11" s="437"/>
      <c r="TUK11" s="437"/>
      <c r="TUL11" s="437"/>
      <c r="TUM11" s="437"/>
      <c r="TUN11" s="437"/>
      <c r="TUO11" s="437"/>
      <c r="TUP11" s="437"/>
      <c r="TUQ11" s="437"/>
      <c r="TUR11" s="437"/>
      <c r="TUS11" s="437"/>
      <c r="TUT11" s="437"/>
      <c r="TUU11" s="437"/>
      <c r="TUV11" s="437"/>
      <c r="TUW11" s="437"/>
      <c r="TUX11" s="437"/>
      <c r="TUY11" s="437"/>
      <c r="TUZ11" s="437"/>
      <c r="TVA11" s="437"/>
      <c r="TVB11" s="437"/>
      <c r="TVC11" s="437"/>
      <c r="TVD11" s="437"/>
      <c r="TVE11" s="437"/>
      <c r="TVF11" s="437"/>
      <c r="TVG11" s="437"/>
      <c r="TVH11" s="437"/>
      <c r="TVI11" s="437"/>
      <c r="TVJ11" s="437"/>
      <c r="TVK11" s="437"/>
      <c r="TVL11" s="437"/>
      <c r="TVM11" s="437"/>
      <c r="TVN11" s="437"/>
      <c r="TVO11" s="437"/>
      <c r="TVP11" s="437"/>
      <c r="TVQ11" s="437"/>
      <c r="TVR11" s="437"/>
      <c r="TVS11" s="437"/>
      <c r="TVT11" s="437"/>
      <c r="TVU11" s="437"/>
      <c r="TVV11" s="437"/>
      <c r="TVW11" s="437"/>
      <c r="TVX11" s="437"/>
      <c r="TVY11" s="437"/>
      <c r="TVZ11" s="437"/>
      <c r="TWA11" s="437"/>
      <c r="TWB11" s="437"/>
      <c r="TWC11" s="437"/>
      <c r="TWD11" s="437"/>
      <c r="TWE11" s="437"/>
      <c r="TWF11" s="437"/>
      <c r="TWG11" s="437"/>
      <c r="TWH11" s="437"/>
      <c r="TWI11" s="437"/>
      <c r="TWJ11" s="437"/>
      <c r="TWK11" s="437"/>
      <c r="TWL11" s="437"/>
      <c r="TWM11" s="437"/>
      <c r="TWN11" s="437"/>
      <c r="TWO11" s="437"/>
      <c r="TWP11" s="437"/>
      <c r="TWQ11" s="437"/>
      <c r="TWR11" s="437"/>
      <c r="TWS11" s="437"/>
      <c r="TWT11" s="437"/>
      <c r="TWU11" s="437"/>
      <c r="TWV11" s="437"/>
      <c r="TWW11" s="437"/>
      <c r="TWX11" s="437"/>
      <c r="TWY11" s="437"/>
      <c r="TWZ11" s="437"/>
      <c r="TXA11" s="437"/>
      <c r="TXB11" s="437"/>
      <c r="TXC11" s="437"/>
      <c r="TXD11" s="437"/>
      <c r="TXE11" s="437"/>
      <c r="TXF11" s="437"/>
      <c r="TXG11" s="437"/>
      <c r="TXH11" s="437"/>
      <c r="TXI11" s="437"/>
      <c r="TXJ11" s="437"/>
      <c r="TXK11" s="437"/>
      <c r="TXL11" s="437"/>
      <c r="TXM11" s="437"/>
      <c r="TXN11" s="437"/>
      <c r="TXO11" s="437"/>
      <c r="TXP11" s="437"/>
      <c r="TXQ11" s="437"/>
      <c r="TXR11" s="437"/>
      <c r="TXS11" s="437"/>
      <c r="TXT11" s="437"/>
      <c r="TXU11" s="437"/>
      <c r="TXV11" s="437"/>
      <c r="TXW11" s="437"/>
      <c r="TXX11" s="437"/>
      <c r="TXY11" s="437"/>
      <c r="TXZ11" s="437"/>
      <c r="TYA11" s="437"/>
      <c r="TYB11" s="437"/>
      <c r="TYC11" s="437"/>
      <c r="TYD11" s="437"/>
      <c r="TYE11" s="437"/>
      <c r="TYF11" s="437"/>
      <c r="TYG11" s="437"/>
      <c r="TYH11" s="437"/>
      <c r="TYI11" s="437"/>
      <c r="TYJ11" s="437"/>
      <c r="TYK11" s="437"/>
      <c r="TYL11" s="437"/>
      <c r="TYM11" s="437"/>
      <c r="TYN11" s="437"/>
      <c r="TYO11" s="437"/>
      <c r="TYP11" s="437"/>
      <c r="TYQ11" s="437"/>
      <c r="TYR11" s="437"/>
      <c r="TYS11" s="437"/>
      <c r="TYT11" s="437"/>
      <c r="TYU11" s="437"/>
      <c r="TYV11" s="437"/>
      <c r="TYW11" s="437"/>
      <c r="TYX11" s="437"/>
      <c r="TYY11" s="437"/>
      <c r="TYZ11" s="437"/>
      <c r="TZA11" s="437"/>
      <c r="TZB11" s="437"/>
      <c r="TZC11" s="437"/>
      <c r="TZD11" s="437"/>
      <c r="TZE11" s="437"/>
      <c r="TZF11" s="437"/>
      <c r="TZG11" s="437"/>
      <c r="TZH11" s="437"/>
      <c r="TZI11" s="437"/>
      <c r="TZJ11" s="437"/>
      <c r="TZK11" s="437"/>
      <c r="TZL11" s="437"/>
      <c r="TZM11" s="437"/>
      <c r="TZN11" s="437"/>
      <c r="TZO11" s="437"/>
      <c r="TZP11" s="437"/>
      <c r="TZQ11" s="437"/>
      <c r="TZR11" s="437"/>
      <c r="TZS11" s="437"/>
      <c r="TZT11" s="437"/>
      <c r="TZU11" s="437"/>
      <c r="TZV11" s="437"/>
      <c r="TZW11" s="437"/>
      <c r="TZX11" s="437"/>
      <c r="TZY11" s="437"/>
      <c r="TZZ11" s="437"/>
      <c r="UAA11" s="437"/>
      <c r="UAB11" s="437"/>
      <c r="UAC11" s="437"/>
      <c r="UAD11" s="437"/>
      <c r="UAE11" s="437"/>
      <c r="UAF11" s="437"/>
      <c r="UAG11" s="437"/>
      <c r="UAH11" s="437"/>
      <c r="UAI11" s="437"/>
      <c r="UAJ11" s="437"/>
      <c r="UAK11" s="437"/>
      <c r="UAL11" s="437"/>
      <c r="UAM11" s="437"/>
      <c r="UAN11" s="437"/>
      <c r="UAO11" s="437"/>
      <c r="UAP11" s="437"/>
      <c r="UAQ11" s="437"/>
      <c r="UAR11" s="437"/>
      <c r="UAS11" s="437"/>
      <c r="UAT11" s="437"/>
      <c r="UAU11" s="437"/>
      <c r="UAV11" s="437"/>
      <c r="UAW11" s="437"/>
      <c r="UAX11" s="437"/>
      <c r="UAY11" s="437"/>
      <c r="UAZ11" s="437"/>
      <c r="UBA11" s="437"/>
      <c r="UBB11" s="437"/>
      <c r="UBC11" s="437"/>
      <c r="UBD11" s="437"/>
      <c r="UBE11" s="437"/>
      <c r="UBF11" s="437"/>
      <c r="UBG11" s="437"/>
      <c r="UBH11" s="437"/>
      <c r="UBI11" s="437"/>
      <c r="UBJ11" s="437"/>
      <c r="UBK11" s="437"/>
      <c r="UBL11" s="437"/>
      <c r="UBM11" s="437"/>
      <c r="UBN11" s="437"/>
      <c r="UBO11" s="437"/>
      <c r="UBP11" s="437"/>
      <c r="UBQ11" s="437"/>
      <c r="UBR11" s="437"/>
      <c r="UBS11" s="437"/>
      <c r="UBT11" s="437"/>
      <c r="UBU11" s="437"/>
      <c r="UBV11" s="437"/>
      <c r="UBW11" s="437"/>
      <c r="UBX11" s="437"/>
      <c r="UBY11" s="437"/>
      <c r="UBZ11" s="437"/>
      <c r="UCA11" s="437"/>
      <c r="UCB11" s="437"/>
      <c r="UCC11" s="437"/>
      <c r="UCD11" s="437"/>
      <c r="UCE11" s="437"/>
      <c r="UCF11" s="437"/>
      <c r="UCG11" s="437"/>
      <c r="UCH11" s="437"/>
      <c r="UCI11" s="437"/>
      <c r="UCJ11" s="437"/>
      <c r="UCK11" s="437"/>
      <c r="UCL11" s="437"/>
      <c r="UCM11" s="437"/>
      <c r="UCN11" s="437"/>
      <c r="UCO11" s="437"/>
      <c r="UCP11" s="437"/>
      <c r="UCQ11" s="437"/>
      <c r="UCR11" s="437"/>
      <c r="UCS11" s="437"/>
      <c r="UCT11" s="437"/>
      <c r="UCU11" s="437"/>
      <c r="UCV11" s="437"/>
      <c r="UCW11" s="437"/>
      <c r="UCX11" s="437"/>
      <c r="UCY11" s="437"/>
      <c r="UCZ11" s="437"/>
      <c r="UDA11" s="437"/>
      <c r="UDB11" s="437"/>
      <c r="UDC11" s="437"/>
      <c r="UDD11" s="437"/>
      <c r="UDE11" s="437"/>
      <c r="UDF11" s="437"/>
      <c r="UDG11" s="437"/>
      <c r="UDH11" s="437"/>
      <c r="UDI11" s="437"/>
      <c r="UDJ11" s="437"/>
      <c r="UDK11" s="437"/>
      <c r="UDL11" s="437"/>
      <c r="UDM11" s="437"/>
      <c r="UDN11" s="437"/>
      <c r="UDO11" s="437"/>
      <c r="UDP11" s="437"/>
      <c r="UDQ11" s="437"/>
      <c r="UDR11" s="437"/>
      <c r="UDS11" s="437"/>
      <c r="UDT11" s="437"/>
      <c r="UDU11" s="437"/>
      <c r="UDV11" s="437"/>
      <c r="UDW11" s="437"/>
      <c r="UDX11" s="437"/>
      <c r="UDY11" s="437"/>
      <c r="UDZ11" s="437"/>
      <c r="UEA11" s="437"/>
      <c r="UEB11" s="437"/>
      <c r="UEC11" s="437"/>
      <c r="UED11" s="437"/>
      <c r="UEE11" s="437"/>
      <c r="UEF11" s="437"/>
      <c r="UEG11" s="437"/>
      <c r="UEH11" s="437"/>
      <c r="UEI11" s="437"/>
      <c r="UEJ11" s="437"/>
      <c r="UEK11" s="437"/>
      <c r="UEL11" s="437"/>
      <c r="UEM11" s="437"/>
      <c r="UEN11" s="437"/>
      <c r="UEO11" s="437"/>
      <c r="UEP11" s="437"/>
      <c r="UEQ11" s="437"/>
      <c r="UER11" s="437"/>
      <c r="UES11" s="437"/>
      <c r="UET11" s="437"/>
      <c r="UEU11" s="437"/>
      <c r="UEV11" s="437"/>
      <c r="UEW11" s="437"/>
      <c r="UEX11" s="437"/>
      <c r="UEY11" s="437"/>
      <c r="UEZ11" s="437"/>
      <c r="UFA11" s="437"/>
      <c r="UFB11" s="437"/>
      <c r="UFC11" s="437"/>
      <c r="UFD11" s="437"/>
      <c r="UFE11" s="437"/>
      <c r="UFF11" s="437"/>
      <c r="UFG11" s="437"/>
      <c r="UFH11" s="437"/>
      <c r="UFI11" s="437"/>
      <c r="UFJ11" s="437"/>
      <c r="UFK11" s="437"/>
      <c r="UFL11" s="437"/>
      <c r="UFM11" s="437"/>
      <c r="UFN11" s="437"/>
      <c r="UFO11" s="437"/>
      <c r="UFP11" s="437"/>
      <c r="UFQ11" s="437"/>
      <c r="UFR11" s="437"/>
      <c r="UFS11" s="437"/>
      <c r="UFT11" s="437"/>
      <c r="UFU11" s="437"/>
      <c r="UFV11" s="437"/>
      <c r="UFW11" s="437"/>
      <c r="UFX11" s="437"/>
      <c r="UFY11" s="437"/>
      <c r="UFZ11" s="437"/>
      <c r="UGA11" s="437"/>
      <c r="UGB11" s="437"/>
      <c r="UGC11" s="437"/>
      <c r="UGD11" s="437"/>
      <c r="UGE11" s="437"/>
      <c r="UGF11" s="437"/>
      <c r="UGG11" s="437"/>
      <c r="UGH11" s="437"/>
      <c r="UGI11" s="437"/>
      <c r="UGJ11" s="437"/>
      <c r="UGK11" s="437"/>
      <c r="UGL11" s="437"/>
      <c r="UGM11" s="437"/>
      <c r="UGN11" s="437"/>
      <c r="UGO11" s="437"/>
      <c r="UGP11" s="437"/>
      <c r="UGQ11" s="437"/>
      <c r="UGR11" s="437"/>
      <c r="UGS11" s="437"/>
      <c r="UGT11" s="437"/>
      <c r="UGU11" s="437"/>
      <c r="UGV11" s="437"/>
      <c r="UGW11" s="437"/>
      <c r="UGX11" s="437"/>
      <c r="UGY11" s="437"/>
      <c r="UGZ11" s="437"/>
      <c r="UHA11" s="437"/>
      <c r="UHB11" s="437"/>
      <c r="UHC11" s="437"/>
      <c r="UHD11" s="437"/>
      <c r="UHE11" s="437"/>
      <c r="UHF11" s="437"/>
      <c r="UHG11" s="437"/>
      <c r="UHH11" s="437"/>
      <c r="UHI11" s="437"/>
      <c r="UHJ11" s="437"/>
      <c r="UHK11" s="437"/>
      <c r="UHL11" s="437"/>
      <c r="UHM11" s="437"/>
      <c r="UHN11" s="437"/>
      <c r="UHO11" s="437"/>
      <c r="UHP11" s="437"/>
      <c r="UHQ11" s="437"/>
      <c r="UHR11" s="437"/>
      <c r="UHS11" s="437"/>
      <c r="UHT11" s="437"/>
      <c r="UHU11" s="437"/>
      <c r="UHV11" s="437"/>
      <c r="UHW11" s="437"/>
      <c r="UHX11" s="437"/>
      <c r="UHY11" s="437"/>
      <c r="UHZ11" s="437"/>
      <c r="UIA11" s="437"/>
      <c r="UIB11" s="437"/>
      <c r="UIC11" s="437"/>
      <c r="UID11" s="437"/>
      <c r="UIE11" s="437"/>
      <c r="UIF11" s="437"/>
      <c r="UIG11" s="437"/>
      <c r="UIH11" s="437"/>
      <c r="UII11" s="437"/>
      <c r="UIJ11" s="437"/>
      <c r="UIK11" s="437"/>
      <c r="UIL11" s="437"/>
      <c r="UIM11" s="437"/>
      <c r="UIN11" s="437"/>
      <c r="UIO11" s="437"/>
      <c r="UIP11" s="437"/>
      <c r="UIQ11" s="437"/>
      <c r="UIR11" s="437"/>
      <c r="UIS11" s="437"/>
      <c r="UIT11" s="437"/>
      <c r="UIU11" s="437"/>
      <c r="UIV11" s="437"/>
      <c r="UIW11" s="437"/>
      <c r="UIX11" s="437"/>
      <c r="UIY11" s="437"/>
      <c r="UIZ11" s="437"/>
      <c r="UJA11" s="437"/>
      <c r="UJB11" s="437"/>
      <c r="UJC11" s="437"/>
      <c r="UJD11" s="437"/>
      <c r="UJE11" s="437"/>
      <c r="UJF11" s="437"/>
      <c r="UJG11" s="437"/>
      <c r="UJH11" s="437"/>
      <c r="UJI11" s="437"/>
      <c r="UJJ11" s="437"/>
      <c r="UJK11" s="437"/>
      <c r="UJL11" s="437"/>
      <c r="UJM11" s="437"/>
      <c r="UJN11" s="437"/>
      <c r="UJO11" s="437"/>
      <c r="UJP11" s="437"/>
      <c r="UJQ11" s="437"/>
      <c r="UJR11" s="437"/>
      <c r="UJS11" s="437"/>
      <c r="UJT11" s="437"/>
      <c r="UJU11" s="437"/>
      <c r="UJV11" s="437"/>
      <c r="UJW11" s="437"/>
      <c r="UJX11" s="437"/>
      <c r="UJY11" s="437"/>
      <c r="UJZ11" s="437"/>
      <c r="UKA11" s="437"/>
      <c r="UKB11" s="437"/>
      <c r="UKC11" s="437"/>
      <c r="UKD11" s="437"/>
      <c r="UKE11" s="437"/>
      <c r="UKF11" s="437"/>
      <c r="UKG11" s="437"/>
      <c r="UKH11" s="437"/>
      <c r="UKI11" s="437"/>
      <c r="UKJ11" s="437"/>
      <c r="UKK11" s="437"/>
      <c r="UKL11" s="437"/>
      <c r="UKM11" s="437"/>
      <c r="UKN11" s="437"/>
      <c r="UKO11" s="437"/>
      <c r="UKP11" s="437"/>
      <c r="UKQ11" s="437"/>
      <c r="UKR11" s="437"/>
      <c r="UKS11" s="437"/>
      <c r="UKT11" s="437"/>
      <c r="UKU11" s="437"/>
      <c r="UKV11" s="437"/>
      <c r="UKW11" s="437"/>
      <c r="UKX11" s="437"/>
      <c r="UKY11" s="437"/>
      <c r="UKZ11" s="437"/>
      <c r="ULA11" s="437"/>
      <c r="ULB11" s="437"/>
      <c r="ULC11" s="437"/>
      <c r="ULD11" s="437"/>
      <c r="ULE11" s="437"/>
      <c r="ULF11" s="437"/>
      <c r="ULG11" s="437"/>
      <c r="ULH11" s="437"/>
      <c r="ULI11" s="437"/>
      <c r="ULJ11" s="437"/>
      <c r="ULK11" s="437"/>
      <c r="ULL11" s="437"/>
      <c r="ULM11" s="437"/>
      <c r="ULN11" s="437"/>
      <c r="ULO11" s="437"/>
      <c r="ULP11" s="437"/>
      <c r="ULQ11" s="437"/>
      <c r="ULR11" s="437"/>
      <c r="ULS11" s="437"/>
      <c r="ULT11" s="437"/>
      <c r="ULU11" s="437"/>
      <c r="ULV11" s="437"/>
      <c r="ULW11" s="437"/>
      <c r="ULX11" s="437"/>
      <c r="ULY11" s="437"/>
      <c r="ULZ11" s="437"/>
      <c r="UMA11" s="437"/>
      <c r="UMB11" s="437"/>
      <c r="UMC11" s="437"/>
      <c r="UMD11" s="437"/>
      <c r="UME11" s="437"/>
      <c r="UMF11" s="437"/>
      <c r="UMG11" s="437"/>
      <c r="UMH11" s="437"/>
      <c r="UMI11" s="437"/>
      <c r="UMJ11" s="437"/>
      <c r="UMK11" s="437"/>
      <c r="UML11" s="437"/>
      <c r="UMM11" s="437"/>
      <c r="UMN11" s="437"/>
      <c r="UMO11" s="437"/>
      <c r="UMP11" s="437"/>
      <c r="UMQ11" s="437"/>
      <c r="UMR11" s="437"/>
      <c r="UMS11" s="437"/>
      <c r="UMT11" s="437"/>
      <c r="UMU11" s="437"/>
      <c r="UMV11" s="437"/>
      <c r="UMW11" s="437"/>
      <c r="UMX11" s="437"/>
      <c r="UMY11" s="437"/>
      <c r="UMZ11" s="437"/>
      <c r="UNA11" s="437"/>
      <c r="UNB11" s="437"/>
      <c r="UNC11" s="437"/>
      <c r="UND11" s="437"/>
      <c r="UNE11" s="437"/>
      <c r="UNF11" s="437"/>
      <c r="UNG11" s="437"/>
      <c r="UNH11" s="437"/>
      <c r="UNI11" s="437"/>
      <c r="UNJ11" s="437"/>
      <c r="UNK11" s="437"/>
      <c r="UNL11" s="437"/>
      <c r="UNM11" s="437"/>
      <c r="UNN11" s="437"/>
      <c r="UNO11" s="437"/>
      <c r="UNP11" s="437"/>
      <c r="UNQ11" s="437"/>
      <c r="UNR11" s="437"/>
      <c r="UNS11" s="437"/>
      <c r="UNT11" s="437"/>
      <c r="UNU11" s="437"/>
      <c r="UNV11" s="437"/>
      <c r="UNW11" s="437"/>
      <c r="UNX11" s="437"/>
      <c r="UNY11" s="437"/>
      <c r="UNZ11" s="437"/>
      <c r="UOA11" s="437"/>
      <c r="UOB11" s="437"/>
      <c r="UOC11" s="437"/>
      <c r="UOD11" s="437"/>
      <c r="UOE11" s="437"/>
      <c r="UOF11" s="437"/>
      <c r="UOG11" s="437"/>
      <c r="UOH11" s="437"/>
      <c r="UOI11" s="437"/>
      <c r="UOJ11" s="437"/>
      <c r="UOK11" s="437"/>
      <c r="UOL11" s="437"/>
      <c r="UOM11" s="437"/>
      <c r="UON11" s="437"/>
      <c r="UOO11" s="437"/>
      <c r="UOP11" s="437"/>
      <c r="UOQ11" s="437"/>
      <c r="UOR11" s="437"/>
      <c r="UOS11" s="437"/>
      <c r="UOT11" s="437"/>
      <c r="UOU11" s="437"/>
      <c r="UOV11" s="437"/>
      <c r="UOW11" s="437"/>
      <c r="UOX11" s="437"/>
      <c r="UOY11" s="437"/>
      <c r="UOZ11" s="437"/>
      <c r="UPA11" s="437"/>
      <c r="UPB11" s="437"/>
      <c r="UPC11" s="437"/>
      <c r="UPD11" s="437"/>
      <c r="UPE11" s="437"/>
      <c r="UPF11" s="437"/>
      <c r="UPG11" s="437"/>
      <c r="UPH11" s="437"/>
      <c r="UPI11" s="437"/>
      <c r="UPJ11" s="437"/>
      <c r="UPK11" s="437"/>
      <c r="UPL11" s="437"/>
      <c r="UPM11" s="437"/>
      <c r="UPN11" s="437"/>
      <c r="UPO11" s="437"/>
      <c r="UPP11" s="437"/>
      <c r="UPQ11" s="437"/>
      <c r="UPR11" s="437"/>
      <c r="UPS11" s="437"/>
      <c r="UPT11" s="437"/>
      <c r="UPU11" s="437"/>
      <c r="UPV11" s="437"/>
      <c r="UPW11" s="437"/>
      <c r="UPX11" s="437"/>
      <c r="UPY11" s="437"/>
      <c r="UPZ11" s="437"/>
      <c r="UQA11" s="437"/>
      <c r="UQB11" s="437"/>
      <c r="UQC11" s="437"/>
      <c r="UQD11" s="437"/>
      <c r="UQE11" s="437"/>
      <c r="UQF11" s="437"/>
      <c r="UQG11" s="437"/>
      <c r="UQH11" s="437"/>
      <c r="UQI11" s="437"/>
      <c r="UQJ11" s="437"/>
      <c r="UQK11" s="437"/>
      <c r="UQL11" s="437"/>
      <c r="UQM11" s="437"/>
      <c r="UQN11" s="437"/>
      <c r="UQO11" s="437"/>
      <c r="UQP11" s="437"/>
      <c r="UQQ11" s="437"/>
      <c r="UQR11" s="437"/>
      <c r="UQS11" s="437"/>
      <c r="UQT11" s="437"/>
      <c r="UQU11" s="437"/>
      <c r="UQV11" s="437"/>
      <c r="UQW11" s="437"/>
      <c r="UQX11" s="437"/>
      <c r="UQY11" s="437"/>
      <c r="UQZ11" s="437"/>
      <c r="URA11" s="437"/>
      <c r="URB11" s="437"/>
      <c r="URC11" s="437"/>
      <c r="URD11" s="437"/>
      <c r="URE11" s="437"/>
      <c r="URF11" s="437"/>
      <c r="URG11" s="437"/>
      <c r="URH11" s="437"/>
      <c r="URI11" s="437"/>
      <c r="URJ11" s="437"/>
      <c r="URK11" s="437"/>
      <c r="URL11" s="437"/>
      <c r="URM11" s="437"/>
      <c r="URN11" s="437"/>
      <c r="URO11" s="437"/>
      <c r="URP11" s="437"/>
      <c r="URQ11" s="437"/>
      <c r="URR11" s="437"/>
      <c r="URS11" s="437"/>
      <c r="URT11" s="437"/>
      <c r="URU11" s="437"/>
      <c r="URV11" s="437"/>
      <c r="URW11" s="437"/>
      <c r="URX11" s="437"/>
      <c r="URY11" s="437"/>
      <c r="URZ11" s="437"/>
      <c r="USA11" s="437"/>
      <c r="USB11" s="437"/>
      <c r="USC11" s="437"/>
      <c r="USD11" s="437"/>
      <c r="USE11" s="437"/>
      <c r="USF11" s="437"/>
      <c r="USG11" s="437"/>
      <c r="USH11" s="437"/>
      <c r="USI11" s="437"/>
      <c r="USJ11" s="437"/>
      <c r="USK11" s="437"/>
      <c r="USL11" s="437"/>
      <c r="USM11" s="437"/>
      <c r="USN11" s="437"/>
      <c r="USO11" s="437"/>
      <c r="USP11" s="437"/>
      <c r="USQ11" s="437"/>
      <c r="USR11" s="437"/>
      <c r="USS11" s="437"/>
      <c r="UST11" s="437"/>
      <c r="USU11" s="437"/>
      <c r="USV11" s="437"/>
      <c r="USW11" s="437"/>
      <c r="USX11" s="437"/>
      <c r="USY11" s="437"/>
      <c r="USZ11" s="437"/>
      <c r="UTA11" s="437"/>
      <c r="UTB11" s="437"/>
      <c r="UTC11" s="437"/>
      <c r="UTD11" s="437"/>
      <c r="UTE11" s="437"/>
      <c r="UTF11" s="437"/>
      <c r="UTG11" s="437"/>
      <c r="UTH11" s="437"/>
      <c r="UTI11" s="437"/>
      <c r="UTJ11" s="437"/>
      <c r="UTK11" s="437"/>
      <c r="UTL11" s="437"/>
      <c r="UTM11" s="437"/>
      <c r="UTN11" s="437"/>
      <c r="UTO11" s="437"/>
      <c r="UTP11" s="437"/>
      <c r="UTQ11" s="437"/>
      <c r="UTR11" s="437"/>
      <c r="UTS11" s="437"/>
      <c r="UTT11" s="437"/>
      <c r="UTU11" s="437"/>
      <c r="UTV11" s="437"/>
      <c r="UTW11" s="437"/>
      <c r="UTX11" s="437"/>
      <c r="UTY11" s="437"/>
      <c r="UTZ11" s="437"/>
      <c r="UUA11" s="437"/>
      <c r="UUB11" s="437"/>
      <c r="UUC11" s="437"/>
      <c r="UUD11" s="437"/>
      <c r="UUE11" s="437"/>
      <c r="UUF11" s="437"/>
      <c r="UUG11" s="437"/>
      <c r="UUH11" s="437"/>
      <c r="UUI11" s="437"/>
      <c r="UUJ11" s="437"/>
      <c r="UUK11" s="437"/>
      <c r="UUL11" s="437"/>
      <c r="UUM11" s="437"/>
      <c r="UUN11" s="437"/>
      <c r="UUO11" s="437"/>
      <c r="UUP11" s="437"/>
      <c r="UUQ11" s="437"/>
      <c r="UUR11" s="437"/>
      <c r="UUS11" s="437"/>
      <c r="UUT11" s="437"/>
      <c r="UUU11" s="437"/>
      <c r="UUV11" s="437"/>
      <c r="UUW11" s="437"/>
      <c r="UUX11" s="437"/>
      <c r="UUY11" s="437"/>
      <c r="UUZ11" s="437"/>
      <c r="UVA11" s="437"/>
      <c r="UVB11" s="437"/>
      <c r="UVC11" s="437"/>
      <c r="UVD11" s="437"/>
      <c r="UVE11" s="437"/>
      <c r="UVF11" s="437"/>
      <c r="UVG11" s="437"/>
      <c r="UVH11" s="437"/>
      <c r="UVI11" s="437"/>
      <c r="UVJ11" s="437"/>
      <c r="UVK11" s="437"/>
      <c r="UVL11" s="437"/>
      <c r="UVM11" s="437"/>
      <c r="UVN11" s="437"/>
      <c r="UVO11" s="437"/>
      <c r="UVP11" s="437"/>
      <c r="UVQ11" s="437"/>
      <c r="UVR11" s="437"/>
      <c r="UVS11" s="437"/>
      <c r="UVT11" s="437"/>
      <c r="UVU11" s="437"/>
      <c r="UVV11" s="437"/>
      <c r="UVW11" s="437"/>
      <c r="UVX11" s="437"/>
      <c r="UVY11" s="437"/>
      <c r="UVZ11" s="437"/>
      <c r="UWA11" s="437"/>
      <c r="UWB11" s="437"/>
      <c r="UWC11" s="437"/>
      <c r="UWD11" s="437"/>
      <c r="UWE11" s="437"/>
      <c r="UWF11" s="437"/>
      <c r="UWG11" s="437"/>
      <c r="UWH11" s="437"/>
      <c r="UWI11" s="437"/>
      <c r="UWJ11" s="437"/>
      <c r="UWK11" s="437"/>
      <c r="UWL11" s="437"/>
      <c r="UWM11" s="437"/>
      <c r="UWN11" s="437"/>
      <c r="UWO11" s="437"/>
      <c r="UWP11" s="437"/>
      <c r="UWQ11" s="437"/>
      <c r="UWR11" s="437"/>
      <c r="UWS11" s="437"/>
      <c r="UWT11" s="437"/>
      <c r="UWU11" s="437"/>
      <c r="UWV11" s="437"/>
      <c r="UWW11" s="437"/>
      <c r="UWX11" s="437"/>
      <c r="UWY11" s="437"/>
      <c r="UWZ11" s="437"/>
      <c r="UXA11" s="437"/>
      <c r="UXB11" s="437"/>
      <c r="UXC11" s="437"/>
      <c r="UXD11" s="437"/>
      <c r="UXE11" s="437"/>
      <c r="UXF11" s="437"/>
      <c r="UXG11" s="437"/>
      <c r="UXH11" s="437"/>
      <c r="UXI11" s="437"/>
      <c r="UXJ11" s="437"/>
      <c r="UXK11" s="437"/>
      <c r="UXL11" s="437"/>
      <c r="UXM11" s="437"/>
      <c r="UXN11" s="437"/>
      <c r="UXO11" s="437"/>
      <c r="UXP11" s="437"/>
      <c r="UXQ11" s="437"/>
      <c r="UXR11" s="437"/>
      <c r="UXS11" s="437"/>
      <c r="UXT11" s="437"/>
      <c r="UXU11" s="437"/>
      <c r="UXV11" s="437"/>
      <c r="UXW11" s="437"/>
      <c r="UXX11" s="437"/>
      <c r="UXY11" s="437"/>
      <c r="UXZ11" s="437"/>
      <c r="UYA11" s="437"/>
      <c r="UYB11" s="437"/>
      <c r="UYC11" s="437"/>
      <c r="UYD11" s="437"/>
      <c r="UYE11" s="437"/>
      <c r="UYF11" s="437"/>
      <c r="UYG11" s="437"/>
      <c r="UYH11" s="437"/>
      <c r="UYI11" s="437"/>
      <c r="UYJ11" s="437"/>
      <c r="UYK11" s="437"/>
      <c r="UYL11" s="437"/>
      <c r="UYM11" s="437"/>
      <c r="UYN11" s="437"/>
      <c r="UYO11" s="437"/>
      <c r="UYP11" s="437"/>
      <c r="UYQ11" s="437"/>
      <c r="UYR11" s="437"/>
      <c r="UYS11" s="437"/>
      <c r="UYT11" s="437"/>
      <c r="UYU11" s="437"/>
      <c r="UYV11" s="437"/>
      <c r="UYW11" s="437"/>
      <c r="UYX11" s="437"/>
      <c r="UYY11" s="437"/>
      <c r="UYZ11" s="437"/>
      <c r="UZA11" s="437"/>
      <c r="UZB11" s="437"/>
      <c r="UZC11" s="437"/>
      <c r="UZD11" s="437"/>
      <c r="UZE11" s="437"/>
      <c r="UZF11" s="437"/>
      <c r="UZG11" s="437"/>
      <c r="UZH11" s="437"/>
      <c r="UZI11" s="437"/>
      <c r="UZJ11" s="437"/>
      <c r="UZK11" s="437"/>
      <c r="UZL11" s="437"/>
      <c r="UZM11" s="437"/>
      <c r="UZN11" s="437"/>
      <c r="UZO11" s="437"/>
      <c r="UZP11" s="437"/>
      <c r="UZQ11" s="437"/>
      <c r="UZR11" s="437"/>
      <c r="UZS11" s="437"/>
      <c r="UZT11" s="437"/>
      <c r="UZU11" s="437"/>
      <c r="UZV11" s="437"/>
      <c r="UZW11" s="437"/>
      <c r="UZX11" s="437"/>
      <c r="UZY11" s="437"/>
      <c r="UZZ11" s="437"/>
      <c r="VAA11" s="437"/>
      <c r="VAB11" s="437"/>
      <c r="VAC11" s="437"/>
      <c r="VAD11" s="437"/>
      <c r="VAE11" s="437"/>
      <c r="VAF11" s="437"/>
      <c r="VAG11" s="437"/>
      <c r="VAH11" s="437"/>
      <c r="VAI11" s="437"/>
      <c r="VAJ11" s="437"/>
      <c r="VAK11" s="437"/>
      <c r="VAL11" s="437"/>
      <c r="VAM11" s="437"/>
      <c r="VAN11" s="437"/>
      <c r="VAO11" s="437"/>
      <c r="VAP11" s="437"/>
      <c r="VAQ11" s="437"/>
      <c r="VAR11" s="437"/>
      <c r="VAS11" s="437"/>
      <c r="VAT11" s="437"/>
      <c r="VAU11" s="437"/>
      <c r="VAV11" s="437"/>
      <c r="VAW11" s="437"/>
      <c r="VAX11" s="437"/>
      <c r="VAY11" s="437"/>
      <c r="VAZ11" s="437"/>
      <c r="VBA11" s="437"/>
      <c r="VBB11" s="437"/>
      <c r="VBC11" s="437"/>
      <c r="VBD11" s="437"/>
      <c r="VBE11" s="437"/>
      <c r="VBF11" s="437"/>
      <c r="VBG11" s="437"/>
      <c r="VBH11" s="437"/>
      <c r="VBI11" s="437"/>
      <c r="VBJ11" s="437"/>
      <c r="VBK11" s="437"/>
      <c r="VBL11" s="437"/>
      <c r="VBM11" s="437"/>
      <c r="VBN11" s="437"/>
      <c r="VBO11" s="437"/>
      <c r="VBP11" s="437"/>
      <c r="VBQ11" s="437"/>
      <c r="VBR11" s="437"/>
      <c r="VBS11" s="437"/>
      <c r="VBT11" s="437"/>
      <c r="VBU11" s="437"/>
      <c r="VBV11" s="437"/>
      <c r="VBW11" s="437"/>
      <c r="VBX11" s="437"/>
      <c r="VBY11" s="437"/>
      <c r="VBZ11" s="437"/>
      <c r="VCA11" s="437"/>
      <c r="VCB11" s="437"/>
      <c r="VCC11" s="437"/>
      <c r="VCD11" s="437"/>
      <c r="VCE11" s="437"/>
      <c r="VCF11" s="437"/>
      <c r="VCG11" s="437"/>
      <c r="VCH11" s="437"/>
      <c r="VCI11" s="437"/>
      <c r="VCJ11" s="437"/>
      <c r="VCK11" s="437"/>
      <c r="VCL11" s="437"/>
      <c r="VCM11" s="437"/>
      <c r="VCN11" s="437"/>
      <c r="VCO11" s="437"/>
      <c r="VCP11" s="437"/>
      <c r="VCQ11" s="437"/>
      <c r="VCR11" s="437"/>
      <c r="VCS11" s="437"/>
      <c r="VCT11" s="437"/>
      <c r="VCU11" s="437"/>
      <c r="VCV11" s="437"/>
      <c r="VCW11" s="437"/>
      <c r="VCX11" s="437"/>
      <c r="VCY11" s="437"/>
      <c r="VCZ11" s="437"/>
      <c r="VDA11" s="437"/>
      <c r="VDB11" s="437"/>
      <c r="VDC11" s="437"/>
      <c r="VDD11" s="437"/>
      <c r="VDE11" s="437"/>
      <c r="VDF11" s="437"/>
      <c r="VDG11" s="437"/>
      <c r="VDH11" s="437"/>
      <c r="VDI11" s="437"/>
      <c r="VDJ11" s="437"/>
      <c r="VDK11" s="437"/>
      <c r="VDL11" s="437"/>
      <c r="VDM11" s="437"/>
      <c r="VDN11" s="437"/>
      <c r="VDO11" s="437"/>
      <c r="VDP11" s="437"/>
      <c r="VDQ11" s="437"/>
      <c r="VDR11" s="437"/>
      <c r="VDS11" s="437"/>
      <c r="VDT11" s="437"/>
      <c r="VDU11" s="437"/>
      <c r="VDV11" s="437"/>
      <c r="VDW11" s="437"/>
      <c r="VDX11" s="437"/>
      <c r="VDY11" s="437"/>
      <c r="VDZ11" s="437"/>
      <c r="VEA11" s="437"/>
      <c r="VEB11" s="437"/>
      <c r="VEC11" s="437"/>
      <c r="VED11" s="437"/>
      <c r="VEE11" s="437"/>
      <c r="VEF11" s="437"/>
      <c r="VEG11" s="437"/>
      <c r="VEH11" s="437"/>
      <c r="VEI11" s="437"/>
      <c r="VEJ11" s="437"/>
      <c r="VEK11" s="437"/>
      <c r="VEL11" s="437"/>
      <c r="VEM11" s="437"/>
      <c r="VEN11" s="437"/>
      <c r="VEO11" s="437"/>
      <c r="VEP11" s="437"/>
      <c r="VEQ11" s="437"/>
      <c r="VER11" s="437"/>
      <c r="VES11" s="437"/>
      <c r="VET11" s="437"/>
      <c r="VEU11" s="437"/>
      <c r="VEV11" s="437"/>
      <c r="VEW11" s="437"/>
      <c r="VEX11" s="437"/>
      <c r="VEY11" s="437"/>
      <c r="VEZ11" s="437"/>
      <c r="VFA11" s="437"/>
      <c r="VFB11" s="437"/>
      <c r="VFC11" s="437"/>
      <c r="VFD11" s="437"/>
      <c r="VFE11" s="437"/>
      <c r="VFF11" s="437"/>
      <c r="VFG11" s="437"/>
      <c r="VFH11" s="437"/>
      <c r="VFI11" s="437"/>
      <c r="VFJ11" s="437"/>
      <c r="VFK11" s="437"/>
      <c r="VFL11" s="437"/>
      <c r="VFM11" s="437"/>
      <c r="VFN11" s="437"/>
      <c r="VFO11" s="437"/>
      <c r="VFP11" s="437"/>
      <c r="VFQ11" s="437"/>
      <c r="VFR11" s="437"/>
      <c r="VFS11" s="437"/>
      <c r="VFT11" s="437"/>
      <c r="VFU11" s="437"/>
      <c r="VFV11" s="437"/>
      <c r="VFW11" s="437"/>
      <c r="VFX11" s="437"/>
      <c r="VFY11" s="437"/>
      <c r="VFZ11" s="437"/>
      <c r="VGA11" s="437"/>
      <c r="VGB11" s="437"/>
      <c r="VGC11" s="437"/>
      <c r="VGD11" s="437"/>
      <c r="VGE11" s="437"/>
      <c r="VGF11" s="437"/>
      <c r="VGG11" s="437"/>
      <c r="VGH11" s="437"/>
      <c r="VGI11" s="437"/>
      <c r="VGJ11" s="437"/>
      <c r="VGK11" s="437"/>
      <c r="VGL11" s="437"/>
      <c r="VGM11" s="437"/>
      <c r="VGN11" s="437"/>
      <c r="VGO11" s="437"/>
      <c r="VGP11" s="437"/>
      <c r="VGQ11" s="437"/>
      <c r="VGR11" s="437"/>
      <c r="VGS11" s="437"/>
      <c r="VGT11" s="437"/>
      <c r="VGU11" s="437"/>
      <c r="VGV11" s="437"/>
      <c r="VGW11" s="437"/>
      <c r="VGX11" s="437"/>
      <c r="VGY11" s="437"/>
      <c r="VGZ11" s="437"/>
      <c r="VHA11" s="437"/>
      <c r="VHB11" s="437"/>
      <c r="VHC11" s="437"/>
      <c r="VHD11" s="437"/>
      <c r="VHE11" s="437"/>
      <c r="VHF11" s="437"/>
      <c r="VHG11" s="437"/>
      <c r="VHH11" s="437"/>
      <c r="VHI11" s="437"/>
      <c r="VHJ11" s="437"/>
      <c r="VHK11" s="437"/>
      <c r="VHL11" s="437"/>
      <c r="VHM11" s="437"/>
      <c r="VHN11" s="437"/>
      <c r="VHO11" s="437"/>
      <c r="VHP11" s="437"/>
      <c r="VHQ11" s="437"/>
      <c r="VHR11" s="437"/>
      <c r="VHS11" s="437"/>
      <c r="VHT11" s="437"/>
      <c r="VHU11" s="437"/>
      <c r="VHV11" s="437"/>
      <c r="VHW11" s="437"/>
      <c r="VHX11" s="437"/>
      <c r="VHY11" s="437"/>
      <c r="VHZ11" s="437"/>
      <c r="VIA11" s="437"/>
      <c r="VIB11" s="437"/>
      <c r="VIC11" s="437"/>
      <c r="VID11" s="437"/>
      <c r="VIE11" s="437"/>
      <c r="VIF11" s="437"/>
      <c r="VIG11" s="437"/>
      <c r="VIH11" s="437"/>
      <c r="VII11" s="437"/>
      <c r="VIJ11" s="437"/>
      <c r="VIK11" s="437"/>
      <c r="VIL11" s="437"/>
      <c r="VIM11" s="437"/>
      <c r="VIN11" s="437"/>
      <c r="VIO11" s="437"/>
      <c r="VIP11" s="437"/>
      <c r="VIQ11" s="437"/>
      <c r="VIR11" s="437"/>
      <c r="VIS11" s="437"/>
      <c r="VIT11" s="437"/>
      <c r="VIU11" s="437"/>
      <c r="VIV11" s="437"/>
      <c r="VIW11" s="437"/>
      <c r="VIX11" s="437"/>
      <c r="VIY11" s="437"/>
      <c r="VIZ11" s="437"/>
      <c r="VJA11" s="437"/>
      <c r="VJB11" s="437"/>
      <c r="VJC11" s="437"/>
      <c r="VJD11" s="437"/>
      <c r="VJE11" s="437"/>
      <c r="VJF11" s="437"/>
      <c r="VJG11" s="437"/>
      <c r="VJH11" s="437"/>
      <c r="VJI11" s="437"/>
      <c r="VJJ11" s="437"/>
      <c r="VJK11" s="437"/>
      <c r="VJL11" s="437"/>
      <c r="VJM11" s="437"/>
      <c r="VJN11" s="437"/>
      <c r="VJO11" s="437"/>
      <c r="VJP11" s="437"/>
      <c r="VJQ11" s="437"/>
      <c r="VJR11" s="437"/>
      <c r="VJS11" s="437"/>
      <c r="VJT11" s="437"/>
      <c r="VJU11" s="437"/>
      <c r="VJV11" s="437"/>
      <c r="VJW11" s="437"/>
      <c r="VJX11" s="437"/>
      <c r="VJY11" s="437"/>
      <c r="VJZ11" s="437"/>
      <c r="VKA11" s="437"/>
      <c r="VKB11" s="437"/>
      <c r="VKC11" s="437"/>
      <c r="VKD11" s="437"/>
      <c r="VKE11" s="437"/>
      <c r="VKF11" s="437"/>
      <c r="VKG11" s="437"/>
      <c r="VKH11" s="437"/>
      <c r="VKI11" s="437"/>
      <c r="VKJ11" s="437"/>
      <c r="VKK11" s="437"/>
      <c r="VKL11" s="437"/>
      <c r="VKM11" s="437"/>
      <c r="VKN11" s="437"/>
      <c r="VKO11" s="437"/>
      <c r="VKP11" s="437"/>
      <c r="VKQ11" s="437"/>
      <c r="VKR11" s="437"/>
      <c r="VKS11" s="437"/>
      <c r="VKT11" s="437"/>
      <c r="VKU11" s="437"/>
      <c r="VKV11" s="437"/>
      <c r="VKW11" s="437"/>
      <c r="VKX11" s="437"/>
      <c r="VKY11" s="437"/>
      <c r="VKZ11" s="437"/>
      <c r="VLA11" s="437"/>
      <c r="VLB11" s="437"/>
      <c r="VLC11" s="437"/>
      <c r="VLD11" s="437"/>
      <c r="VLE11" s="437"/>
      <c r="VLF11" s="437"/>
      <c r="VLG11" s="437"/>
      <c r="VLH11" s="437"/>
      <c r="VLI11" s="437"/>
      <c r="VLJ11" s="437"/>
      <c r="VLK11" s="437"/>
      <c r="VLL11" s="437"/>
      <c r="VLM11" s="437"/>
      <c r="VLN11" s="437"/>
      <c r="VLO11" s="437"/>
      <c r="VLP11" s="437"/>
      <c r="VLQ11" s="437"/>
      <c r="VLR11" s="437"/>
      <c r="VLS11" s="437"/>
      <c r="VLT11" s="437"/>
      <c r="VLU11" s="437"/>
      <c r="VLV11" s="437"/>
      <c r="VLW11" s="437"/>
      <c r="VLX11" s="437"/>
      <c r="VLY11" s="437"/>
      <c r="VLZ11" s="437"/>
      <c r="VMA11" s="437"/>
      <c r="VMB11" s="437"/>
      <c r="VMC11" s="437"/>
      <c r="VMD11" s="437"/>
      <c r="VME11" s="437"/>
      <c r="VMF11" s="437"/>
      <c r="VMG11" s="437"/>
      <c r="VMH11" s="437"/>
      <c r="VMI11" s="437"/>
      <c r="VMJ11" s="437"/>
      <c r="VMK11" s="437"/>
      <c r="VML11" s="437"/>
      <c r="VMM11" s="437"/>
      <c r="VMN11" s="437"/>
      <c r="VMO11" s="437"/>
      <c r="VMP11" s="437"/>
      <c r="VMQ11" s="437"/>
      <c r="VMR11" s="437"/>
      <c r="VMS11" s="437"/>
      <c r="VMT11" s="437"/>
      <c r="VMU11" s="437"/>
      <c r="VMV11" s="437"/>
      <c r="VMW11" s="437"/>
      <c r="VMX11" s="437"/>
      <c r="VMY11" s="437"/>
      <c r="VMZ11" s="437"/>
      <c r="VNA11" s="437"/>
      <c r="VNB11" s="437"/>
      <c r="VNC11" s="437"/>
      <c r="VND11" s="437"/>
      <c r="VNE11" s="437"/>
      <c r="VNF11" s="437"/>
      <c r="VNG11" s="437"/>
      <c r="VNH11" s="437"/>
      <c r="VNI11" s="437"/>
      <c r="VNJ11" s="437"/>
      <c r="VNK11" s="437"/>
      <c r="VNL11" s="437"/>
      <c r="VNM11" s="437"/>
      <c r="VNN11" s="437"/>
      <c r="VNO11" s="437"/>
      <c r="VNP11" s="437"/>
      <c r="VNQ11" s="437"/>
      <c r="VNR11" s="437"/>
      <c r="VNS11" s="437"/>
      <c r="VNT11" s="437"/>
      <c r="VNU11" s="437"/>
      <c r="VNV11" s="437"/>
      <c r="VNW11" s="437"/>
      <c r="VNX11" s="437"/>
      <c r="VNY11" s="437"/>
      <c r="VNZ11" s="437"/>
      <c r="VOA11" s="437"/>
      <c r="VOB11" s="437"/>
      <c r="VOC11" s="437"/>
      <c r="VOD11" s="437"/>
      <c r="VOE11" s="437"/>
      <c r="VOF11" s="437"/>
      <c r="VOG11" s="437"/>
      <c r="VOH11" s="437"/>
      <c r="VOI11" s="437"/>
      <c r="VOJ11" s="437"/>
      <c r="VOK11" s="437"/>
      <c r="VOL11" s="437"/>
      <c r="VOM11" s="437"/>
      <c r="VON11" s="437"/>
      <c r="VOO11" s="437"/>
      <c r="VOP11" s="437"/>
      <c r="VOQ11" s="437"/>
      <c r="VOR11" s="437"/>
      <c r="VOS11" s="437"/>
      <c r="VOT11" s="437"/>
      <c r="VOU11" s="437"/>
      <c r="VOV11" s="437"/>
      <c r="VOW11" s="437"/>
      <c r="VOX11" s="437"/>
      <c r="VOY11" s="437"/>
      <c r="VOZ11" s="437"/>
      <c r="VPA11" s="437"/>
      <c r="VPB11" s="437"/>
      <c r="VPC11" s="437"/>
      <c r="VPD11" s="437"/>
      <c r="VPE11" s="437"/>
      <c r="VPF11" s="437"/>
      <c r="VPG11" s="437"/>
      <c r="VPH11" s="437"/>
      <c r="VPI11" s="437"/>
      <c r="VPJ11" s="437"/>
      <c r="VPK11" s="437"/>
      <c r="VPL11" s="437"/>
      <c r="VPM11" s="437"/>
      <c r="VPN11" s="437"/>
      <c r="VPO11" s="437"/>
      <c r="VPP11" s="437"/>
      <c r="VPQ11" s="437"/>
      <c r="VPR11" s="437"/>
      <c r="VPS11" s="437"/>
      <c r="VPT11" s="437"/>
      <c r="VPU11" s="437"/>
      <c r="VPV11" s="437"/>
      <c r="VPW11" s="437"/>
      <c r="VPX11" s="437"/>
      <c r="VPY11" s="437"/>
      <c r="VPZ11" s="437"/>
      <c r="VQA11" s="437"/>
      <c r="VQB11" s="437"/>
      <c r="VQC11" s="437"/>
      <c r="VQD11" s="437"/>
      <c r="VQE11" s="437"/>
      <c r="VQF11" s="437"/>
      <c r="VQG11" s="437"/>
      <c r="VQH11" s="437"/>
      <c r="VQI11" s="437"/>
      <c r="VQJ11" s="437"/>
      <c r="VQK11" s="437"/>
      <c r="VQL11" s="437"/>
      <c r="VQM11" s="437"/>
      <c r="VQN11" s="437"/>
      <c r="VQO11" s="437"/>
      <c r="VQP11" s="437"/>
      <c r="VQQ11" s="437"/>
      <c r="VQR11" s="437"/>
      <c r="VQS11" s="437"/>
      <c r="VQT11" s="437"/>
      <c r="VQU11" s="437"/>
      <c r="VQV11" s="437"/>
      <c r="VQW11" s="437"/>
      <c r="VQX11" s="437"/>
      <c r="VQY11" s="437"/>
      <c r="VQZ11" s="437"/>
      <c r="VRA11" s="437"/>
      <c r="VRB11" s="437"/>
      <c r="VRC11" s="437"/>
      <c r="VRD11" s="437"/>
      <c r="VRE11" s="437"/>
      <c r="VRF11" s="437"/>
      <c r="VRG11" s="437"/>
      <c r="VRH11" s="437"/>
      <c r="VRI11" s="437"/>
      <c r="VRJ11" s="437"/>
      <c r="VRK11" s="437"/>
      <c r="VRL11" s="437"/>
      <c r="VRM11" s="437"/>
      <c r="VRN11" s="437"/>
      <c r="VRO11" s="437"/>
      <c r="VRP11" s="437"/>
      <c r="VRQ11" s="437"/>
      <c r="VRR11" s="437"/>
      <c r="VRS11" s="437"/>
      <c r="VRT11" s="437"/>
      <c r="VRU11" s="437"/>
      <c r="VRV11" s="437"/>
      <c r="VRW11" s="437"/>
      <c r="VRX11" s="437"/>
      <c r="VRY11" s="437"/>
      <c r="VRZ11" s="437"/>
      <c r="VSA11" s="437"/>
      <c r="VSB11" s="437"/>
      <c r="VSC11" s="437"/>
      <c r="VSD11" s="437"/>
      <c r="VSE11" s="437"/>
      <c r="VSF11" s="437"/>
      <c r="VSG11" s="437"/>
      <c r="VSH11" s="437"/>
      <c r="VSI11" s="437"/>
      <c r="VSJ11" s="437"/>
      <c r="VSK11" s="437"/>
      <c r="VSL11" s="437"/>
      <c r="VSM11" s="437"/>
      <c r="VSN11" s="437"/>
      <c r="VSO11" s="437"/>
      <c r="VSP11" s="437"/>
      <c r="VSQ11" s="437"/>
      <c r="VSR11" s="437"/>
      <c r="VSS11" s="437"/>
      <c r="VST11" s="437"/>
      <c r="VSU11" s="437"/>
      <c r="VSV11" s="437"/>
      <c r="VSW11" s="437"/>
      <c r="VSX11" s="437"/>
      <c r="VSY11" s="437"/>
      <c r="VSZ11" s="437"/>
      <c r="VTA11" s="437"/>
      <c r="VTB11" s="437"/>
      <c r="VTC11" s="437"/>
      <c r="VTD11" s="437"/>
      <c r="VTE11" s="437"/>
      <c r="VTF11" s="437"/>
      <c r="VTG11" s="437"/>
      <c r="VTH11" s="437"/>
      <c r="VTI11" s="437"/>
      <c r="VTJ11" s="437"/>
      <c r="VTK11" s="437"/>
      <c r="VTL11" s="437"/>
      <c r="VTM11" s="437"/>
      <c r="VTN11" s="437"/>
      <c r="VTO11" s="437"/>
      <c r="VTP11" s="437"/>
      <c r="VTQ11" s="437"/>
      <c r="VTR11" s="437"/>
      <c r="VTS11" s="437"/>
      <c r="VTT11" s="437"/>
      <c r="VTU11" s="437"/>
      <c r="VTV11" s="437"/>
      <c r="VTW11" s="437"/>
      <c r="VTX11" s="437"/>
      <c r="VTY11" s="437"/>
      <c r="VTZ11" s="437"/>
      <c r="VUA11" s="437"/>
      <c r="VUB11" s="437"/>
      <c r="VUC11" s="437"/>
      <c r="VUD11" s="437"/>
      <c r="VUE11" s="437"/>
      <c r="VUF11" s="437"/>
      <c r="VUG11" s="437"/>
      <c r="VUH11" s="437"/>
      <c r="VUI11" s="437"/>
      <c r="VUJ11" s="437"/>
      <c r="VUK11" s="437"/>
      <c r="VUL11" s="437"/>
      <c r="VUM11" s="437"/>
      <c r="VUN11" s="437"/>
      <c r="VUO11" s="437"/>
      <c r="VUP11" s="437"/>
      <c r="VUQ11" s="437"/>
      <c r="VUR11" s="437"/>
      <c r="VUS11" s="437"/>
      <c r="VUT11" s="437"/>
      <c r="VUU11" s="437"/>
      <c r="VUV11" s="437"/>
      <c r="VUW11" s="437"/>
      <c r="VUX11" s="437"/>
      <c r="VUY11" s="437"/>
      <c r="VUZ11" s="437"/>
      <c r="VVA11" s="437"/>
      <c r="VVB11" s="437"/>
      <c r="VVC11" s="437"/>
      <c r="VVD11" s="437"/>
      <c r="VVE11" s="437"/>
      <c r="VVF11" s="437"/>
      <c r="VVG11" s="437"/>
      <c r="VVH11" s="437"/>
      <c r="VVI11" s="437"/>
      <c r="VVJ11" s="437"/>
      <c r="VVK11" s="437"/>
      <c r="VVL11" s="437"/>
      <c r="VVM11" s="437"/>
      <c r="VVN11" s="437"/>
      <c r="VVO11" s="437"/>
      <c r="VVP11" s="437"/>
      <c r="VVQ11" s="437"/>
      <c r="VVR11" s="437"/>
      <c r="VVS11" s="437"/>
      <c r="VVT11" s="437"/>
      <c r="VVU11" s="437"/>
      <c r="VVV11" s="437"/>
      <c r="VVW11" s="437"/>
      <c r="VVX11" s="437"/>
      <c r="VVY11" s="437"/>
      <c r="VVZ11" s="437"/>
      <c r="VWA11" s="437"/>
      <c r="VWB11" s="437"/>
      <c r="VWC11" s="437"/>
      <c r="VWD11" s="437"/>
      <c r="VWE11" s="437"/>
      <c r="VWF11" s="437"/>
      <c r="VWG11" s="437"/>
      <c r="VWH11" s="437"/>
      <c r="VWI11" s="437"/>
      <c r="VWJ11" s="437"/>
      <c r="VWK11" s="437"/>
      <c r="VWL11" s="437"/>
      <c r="VWM11" s="437"/>
      <c r="VWN11" s="437"/>
      <c r="VWO11" s="437"/>
      <c r="VWP11" s="437"/>
      <c r="VWQ11" s="437"/>
      <c r="VWR11" s="437"/>
      <c r="VWS11" s="437"/>
      <c r="VWT11" s="437"/>
      <c r="VWU11" s="437"/>
      <c r="VWV11" s="437"/>
      <c r="VWW11" s="437"/>
      <c r="VWX11" s="437"/>
      <c r="VWY11" s="437"/>
      <c r="VWZ11" s="437"/>
      <c r="VXA11" s="437"/>
      <c r="VXB11" s="437"/>
      <c r="VXC11" s="437"/>
      <c r="VXD11" s="437"/>
      <c r="VXE11" s="437"/>
      <c r="VXF11" s="437"/>
      <c r="VXG11" s="437"/>
      <c r="VXH11" s="437"/>
      <c r="VXI11" s="437"/>
      <c r="VXJ11" s="437"/>
      <c r="VXK11" s="437"/>
      <c r="VXL11" s="437"/>
      <c r="VXM11" s="437"/>
      <c r="VXN11" s="437"/>
      <c r="VXO11" s="437"/>
      <c r="VXP11" s="437"/>
      <c r="VXQ11" s="437"/>
      <c r="VXR11" s="437"/>
      <c r="VXS11" s="437"/>
      <c r="VXT11" s="437"/>
      <c r="VXU11" s="437"/>
      <c r="VXV11" s="437"/>
      <c r="VXW11" s="437"/>
      <c r="VXX11" s="437"/>
      <c r="VXY11" s="437"/>
      <c r="VXZ11" s="437"/>
      <c r="VYA11" s="437"/>
      <c r="VYB11" s="437"/>
      <c r="VYC11" s="437"/>
      <c r="VYD11" s="437"/>
      <c r="VYE11" s="437"/>
      <c r="VYF11" s="437"/>
      <c r="VYG11" s="437"/>
      <c r="VYH11" s="437"/>
      <c r="VYI11" s="437"/>
      <c r="VYJ11" s="437"/>
      <c r="VYK11" s="437"/>
      <c r="VYL11" s="437"/>
      <c r="VYM11" s="437"/>
      <c r="VYN11" s="437"/>
      <c r="VYO11" s="437"/>
      <c r="VYP11" s="437"/>
      <c r="VYQ11" s="437"/>
      <c r="VYR11" s="437"/>
      <c r="VYS11" s="437"/>
      <c r="VYT11" s="437"/>
      <c r="VYU11" s="437"/>
      <c r="VYV11" s="437"/>
      <c r="VYW11" s="437"/>
      <c r="VYX11" s="437"/>
      <c r="VYY11" s="437"/>
      <c r="VYZ11" s="437"/>
      <c r="VZA11" s="437"/>
      <c r="VZB11" s="437"/>
      <c r="VZC11" s="437"/>
      <c r="VZD11" s="437"/>
      <c r="VZE11" s="437"/>
      <c r="VZF11" s="437"/>
      <c r="VZG11" s="437"/>
      <c r="VZH11" s="437"/>
      <c r="VZI11" s="437"/>
      <c r="VZJ11" s="437"/>
      <c r="VZK11" s="437"/>
      <c r="VZL11" s="437"/>
      <c r="VZM11" s="437"/>
      <c r="VZN11" s="437"/>
      <c r="VZO11" s="437"/>
      <c r="VZP11" s="437"/>
      <c r="VZQ11" s="437"/>
      <c r="VZR11" s="437"/>
      <c r="VZS11" s="437"/>
      <c r="VZT11" s="437"/>
      <c r="VZU11" s="437"/>
      <c r="VZV11" s="437"/>
      <c r="VZW11" s="437"/>
      <c r="VZX11" s="437"/>
      <c r="VZY11" s="437"/>
      <c r="VZZ11" s="437"/>
      <c r="WAA11" s="437"/>
      <c r="WAB11" s="437"/>
      <c r="WAC11" s="437"/>
      <c r="WAD11" s="437"/>
      <c r="WAE11" s="437"/>
      <c r="WAF11" s="437"/>
      <c r="WAG11" s="437"/>
      <c r="WAH11" s="437"/>
      <c r="WAI11" s="437"/>
      <c r="WAJ11" s="437"/>
      <c r="WAK11" s="437"/>
      <c r="WAL11" s="437"/>
      <c r="WAM11" s="437"/>
      <c r="WAN11" s="437"/>
      <c r="WAO11" s="437"/>
      <c r="WAP11" s="437"/>
      <c r="WAQ11" s="437"/>
      <c r="WAR11" s="437"/>
      <c r="WAS11" s="437"/>
      <c r="WAT11" s="437"/>
      <c r="WAU11" s="437"/>
      <c r="WAV11" s="437"/>
      <c r="WAW11" s="437"/>
      <c r="WAX11" s="437"/>
      <c r="WAY11" s="437"/>
      <c r="WAZ11" s="437"/>
      <c r="WBA11" s="437"/>
      <c r="WBB11" s="437"/>
      <c r="WBC11" s="437"/>
      <c r="WBD11" s="437"/>
      <c r="WBE11" s="437"/>
      <c r="WBF11" s="437"/>
      <c r="WBG11" s="437"/>
      <c r="WBH11" s="437"/>
      <c r="WBI11" s="437"/>
      <c r="WBJ11" s="437"/>
      <c r="WBK11" s="437"/>
      <c r="WBL11" s="437"/>
      <c r="WBM11" s="437"/>
      <c r="WBN11" s="437"/>
      <c r="WBO11" s="437"/>
      <c r="WBP11" s="437"/>
      <c r="WBQ11" s="437"/>
      <c r="WBR11" s="437"/>
      <c r="WBS11" s="437"/>
      <c r="WBT11" s="437"/>
      <c r="WBU11" s="437"/>
      <c r="WBV11" s="437"/>
      <c r="WBW11" s="437"/>
      <c r="WBX11" s="437"/>
      <c r="WBY11" s="437"/>
      <c r="WBZ11" s="437"/>
      <c r="WCA11" s="437"/>
      <c r="WCB11" s="437"/>
      <c r="WCC11" s="437"/>
      <c r="WCD11" s="437"/>
      <c r="WCE11" s="437"/>
      <c r="WCF11" s="437"/>
      <c r="WCG11" s="437"/>
      <c r="WCH11" s="437"/>
      <c r="WCI11" s="437"/>
      <c r="WCJ11" s="437"/>
      <c r="WCK11" s="437"/>
      <c r="WCL11" s="437"/>
      <c r="WCM11" s="437"/>
      <c r="WCN11" s="437"/>
      <c r="WCO11" s="437"/>
      <c r="WCP11" s="437"/>
      <c r="WCQ11" s="437"/>
      <c r="WCR11" s="437"/>
      <c r="WCS11" s="437"/>
      <c r="WCT11" s="437"/>
      <c r="WCU11" s="437"/>
      <c r="WCV11" s="437"/>
      <c r="WCW11" s="437"/>
      <c r="WCX11" s="437"/>
      <c r="WCY11" s="437"/>
      <c r="WCZ11" s="437"/>
      <c r="WDA11" s="437"/>
      <c r="WDB11" s="437"/>
      <c r="WDC11" s="437"/>
      <c r="WDD11" s="437"/>
      <c r="WDE11" s="437"/>
      <c r="WDF11" s="437"/>
      <c r="WDG11" s="437"/>
      <c r="WDH11" s="437"/>
      <c r="WDI11" s="437"/>
      <c r="WDJ11" s="437"/>
      <c r="WDK11" s="437"/>
      <c r="WDL11" s="437"/>
      <c r="WDM11" s="437"/>
      <c r="WDN11" s="437"/>
      <c r="WDO11" s="437"/>
      <c r="WDP11" s="437"/>
      <c r="WDQ11" s="437"/>
      <c r="WDR11" s="437"/>
      <c r="WDS11" s="437"/>
      <c r="WDT11" s="437"/>
      <c r="WDU11" s="437"/>
      <c r="WDV11" s="437"/>
      <c r="WDW11" s="437"/>
      <c r="WDX11" s="437"/>
      <c r="WDY11" s="437"/>
      <c r="WDZ11" s="437"/>
      <c r="WEA11" s="437"/>
      <c r="WEB11" s="437"/>
      <c r="WEC11" s="437"/>
      <c r="WED11" s="437"/>
      <c r="WEE11" s="437"/>
      <c r="WEF11" s="437"/>
      <c r="WEG11" s="437"/>
      <c r="WEH11" s="437"/>
      <c r="WEI11" s="437"/>
      <c r="WEJ11" s="437"/>
      <c r="WEK11" s="437"/>
      <c r="WEL11" s="437"/>
      <c r="WEM11" s="437"/>
      <c r="WEN11" s="437"/>
      <c r="WEO11" s="437"/>
      <c r="WEP11" s="437"/>
      <c r="WEQ11" s="437"/>
      <c r="WER11" s="437"/>
      <c r="WES11" s="437"/>
      <c r="WET11" s="437"/>
      <c r="WEU11" s="437"/>
      <c r="WEV11" s="437"/>
      <c r="WEW11" s="437"/>
      <c r="WEX11" s="437"/>
      <c r="WEY11" s="437"/>
      <c r="WEZ11" s="437"/>
      <c r="WFA11" s="437"/>
      <c r="WFB11" s="437"/>
      <c r="WFC11" s="437"/>
      <c r="WFD11" s="437"/>
      <c r="WFE11" s="437"/>
      <c r="WFF11" s="437"/>
      <c r="WFG11" s="437"/>
      <c r="WFH11" s="437"/>
      <c r="WFI11" s="437"/>
      <c r="WFJ11" s="437"/>
      <c r="WFK11" s="437"/>
      <c r="WFL11" s="437"/>
      <c r="WFM11" s="437"/>
      <c r="WFN11" s="437"/>
      <c r="WFO11" s="437"/>
      <c r="WFP11" s="437"/>
      <c r="WFQ11" s="437"/>
      <c r="WFR11" s="437"/>
      <c r="WFS11" s="437"/>
      <c r="WFT11" s="437"/>
      <c r="WFU11" s="437"/>
      <c r="WFV11" s="437"/>
      <c r="WFW11" s="437"/>
      <c r="WFX11" s="437"/>
      <c r="WFY11" s="437"/>
      <c r="WFZ11" s="437"/>
      <c r="WGA11" s="437"/>
      <c r="WGB11" s="437"/>
      <c r="WGC11" s="437"/>
      <c r="WGD11" s="437"/>
      <c r="WGE11" s="437"/>
      <c r="WGF11" s="437"/>
      <c r="WGG11" s="437"/>
      <c r="WGH11" s="437"/>
      <c r="WGI11" s="437"/>
      <c r="WGJ11" s="437"/>
      <c r="WGK11" s="437"/>
      <c r="WGL11" s="437"/>
      <c r="WGM11" s="437"/>
      <c r="WGN11" s="437"/>
      <c r="WGO11" s="437"/>
      <c r="WGP11" s="437"/>
      <c r="WGQ11" s="437"/>
      <c r="WGR11" s="437"/>
      <c r="WGS11" s="437"/>
      <c r="WGT11" s="437"/>
      <c r="WGU11" s="437"/>
      <c r="WGV11" s="437"/>
      <c r="WGW11" s="437"/>
      <c r="WGX11" s="437"/>
      <c r="WGY11" s="437"/>
      <c r="WGZ11" s="437"/>
      <c r="WHA11" s="437"/>
      <c r="WHB11" s="437"/>
      <c r="WHC11" s="437"/>
      <c r="WHD11" s="437"/>
      <c r="WHE11" s="437"/>
      <c r="WHF11" s="437"/>
      <c r="WHG11" s="437"/>
      <c r="WHH11" s="437"/>
      <c r="WHI11" s="437"/>
      <c r="WHJ11" s="437"/>
      <c r="WHK11" s="437"/>
      <c r="WHL11" s="437"/>
      <c r="WHM11" s="437"/>
      <c r="WHN11" s="437"/>
      <c r="WHO11" s="437"/>
      <c r="WHP11" s="437"/>
      <c r="WHQ11" s="437"/>
      <c r="WHR11" s="437"/>
      <c r="WHS11" s="437"/>
      <c r="WHT11" s="437"/>
      <c r="WHU11" s="437"/>
      <c r="WHV11" s="437"/>
      <c r="WHW11" s="437"/>
      <c r="WHX11" s="437"/>
      <c r="WHY11" s="437"/>
      <c r="WHZ11" s="437"/>
      <c r="WIA11" s="437"/>
      <c r="WIB11" s="437"/>
      <c r="WIC11" s="437"/>
      <c r="WID11" s="437"/>
      <c r="WIE11" s="437"/>
      <c r="WIF11" s="437"/>
      <c r="WIG11" s="437"/>
      <c r="WIH11" s="437"/>
      <c r="WII11" s="437"/>
      <c r="WIJ11" s="437"/>
      <c r="WIK11" s="437"/>
      <c r="WIL11" s="437"/>
      <c r="WIM11" s="437"/>
      <c r="WIN11" s="437"/>
      <c r="WIO11" s="437"/>
      <c r="WIP11" s="437"/>
      <c r="WIQ11" s="437"/>
      <c r="WIR11" s="437"/>
      <c r="WIS11" s="437"/>
      <c r="WIT11" s="437"/>
      <c r="WIU11" s="437"/>
      <c r="WIV11" s="437"/>
      <c r="WIW11" s="437"/>
      <c r="WIX11" s="437"/>
      <c r="WIY11" s="437"/>
      <c r="WIZ11" s="437"/>
      <c r="WJA11" s="437"/>
      <c r="WJB11" s="437"/>
      <c r="WJC11" s="437"/>
      <c r="WJD11" s="437"/>
      <c r="WJE11" s="437"/>
      <c r="WJF11" s="437"/>
      <c r="WJG11" s="437"/>
      <c r="WJH11" s="437"/>
      <c r="WJI11" s="437"/>
      <c r="WJJ11" s="437"/>
      <c r="WJK11" s="437"/>
      <c r="WJL11" s="437"/>
      <c r="WJM11" s="437"/>
      <c r="WJN11" s="437"/>
      <c r="WJO11" s="437"/>
      <c r="WJP11" s="437"/>
      <c r="WJQ11" s="437"/>
      <c r="WJR11" s="437"/>
      <c r="WJS11" s="437"/>
      <c r="WJT11" s="437"/>
      <c r="WJU11" s="437"/>
      <c r="WJV11" s="437"/>
      <c r="WJW11" s="437"/>
      <c r="WJX11" s="437"/>
      <c r="WJY11" s="437"/>
      <c r="WJZ11" s="437"/>
      <c r="WKA11" s="437"/>
      <c r="WKB11" s="437"/>
      <c r="WKC11" s="437"/>
      <c r="WKD11" s="437"/>
      <c r="WKE11" s="437"/>
      <c r="WKF11" s="437"/>
      <c r="WKG11" s="437"/>
      <c r="WKH11" s="437"/>
      <c r="WKI11" s="437"/>
      <c r="WKJ11" s="437"/>
      <c r="WKK11" s="437"/>
      <c r="WKL11" s="437"/>
      <c r="WKM11" s="437"/>
      <c r="WKN11" s="437"/>
      <c r="WKO11" s="437"/>
      <c r="WKP11" s="437"/>
      <c r="WKQ11" s="437"/>
      <c r="WKR11" s="437"/>
      <c r="WKS11" s="437"/>
      <c r="WKT11" s="437"/>
      <c r="WKU11" s="437"/>
      <c r="WKV11" s="437"/>
      <c r="WKW11" s="437"/>
      <c r="WKX11" s="437"/>
      <c r="WKY11" s="437"/>
      <c r="WKZ11" s="437"/>
      <c r="WLA11" s="437"/>
      <c r="WLB11" s="437"/>
      <c r="WLC11" s="437"/>
      <c r="WLD11" s="437"/>
      <c r="WLE11" s="437"/>
      <c r="WLF11" s="437"/>
      <c r="WLG11" s="437"/>
      <c r="WLH11" s="437"/>
      <c r="WLI11" s="437"/>
      <c r="WLJ11" s="437"/>
      <c r="WLK11" s="437"/>
      <c r="WLL11" s="437"/>
      <c r="WLM11" s="437"/>
      <c r="WLN11" s="437"/>
      <c r="WLO11" s="437"/>
      <c r="WLP11" s="437"/>
      <c r="WLQ11" s="437"/>
      <c r="WLR11" s="437"/>
      <c r="WLS11" s="437"/>
      <c r="WLT11" s="437"/>
      <c r="WLU11" s="437"/>
      <c r="WLV11" s="437"/>
      <c r="WLW11" s="437"/>
      <c r="WLX11" s="437"/>
      <c r="WLY11" s="437"/>
      <c r="WLZ11" s="437"/>
      <c r="WMA11" s="437"/>
      <c r="WMB11" s="437"/>
      <c r="WMC11" s="437"/>
      <c r="WMD11" s="437"/>
      <c r="WME11" s="437"/>
      <c r="WMF11" s="437"/>
      <c r="WMG11" s="437"/>
      <c r="WMH11" s="437"/>
      <c r="WMI11" s="437"/>
      <c r="WMJ11" s="437"/>
      <c r="WMK11" s="437"/>
      <c r="WML11" s="437"/>
      <c r="WMM11" s="437"/>
      <c r="WMN11" s="437"/>
      <c r="WMO11" s="437"/>
      <c r="WMP11" s="437"/>
      <c r="WMQ11" s="437"/>
      <c r="WMR11" s="437"/>
      <c r="WMS11" s="437"/>
      <c r="WMT11" s="437"/>
      <c r="WMU11" s="437"/>
      <c r="WMV11" s="437"/>
      <c r="WMW11" s="437"/>
      <c r="WMX11" s="437"/>
      <c r="WMY11" s="437"/>
      <c r="WMZ11" s="437"/>
      <c r="WNA11" s="437"/>
      <c r="WNB11" s="437"/>
      <c r="WNC11" s="437"/>
      <c r="WND11" s="437"/>
      <c r="WNE11" s="437"/>
      <c r="WNF11" s="437"/>
      <c r="WNG11" s="437"/>
      <c r="WNH11" s="437"/>
      <c r="WNI11" s="437"/>
      <c r="WNJ11" s="437"/>
      <c r="WNK11" s="437"/>
      <c r="WNL11" s="437"/>
      <c r="WNM11" s="437"/>
      <c r="WNN11" s="437"/>
      <c r="WNO11" s="437"/>
      <c r="WNP11" s="437"/>
      <c r="WNQ11" s="437"/>
      <c r="WNR11" s="437"/>
      <c r="WNS11" s="437"/>
      <c r="WNT11" s="437"/>
      <c r="WNU11" s="437"/>
      <c r="WNV11" s="437"/>
      <c r="WNW11" s="437"/>
      <c r="WNX11" s="437"/>
      <c r="WNY11" s="437"/>
      <c r="WNZ11" s="437"/>
      <c r="WOA11" s="437"/>
      <c r="WOB11" s="437"/>
      <c r="WOC11" s="437"/>
      <c r="WOD11" s="437"/>
      <c r="WOE11" s="437"/>
      <c r="WOF11" s="437"/>
      <c r="WOG11" s="437"/>
      <c r="WOH11" s="437"/>
      <c r="WOI11" s="437"/>
      <c r="WOJ11" s="437"/>
      <c r="WOK11" s="437"/>
      <c r="WOL11" s="437"/>
      <c r="WOM11" s="437"/>
      <c r="WON11" s="437"/>
      <c r="WOO11" s="437"/>
      <c r="WOP11" s="437"/>
      <c r="WOQ11" s="437"/>
      <c r="WOR11" s="437"/>
      <c r="WOS11" s="437"/>
      <c r="WOT11" s="437"/>
      <c r="WOU11" s="437"/>
      <c r="WOV11" s="437"/>
      <c r="WOW11" s="437"/>
      <c r="WOX11" s="437"/>
      <c r="WOY11" s="437"/>
      <c r="WOZ11" s="437"/>
      <c r="WPA11" s="437"/>
      <c r="WPB11" s="437"/>
      <c r="WPC11" s="437"/>
      <c r="WPD11" s="437"/>
      <c r="WPE11" s="437"/>
      <c r="WPF11" s="437"/>
      <c r="WPG11" s="437"/>
      <c r="WPH11" s="437"/>
      <c r="WPI11" s="437"/>
      <c r="WPJ11" s="437"/>
      <c r="WPK11" s="437"/>
      <c r="WPL11" s="437"/>
      <c r="WPM11" s="437"/>
      <c r="WPN11" s="437"/>
      <c r="WPO11" s="437"/>
      <c r="WPP11" s="437"/>
      <c r="WPQ11" s="437"/>
      <c r="WPR11" s="437"/>
      <c r="WPS11" s="437"/>
      <c r="WPT11" s="437"/>
      <c r="WPU11" s="437"/>
      <c r="WPV11" s="437"/>
      <c r="WPW11" s="437"/>
      <c r="WPX11" s="437"/>
      <c r="WPY11" s="437"/>
      <c r="WPZ11" s="437"/>
      <c r="WQA11" s="437"/>
      <c r="WQB11" s="437"/>
      <c r="WQC11" s="437"/>
      <c r="WQD11" s="437"/>
      <c r="WQE11" s="437"/>
      <c r="WQF11" s="437"/>
      <c r="WQG11" s="437"/>
      <c r="WQH11" s="437"/>
      <c r="WQI11" s="437"/>
      <c r="WQJ11" s="437"/>
      <c r="WQK11" s="437"/>
      <c r="WQL11" s="437"/>
      <c r="WQM11" s="437"/>
      <c r="WQN11" s="437"/>
      <c r="WQO11" s="437"/>
      <c r="WQP11" s="437"/>
      <c r="WQQ11" s="437"/>
      <c r="WQR11" s="437"/>
      <c r="WQS11" s="437"/>
      <c r="WQT11" s="437"/>
      <c r="WQU11" s="437"/>
      <c r="WQV11" s="437"/>
      <c r="WQW11" s="437"/>
      <c r="WQX11" s="437"/>
      <c r="WQY11" s="437"/>
      <c r="WQZ11" s="437"/>
      <c r="WRA11" s="437"/>
      <c r="WRB11" s="437"/>
      <c r="WRC11" s="437"/>
      <c r="WRD11" s="437"/>
      <c r="WRE11" s="437"/>
      <c r="WRF11" s="437"/>
      <c r="WRG11" s="437"/>
      <c r="WRH11" s="437"/>
      <c r="WRI11" s="437"/>
      <c r="WRJ11" s="437"/>
      <c r="WRK11" s="437"/>
      <c r="WRL11" s="437"/>
      <c r="WRM11" s="437"/>
      <c r="WRN11" s="437"/>
      <c r="WRO11" s="437"/>
      <c r="WRP11" s="437"/>
      <c r="WRQ11" s="437"/>
      <c r="WRR11" s="437"/>
      <c r="WRS11" s="437"/>
      <c r="WRT11" s="437"/>
      <c r="WRU11" s="437"/>
      <c r="WRV11" s="437"/>
      <c r="WRW11" s="437"/>
      <c r="WRX11" s="437"/>
      <c r="WRY11" s="437"/>
      <c r="WRZ11" s="437"/>
      <c r="WSA11" s="437"/>
      <c r="WSB11" s="437"/>
      <c r="WSC11" s="437"/>
      <c r="WSD11" s="437"/>
      <c r="WSE11" s="437"/>
      <c r="WSF11" s="437"/>
      <c r="WSG11" s="437"/>
      <c r="WSH11" s="437"/>
      <c r="WSI11" s="437"/>
      <c r="WSJ11" s="437"/>
      <c r="WSK11" s="437"/>
      <c r="WSL11" s="437"/>
      <c r="WSM11" s="437"/>
      <c r="WSN11" s="437"/>
      <c r="WSO11" s="437"/>
      <c r="WSP11" s="437"/>
      <c r="WSQ11" s="437"/>
      <c r="WSR11" s="437"/>
      <c r="WSS11" s="437"/>
      <c r="WST11" s="437"/>
      <c r="WSU11" s="437"/>
      <c r="WSV11" s="437"/>
      <c r="WSW11" s="437"/>
      <c r="WSX11" s="437"/>
      <c r="WSY11" s="437"/>
      <c r="WSZ11" s="437"/>
      <c r="WTA11" s="437"/>
      <c r="WTB11" s="437"/>
      <c r="WTC11" s="437"/>
      <c r="WTD11" s="437"/>
      <c r="WTE11" s="437"/>
      <c r="WTF11" s="437"/>
      <c r="WTG11" s="437"/>
      <c r="WTH11" s="437"/>
      <c r="WTI11" s="437"/>
      <c r="WTJ11" s="437"/>
      <c r="WTK11" s="437"/>
      <c r="WTL11" s="437"/>
      <c r="WTM11" s="437"/>
      <c r="WTN11" s="437"/>
      <c r="WTO11" s="437"/>
      <c r="WTP11" s="437"/>
      <c r="WTQ11" s="437"/>
      <c r="WTR11" s="437"/>
      <c r="WTS11" s="437"/>
      <c r="WTT11" s="437"/>
      <c r="WTU11" s="437"/>
      <c r="WTV11" s="437"/>
      <c r="WTW11" s="437"/>
      <c r="WTX11" s="437"/>
      <c r="WTY11" s="437"/>
      <c r="WTZ11" s="437"/>
      <c r="WUA11" s="437"/>
      <c r="WUB11" s="437"/>
      <c r="WUC11" s="437"/>
      <c r="WUD11" s="437"/>
      <c r="WUE11" s="437"/>
      <c r="WUF11" s="437"/>
      <c r="WUG11" s="437"/>
      <c r="WUH11" s="437"/>
      <c r="WUI11" s="437"/>
      <c r="WUJ11" s="437"/>
      <c r="WUK11" s="437"/>
      <c r="WUL11" s="437"/>
      <c r="WUM11" s="437"/>
      <c r="WUN11" s="437"/>
      <c r="WUO11" s="437"/>
      <c r="WUP11" s="437"/>
      <c r="WUQ11" s="437"/>
      <c r="WUR11" s="437"/>
      <c r="WUS11" s="437"/>
      <c r="WUT11" s="437"/>
      <c r="WUU11" s="437"/>
      <c r="WUV11" s="437"/>
      <c r="WUW11" s="437"/>
      <c r="WUX11" s="437"/>
      <c r="WUY11" s="437"/>
      <c r="WUZ11" s="437"/>
      <c r="WVA11" s="437"/>
      <c r="WVB11" s="437"/>
      <c r="WVC11" s="437"/>
      <c r="WVD11" s="437"/>
      <c r="WVE11" s="437"/>
      <c r="WVF11" s="437"/>
      <c r="WVG11" s="437"/>
      <c r="WVH11" s="437"/>
      <c r="WVI11" s="437"/>
      <c r="WVJ11" s="437"/>
      <c r="WVK11" s="437"/>
      <c r="WVL11" s="437"/>
      <c r="WVM11" s="437"/>
      <c r="WVN11" s="437"/>
      <c r="WVO11" s="437"/>
      <c r="WVP11" s="437"/>
      <c r="WVQ11" s="437"/>
      <c r="WVR11" s="437"/>
      <c r="WVS11" s="437"/>
      <c r="WVT11" s="437"/>
      <c r="WVU11" s="437"/>
      <c r="WVV11" s="437"/>
      <c r="WVW11" s="437"/>
      <c r="WVX11" s="437"/>
      <c r="WVY11" s="437"/>
      <c r="WVZ11" s="437"/>
      <c r="WWA11" s="437"/>
      <c r="WWB11" s="437"/>
      <c r="WWC11" s="437"/>
      <c r="WWD11" s="437"/>
      <c r="WWE11" s="437"/>
      <c r="WWF11" s="437"/>
      <c r="WWG11" s="437"/>
      <c r="WWH11" s="437"/>
      <c r="WWI11" s="437"/>
      <c r="WWJ11" s="437"/>
      <c r="WWK11" s="437"/>
      <c r="WWL11" s="437"/>
      <c r="WWM11" s="437"/>
      <c r="WWN11" s="437"/>
      <c r="WWO11" s="437"/>
      <c r="WWP11" s="437"/>
      <c r="WWQ11" s="437"/>
      <c r="WWR11" s="437"/>
      <c r="WWS11" s="437"/>
      <c r="WWT11" s="437"/>
      <c r="WWU11" s="437"/>
      <c r="WWV11" s="437"/>
      <c r="WWW11" s="437"/>
      <c r="WWX11" s="437"/>
      <c r="WWY11" s="437"/>
      <c r="WWZ11" s="437"/>
      <c r="WXA11" s="437"/>
      <c r="WXB11" s="437"/>
      <c r="WXC11" s="437"/>
      <c r="WXD11" s="437"/>
      <c r="WXE11" s="437"/>
      <c r="WXF11" s="437"/>
      <c r="WXG11" s="437"/>
      <c r="WXH11" s="437"/>
      <c r="WXI11" s="437"/>
      <c r="WXJ11" s="437"/>
      <c r="WXK11" s="437"/>
      <c r="WXL11" s="437"/>
      <c r="WXM11" s="437"/>
      <c r="WXN11" s="437"/>
      <c r="WXO11" s="437"/>
      <c r="WXP11" s="437"/>
      <c r="WXQ11" s="437"/>
      <c r="WXR11" s="437"/>
      <c r="WXS11" s="437"/>
      <c r="WXT11" s="437"/>
      <c r="WXU11" s="437"/>
      <c r="WXV11" s="437"/>
      <c r="WXW11" s="437"/>
      <c r="WXX11" s="437"/>
      <c r="WXY11" s="437"/>
      <c r="WXZ11" s="437"/>
      <c r="WYA11" s="437"/>
      <c r="WYB11" s="437"/>
      <c r="WYC11" s="437"/>
      <c r="WYD11" s="437"/>
      <c r="WYE11" s="437"/>
      <c r="WYF11" s="437"/>
      <c r="WYG11" s="437"/>
      <c r="WYH11" s="437"/>
      <c r="WYI11" s="437"/>
      <c r="WYJ11" s="437"/>
      <c r="WYK11" s="437"/>
      <c r="WYL11" s="437"/>
      <c r="WYM11" s="437"/>
      <c r="WYN11" s="437"/>
      <c r="WYO11" s="437"/>
      <c r="WYP11" s="437"/>
      <c r="WYQ11" s="437"/>
      <c r="WYR11" s="437"/>
      <c r="WYS11" s="437"/>
      <c r="WYT11" s="437"/>
      <c r="WYU11" s="437"/>
      <c r="WYV11" s="437"/>
      <c r="WYW11" s="437"/>
      <c r="WYX11" s="437"/>
      <c r="WYY11" s="437"/>
      <c r="WYZ11" s="437"/>
      <c r="WZA11" s="437"/>
      <c r="WZB11" s="437"/>
      <c r="WZC11" s="437"/>
      <c r="WZD11" s="437"/>
      <c r="WZE11" s="437"/>
      <c r="WZF11" s="437"/>
      <c r="WZG11" s="437"/>
      <c r="WZH11" s="437"/>
      <c r="WZI11" s="437"/>
      <c r="WZJ11" s="437"/>
      <c r="WZK11" s="437"/>
      <c r="WZL11" s="437"/>
      <c r="WZM11" s="437"/>
      <c r="WZN11" s="437"/>
      <c r="WZO11" s="437"/>
      <c r="WZP11" s="437"/>
      <c r="WZQ11" s="437"/>
      <c r="WZR11" s="437"/>
      <c r="WZS11" s="437"/>
      <c r="WZT11" s="437"/>
      <c r="WZU11" s="437"/>
      <c r="WZV11" s="437"/>
      <c r="WZW11" s="437"/>
      <c r="WZX11" s="437"/>
      <c r="WZY11" s="437"/>
      <c r="WZZ11" s="437"/>
      <c r="XAA11" s="437"/>
      <c r="XAB11" s="437"/>
      <c r="XAC11" s="437"/>
      <c r="XAD11" s="437"/>
      <c r="XAE11" s="437"/>
      <c r="XAF11" s="437"/>
      <c r="XAG11" s="437"/>
      <c r="XAH11" s="437"/>
      <c r="XAI11" s="437"/>
      <c r="XAJ11" s="437"/>
      <c r="XAK11" s="437"/>
      <c r="XAL11" s="437"/>
      <c r="XAM11" s="437"/>
      <c r="XAN11" s="437"/>
      <c r="XAO11" s="437"/>
      <c r="XAP11" s="437"/>
      <c r="XAQ11" s="437"/>
      <c r="XAR11" s="437"/>
      <c r="XAS11" s="437"/>
      <c r="XAT11" s="437"/>
      <c r="XAU11" s="437"/>
      <c r="XAV11" s="437"/>
      <c r="XAW11" s="437"/>
      <c r="XAX11" s="437"/>
      <c r="XAY11" s="437"/>
      <c r="XAZ11" s="437"/>
      <c r="XBA11" s="437"/>
      <c r="XBB11" s="437"/>
      <c r="XBC11" s="437"/>
      <c r="XBD11" s="437"/>
      <c r="XBE11" s="437"/>
      <c r="XBF11" s="437"/>
      <c r="XBG11" s="437"/>
      <c r="XBH11" s="437"/>
      <c r="XBI11" s="437"/>
      <c r="XBJ11" s="437"/>
      <c r="XBK11" s="437"/>
      <c r="XBL11" s="437"/>
      <c r="XBM11" s="437"/>
      <c r="XBN11" s="437"/>
      <c r="XBO11" s="437"/>
      <c r="XBP11" s="437"/>
      <c r="XBQ11" s="437"/>
      <c r="XBR11" s="437"/>
      <c r="XBS11" s="437"/>
      <c r="XBT11" s="437"/>
      <c r="XBU11" s="437"/>
      <c r="XBV11" s="437"/>
      <c r="XBW11" s="437"/>
      <c r="XBX11" s="437"/>
      <c r="XBY11" s="437"/>
      <c r="XBZ11" s="437"/>
      <c r="XCA11" s="437"/>
      <c r="XCB11" s="437"/>
      <c r="XCC11" s="437"/>
      <c r="XCD11" s="437"/>
      <c r="XCE11" s="437"/>
      <c r="XCF11" s="437"/>
      <c r="XCG11" s="437"/>
      <c r="XCH11" s="437"/>
      <c r="XCI11" s="437"/>
      <c r="XCJ11" s="437"/>
      <c r="XCK11" s="437"/>
      <c r="XCL11" s="437"/>
      <c r="XCM11" s="437"/>
      <c r="XCN11" s="437"/>
      <c r="XCO11" s="437"/>
      <c r="XCP11" s="437"/>
      <c r="XCQ11" s="437"/>
      <c r="XCR11" s="437"/>
      <c r="XCS11" s="437"/>
      <c r="XCT11" s="437"/>
      <c r="XCU11" s="437"/>
      <c r="XCV11" s="437"/>
      <c r="XCW11" s="437"/>
      <c r="XCX11" s="437"/>
      <c r="XCY11" s="437"/>
      <c r="XCZ11" s="437"/>
      <c r="XDA11" s="437"/>
      <c r="XDB11" s="437"/>
      <c r="XDC11" s="437"/>
      <c r="XDD11" s="437"/>
      <c r="XDE11" s="437"/>
      <c r="XDF11" s="437"/>
      <c r="XDG11" s="437"/>
      <c r="XDH11" s="437"/>
      <c r="XDI11" s="437"/>
      <c r="XDJ11" s="437"/>
      <c r="XDK11" s="437"/>
      <c r="XDL11" s="437"/>
      <c r="XDM11" s="437"/>
      <c r="XDN11" s="437"/>
      <c r="XDO11" s="437"/>
      <c r="XDP11" s="437"/>
      <c r="XDQ11" s="437"/>
      <c r="XDR11" s="437"/>
      <c r="XDS11" s="437"/>
      <c r="XDT11" s="437"/>
      <c r="XDU11" s="437"/>
      <c r="XDV11" s="437"/>
      <c r="XDW11" s="437"/>
      <c r="XDX11" s="437"/>
      <c r="XDY11" s="437"/>
      <c r="XDZ11" s="437"/>
      <c r="XEA11" s="437"/>
      <c r="XEB11" s="437"/>
      <c r="XEC11" s="437"/>
      <c r="XED11" s="437"/>
      <c r="XEE11" s="437"/>
      <c r="XEF11" s="437"/>
      <c r="XEG11" s="437"/>
      <c r="XEH11" s="437"/>
      <c r="XEI11" s="437"/>
      <c r="XEJ11" s="437"/>
      <c r="XEK11" s="437"/>
      <c r="XEL11" s="437"/>
      <c r="XEM11" s="437"/>
      <c r="XEN11" s="437"/>
      <c r="XEO11" s="437"/>
      <c r="XEP11" s="437"/>
      <c r="XEQ11" s="437"/>
      <c r="XER11" s="437"/>
      <c r="XES11" s="437"/>
      <c r="XET11" s="437"/>
      <c r="XEU11" s="437"/>
      <c r="XEV11" s="437"/>
      <c r="XEW11" s="437"/>
      <c r="XEX11" s="437"/>
      <c r="XEY11" s="437"/>
      <c r="XEZ11" s="437"/>
    </row>
    <row r="12" spans="1:16380" s="418" customFormat="1" ht="37.5" x14ac:dyDescent="0.25">
      <c r="A12" s="440" t="s">
        <v>89</v>
      </c>
      <c r="B12" s="441" t="s">
        <v>151</v>
      </c>
      <c r="C12" s="424">
        <v>1</v>
      </c>
      <c r="D12" s="443"/>
      <c r="E12" s="444"/>
      <c r="F12" s="445"/>
      <c r="G12" s="446">
        <v>7</v>
      </c>
      <c r="H12" s="447">
        <v>210</v>
      </c>
      <c r="I12" s="424">
        <v>75</v>
      </c>
      <c r="J12" s="448">
        <v>45</v>
      </c>
      <c r="K12" s="448"/>
      <c r="L12" s="448">
        <v>30</v>
      </c>
      <c r="M12" s="449">
        <v>135</v>
      </c>
      <c r="N12" s="433">
        <v>5</v>
      </c>
      <c r="O12" s="438"/>
      <c r="P12" s="438"/>
      <c r="Q12" s="452"/>
      <c r="R12" s="434"/>
      <c r="S12" s="435"/>
      <c r="T12" s="436"/>
      <c r="U12" s="434"/>
      <c r="V12" s="435"/>
      <c r="W12" s="436"/>
      <c r="X12" s="451"/>
      <c r="Y12" s="437"/>
      <c r="Z12" s="438" t="s">
        <v>15</v>
      </c>
      <c r="AA12" s="438" t="b">
        <v>0</v>
      </c>
      <c r="AB12" s="438" t="b">
        <v>1</v>
      </c>
      <c r="AC12" s="439" t="b">
        <v>1</v>
      </c>
      <c r="AD12" s="438" t="s">
        <v>317</v>
      </c>
      <c r="AE12" s="438" t="s">
        <v>15</v>
      </c>
      <c r="AF12" s="438" t="s">
        <v>322</v>
      </c>
      <c r="AG12" s="437"/>
      <c r="AH12" s="437"/>
      <c r="AI12" s="437"/>
      <c r="AJ12" s="438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  <c r="AU12" s="437"/>
      <c r="AV12" s="437"/>
      <c r="AW12" s="437"/>
      <c r="AX12" s="437"/>
      <c r="AY12" s="437"/>
      <c r="AZ12" s="437"/>
      <c r="BA12" s="437"/>
      <c r="BB12" s="437"/>
      <c r="BC12" s="437"/>
      <c r="BD12" s="437"/>
      <c r="BE12" s="437"/>
      <c r="BF12" s="437"/>
      <c r="BG12" s="437"/>
      <c r="BH12" s="437"/>
      <c r="BI12" s="437"/>
      <c r="BJ12" s="437"/>
      <c r="BK12" s="437"/>
      <c r="BL12" s="437"/>
      <c r="BM12" s="437"/>
      <c r="BN12" s="437"/>
      <c r="BO12" s="437"/>
      <c r="BP12" s="437"/>
      <c r="BQ12" s="437"/>
      <c r="BR12" s="437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37"/>
      <c r="DJ12" s="437"/>
      <c r="DK12" s="437"/>
      <c r="DL12" s="437"/>
      <c r="DM12" s="437"/>
      <c r="DN12" s="437"/>
      <c r="DO12" s="437"/>
      <c r="DP12" s="437"/>
      <c r="DQ12" s="437"/>
      <c r="DR12" s="437"/>
      <c r="DS12" s="437"/>
      <c r="DT12" s="437"/>
      <c r="DU12" s="437"/>
      <c r="DV12" s="437"/>
      <c r="DW12" s="437"/>
      <c r="DX12" s="437"/>
      <c r="DY12" s="437"/>
      <c r="DZ12" s="437"/>
      <c r="EA12" s="437"/>
      <c r="EB12" s="437"/>
      <c r="EC12" s="437"/>
      <c r="ED12" s="437"/>
      <c r="EE12" s="437"/>
      <c r="EF12" s="437"/>
      <c r="EG12" s="437"/>
      <c r="EH12" s="437"/>
      <c r="EI12" s="437"/>
      <c r="EJ12" s="437"/>
      <c r="EK12" s="437"/>
      <c r="EL12" s="437"/>
      <c r="EM12" s="437"/>
      <c r="EN12" s="437"/>
      <c r="EO12" s="437"/>
      <c r="EP12" s="437"/>
      <c r="EQ12" s="437"/>
      <c r="ER12" s="437"/>
      <c r="ES12" s="437"/>
      <c r="ET12" s="437"/>
      <c r="EU12" s="437"/>
      <c r="EV12" s="437"/>
      <c r="EW12" s="437"/>
      <c r="EX12" s="437"/>
      <c r="EY12" s="437"/>
      <c r="EZ12" s="437"/>
      <c r="FA12" s="437"/>
      <c r="FB12" s="437"/>
      <c r="FC12" s="437"/>
      <c r="FD12" s="437"/>
      <c r="FE12" s="437"/>
      <c r="FF12" s="437"/>
      <c r="FG12" s="437"/>
      <c r="FH12" s="437"/>
      <c r="FI12" s="437"/>
      <c r="FJ12" s="437"/>
      <c r="FK12" s="437"/>
      <c r="FL12" s="437"/>
      <c r="FM12" s="437"/>
      <c r="FN12" s="437"/>
      <c r="FO12" s="437"/>
      <c r="FP12" s="437"/>
      <c r="FQ12" s="437"/>
      <c r="FR12" s="437"/>
      <c r="FS12" s="437"/>
      <c r="FT12" s="437"/>
      <c r="FU12" s="437"/>
      <c r="FV12" s="437"/>
      <c r="FW12" s="437"/>
      <c r="FX12" s="437"/>
      <c r="FY12" s="437"/>
      <c r="FZ12" s="437"/>
      <c r="GA12" s="437"/>
      <c r="GB12" s="437"/>
      <c r="GC12" s="437"/>
      <c r="GD12" s="437"/>
      <c r="GE12" s="437"/>
      <c r="GF12" s="437"/>
      <c r="GG12" s="437"/>
      <c r="GH12" s="437"/>
      <c r="GI12" s="437"/>
      <c r="GJ12" s="437"/>
      <c r="GK12" s="437"/>
      <c r="GL12" s="437"/>
      <c r="GM12" s="437"/>
      <c r="GN12" s="437"/>
      <c r="GO12" s="437"/>
      <c r="GP12" s="437"/>
      <c r="GQ12" s="437"/>
      <c r="GR12" s="437"/>
      <c r="GS12" s="437"/>
      <c r="GT12" s="437"/>
      <c r="GU12" s="437"/>
      <c r="GV12" s="437"/>
      <c r="GW12" s="437"/>
      <c r="GX12" s="437"/>
      <c r="GY12" s="437"/>
      <c r="GZ12" s="437"/>
      <c r="HA12" s="437"/>
      <c r="HB12" s="437"/>
      <c r="HC12" s="437"/>
      <c r="HD12" s="437"/>
      <c r="HE12" s="437"/>
      <c r="HF12" s="437"/>
      <c r="HG12" s="437"/>
      <c r="HH12" s="437"/>
      <c r="HI12" s="437"/>
      <c r="HJ12" s="437"/>
      <c r="HK12" s="437"/>
      <c r="HL12" s="437"/>
      <c r="HM12" s="437"/>
      <c r="HN12" s="437"/>
      <c r="HO12" s="437"/>
      <c r="HP12" s="437"/>
      <c r="HQ12" s="437"/>
      <c r="HR12" s="437"/>
      <c r="HS12" s="437"/>
      <c r="HT12" s="437"/>
      <c r="HU12" s="437"/>
      <c r="HV12" s="437"/>
      <c r="HW12" s="437"/>
      <c r="HX12" s="437"/>
      <c r="HY12" s="437"/>
      <c r="HZ12" s="437"/>
      <c r="IA12" s="437"/>
      <c r="IB12" s="437"/>
      <c r="IC12" s="437"/>
      <c r="ID12" s="437"/>
      <c r="IE12" s="437"/>
      <c r="IF12" s="437"/>
      <c r="IG12" s="437"/>
      <c r="IH12" s="437"/>
      <c r="II12" s="437"/>
      <c r="IJ12" s="437"/>
      <c r="IK12" s="437"/>
      <c r="IL12" s="437"/>
      <c r="IM12" s="437"/>
      <c r="IN12" s="437"/>
      <c r="IO12" s="437"/>
      <c r="IP12" s="437"/>
      <c r="IQ12" s="437"/>
      <c r="IR12" s="437"/>
      <c r="IS12" s="437"/>
      <c r="IT12" s="437"/>
      <c r="IU12" s="437"/>
      <c r="IV12" s="437"/>
      <c r="IW12" s="437"/>
      <c r="IX12" s="437"/>
      <c r="IY12" s="437"/>
      <c r="IZ12" s="437"/>
      <c r="JA12" s="437"/>
      <c r="JB12" s="437"/>
      <c r="JC12" s="437"/>
      <c r="JD12" s="437"/>
      <c r="JE12" s="437"/>
      <c r="JF12" s="437"/>
      <c r="JG12" s="437"/>
      <c r="JH12" s="437"/>
      <c r="JI12" s="437"/>
      <c r="JJ12" s="437"/>
      <c r="JK12" s="437"/>
      <c r="JL12" s="437"/>
      <c r="JM12" s="437"/>
      <c r="JN12" s="437"/>
      <c r="JO12" s="437"/>
      <c r="JP12" s="437"/>
      <c r="JQ12" s="437"/>
      <c r="JR12" s="437"/>
      <c r="JS12" s="437"/>
      <c r="JT12" s="437"/>
      <c r="JU12" s="437"/>
      <c r="JV12" s="437"/>
      <c r="JW12" s="437"/>
      <c r="JX12" s="437"/>
      <c r="JY12" s="437"/>
      <c r="JZ12" s="437"/>
      <c r="KA12" s="437"/>
      <c r="KB12" s="437"/>
      <c r="KC12" s="437"/>
      <c r="KD12" s="437"/>
      <c r="KE12" s="437"/>
      <c r="KF12" s="437"/>
      <c r="KG12" s="437"/>
      <c r="KH12" s="437"/>
      <c r="KI12" s="437"/>
      <c r="KJ12" s="437"/>
      <c r="KK12" s="437"/>
      <c r="KL12" s="437"/>
      <c r="KM12" s="437"/>
      <c r="KN12" s="437"/>
      <c r="KO12" s="437"/>
      <c r="KP12" s="437"/>
      <c r="KQ12" s="437"/>
      <c r="KR12" s="437"/>
      <c r="KS12" s="437"/>
      <c r="KT12" s="437"/>
      <c r="KU12" s="437"/>
      <c r="KV12" s="437"/>
      <c r="KW12" s="437"/>
      <c r="KX12" s="437"/>
      <c r="KY12" s="437"/>
      <c r="KZ12" s="437"/>
      <c r="LA12" s="437"/>
      <c r="LB12" s="437"/>
      <c r="LC12" s="437"/>
      <c r="LD12" s="437"/>
      <c r="LE12" s="437"/>
      <c r="LF12" s="437"/>
      <c r="LG12" s="437"/>
      <c r="LH12" s="437"/>
      <c r="LI12" s="437"/>
      <c r="LJ12" s="437"/>
      <c r="LK12" s="437"/>
      <c r="LL12" s="437"/>
      <c r="LM12" s="437"/>
      <c r="LN12" s="437"/>
      <c r="LO12" s="437"/>
      <c r="LP12" s="437"/>
      <c r="LQ12" s="437"/>
      <c r="LR12" s="437"/>
      <c r="LS12" s="437"/>
      <c r="LT12" s="437"/>
      <c r="LU12" s="437"/>
      <c r="LV12" s="437"/>
      <c r="LW12" s="437"/>
      <c r="LX12" s="437"/>
      <c r="LY12" s="437"/>
      <c r="LZ12" s="437"/>
      <c r="MA12" s="437"/>
      <c r="MB12" s="437"/>
      <c r="MC12" s="437"/>
      <c r="MD12" s="437"/>
      <c r="ME12" s="437"/>
      <c r="MF12" s="437"/>
      <c r="MG12" s="437"/>
      <c r="MH12" s="437"/>
      <c r="MI12" s="437"/>
      <c r="MJ12" s="437"/>
      <c r="MK12" s="437"/>
      <c r="ML12" s="437"/>
      <c r="MM12" s="437"/>
      <c r="MN12" s="437"/>
      <c r="MO12" s="437"/>
      <c r="MP12" s="437"/>
      <c r="MQ12" s="437"/>
      <c r="MR12" s="437"/>
      <c r="MS12" s="437"/>
      <c r="MT12" s="437"/>
      <c r="MU12" s="437"/>
      <c r="MV12" s="437"/>
      <c r="MW12" s="437"/>
      <c r="MX12" s="437"/>
      <c r="MY12" s="437"/>
      <c r="MZ12" s="437"/>
      <c r="NA12" s="437"/>
      <c r="NB12" s="437"/>
      <c r="NC12" s="437"/>
      <c r="ND12" s="437"/>
      <c r="NE12" s="437"/>
      <c r="NF12" s="437"/>
      <c r="NG12" s="437"/>
      <c r="NH12" s="437"/>
      <c r="NI12" s="437"/>
      <c r="NJ12" s="437"/>
      <c r="NK12" s="437"/>
      <c r="NL12" s="437"/>
      <c r="NM12" s="437"/>
      <c r="NN12" s="437"/>
      <c r="NO12" s="437"/>
      <c r="NP12" s="437"/>
      <c r="NQ12" s="437"/>
      <c r="NR12" s="437"/>
      <c r="NS12" s="437"/>
      <c r="NT12" s="437"/>
      <c r="NU12" s="437"/>
      <c r="NV12" s="437"/>
      <c r="NW12" s="437"/>
      <c r="NX12" s="437"/>
      <c r="NY12" s="437"/>
      <c r="NZ12" s="437"/>
      <c r="OA12" s="437"/>
      <c r="OB12" s="437"/>
      <c r="OC12" s="437"/>
      <c r="OD12" s="437"/>
      <c r="OE12" s="437"/>
      <c r="OF12" s="437"/>
      <c r="OG12" s="437"/>
      <c r="OH12" s="437"/>
      <c r="OI12" s="437"/>
      <c r="OJ12" s="437"/>
      <c r="OK12" s="437"/>
      <c r="OL12" s="437"/>
      <c r="OM12" s="437"/>
      <c r="ON12" s="437"/>
      <c r="OO12" s="437"/>
      <c r="OP12" s="437"/>
      <c r="OQ12" s="437"/>
      <c r="OR12" s="437"/>
      <c r="OS12" s="437"/>
      <c r="OT12" s="437"/>
      <c r="OU12" s="437"/>
      <c r="OV12" s="437"/>
      <c r="OW12" s="437"/>
      <c r="OX12" s="437"/>
      <c r="OY12" s="437"/>
      <c r="OZ12" s="437"/>
      <c r="PA12" s="437"/>
      <c r="PB12" s="437"/>
      <c r="PC12" s="437"/>
      <c r="PD12" s="437"/>
      <c r="PE12" s="437"/>
      <c r="PF12" s="437"/>
      <c r="PG12" s="437"/>
      <c r="PH12" s="437"/>
      <c r="PI12" s="437"/>
      <c r="PJ12" s="437"/>
      <c r="PK12" s="437"/>
      <c r="PL12" s="437"/>
      <c r="PM12" s="437"/>
      <c r="PN12" s="437"/>
      <c r="PO12" s="437"/>
      <c r="PP12" s="437"/>
      <c r="PQ12" s="437"/>
      <c r="PR12" s="437"/>
      <c r="PS12" s="437"/>
      <c r="PT12" s="437"/>
      <c r="PU12" s="437"/>
      <c r="PV12" s="437"/>
      <c r="PW12" s="437"/>
      <c r="PX12" s="437"/>
      <c r="PY12" s="437"/>
      <c r="PZ12" s="437"/>
      <c r="QA12" s="437"/>
      <c r="QB12" s="437"/>
      <c r="QC12" s="437"/>
      <c r="QD12" s="437"/>
      <c r="QE12" s="437"/>
      <c r="QF12" s="437"/>
      <c r="QG12" s="437"/>
      <c r="QH12" s="437"/>
      <c r="QI12" s="437"/>
      <c r="QJ12" s="437"/>
      <c r="QK12" s="437"/>
      <c r="QL12" s="437"/>
      <c r="QM12" s="437"/>
      <c r="QN12" s="437"/>
      <c r="QO12" s="437"/>
      <c r="QP12" s="437"/>
      <c r="QQ12" s="437"/>
      <c r="QR12" s="437"/>
      <c r="QS12" s="437"/>
      <c r="QT12" s="437"/>
      <c r="QU12" s="437"/>
      <c r="QV12" s="437"/>
      <c r="QW12" s="437"/>
      <c r="QX12" s="437"/>
      <c r="QY12" s="437"/>
      <c r="QZ12" s="437"/>
      <c r="RA12" s="437"/>
      <c r="RB12" s="437"/>
      <c r="RC12" s="437"/>
      <c r="RD12" s="437"/>
      <c r="RE12" s="437"/>
      <c r="RF12" s="437"/>
      <c r="RG12" s="437"/>
      <c r="RH12" s="437"/>
      <c r="RI12" s="437"/>
      <c r="RJ12" s="437"/>
      <c r="RK12" s="437"/>
      <c r="RL12" s="437"/>
      <c r="RM12" s="437"/>
      <c r="RN12" s="437"/>
      <c r="RO12" s="437"/>
      <c r="RP12" s="437"/>
      <c r="RQ12" s="437"/>
      <c r="RR12" s="437"/>
      <c r="RS12" s="437"/>
      <c r="RT12" s="437"/>
      <c r="RU12" s="437"/>
      <c r="RV12" s="437"/>
      <c r="RW12" s="437"/>
      <c r="RX12" s="437"/>
      <c r="RY12" s="437"/>
      <c r="RZ12" s="437"/>
      <c r="SA12" s="437"/>
      <c r="SB12" s="437"/>
      <c r="SC12" s="437"/>
      <c r="SD12" s="437"/>
      <c r="SE12" s="437"/>
      <c r="SF12" s="437"/>
      <c r="SG12" s="437"/>
      <c r="SH12" s="437"/>
      <c r="SI12" s="437"/>
      <c r="SJ12" s="437"/>
      <c r="SK12" s="437"/>
      <c r="SL12" s="437"/>
      <c r="SM12" s="437"/>
      <c r="SN12" s="437"/>
      <c r="SO12" s="437"/>
      <c r="SP12" s="437"/>
      <c r="SQ12" s="437"/>
      <c r="SR12" s="437"/>
      <c r="SS12" s="437"/>
      <c r="ST12" s="437"/>
      <c r="SU12" s="437"/>
      <c r="SV12" s="437"/>
      <c r="SW12" s="437"/>
      <c r="SX12" s="437"/>
      <c r="SY12" s="437"/>
      <c r="SZ12" s="437"/>
      <c r="TA12" s="437"/>
      <c r="TB12" s="437"/>
      <c r="TC12" s="437"/>
      <c r="TD12" s="437"/>
      <c r="TE12" s="437"/>
      <c r="TF12" s="437"/>
      <c r="TG12" s="437"/>
      <c r="TH12" s="437"/>
      <c r="TI12" s="437"/>
      <c r="TJ12" s="437"/>
      <c r="TK12" s="437"/>
      <c r="TL12" s="437"/>
      <c r="TM12" s="437"/>
      <c r="TN12" s="437"/>
      <c r="TO12" s="437"/>
      <c r="TP12" s="437"/>
      <c r="TQ12" s="437"/>
      <c r="TR12" s="437"/>
      <c r="TS12" s="437"/>
      <c r="TT12" s="437"/>
      <c r="TU12" s="437"/>
      <c r="TV12" s="437"/>
      <c r="TW12" s="437"/>
      <c r="TX12" s="437"/>
      <c r="TY12" s="437"/>
      <c r="TZ12" s="437"/>
      <c r="UA12" s="437"/>
      <c r="UB12" s="437"/>
      <c r="UC12" s="437"/>
      <c r="UD12" s="437"/>
      <c r="UE12" s="437"/>
      <c r="UF12" s="437"/>
      <c r="UG12" s="437"/>
      <c r="UH12" s="437"/>
      <c r="UI12" s="437"/>
      <c r="UJ12" s="437"/>
      <c r="UK12" s="437"/>
      <c r="UL12" s="437"/>
      <c r="UM12" s="437"/>
      <c r="UN12" s="437"/>
      <c r="UO12" s="437"/>
      <c r="UP12" s="437"/>
      <c r="UQ12" s="437"/>
      <c r="UR12" s="437"/>
      <c r="US12" s="437"/>
      <c r="UT12" s="437"/>
      <c r="UU12" s="437"/>
      <c r="UV12" s="437"/>
      <c r="UW12" s="437"/>
      <c r="UX12" s="437"/>
      <c r="UY12" s="437"/>
      <c r="UZ12" s="437"/>
      <c r="VA12" s="437"/>
      <c r="VB12" s="437"/>
      <c r="VC12" s="437"/>
      <c r="VD12" s="437"/>
      <c r="VE12" s="437"/>
      <c r="VF12" s="437"/>
      <c r="VG12" s="437"/>
      <c r="VH12" s="437"/>
      <c r="VI12" s="437"/>
      <c r="VJ12" s="437"/>
      <c r="VK12" s="437"/>
      <c r="VL12" s="437"/>
      <c r="VM12" s="437"/>
      <c r="VN12" s="437"/>
      <c r="VO12" s="437"/>
      <c r="VP12" s="437"/>
      <c r="VQ12" s="437"/>
      <c r="VR12" s="437"/>
      <c r="VS12" s="437"/>
      <c r="VT12" s="437"/>
      <c r="VU12" s="437"/>
      <c r="VV12" s="437"/>
      <c r="VW12" s="437"/>
      <c r="VX12" s="437"/>
      <c r="VY12" s="437"/>
      <c r="VZ12" s="437"/>
      <c r="WA12" s="437"/>
      <c r="WB12" s="437"/>
      <c r="WC12" s="437"/>
      <c r="WD12" s="437"/>
      <c r="WE12" s="437"/>
      <c r="WF12" s="437"/>
      <c r="WG12" s="437"/>
      <c r="WH12" s="437"/>
      <c r="WI12" s="437"/>
      <c r="WJ12" s="437"/>
      <c r="WK12" s="437"/>
      <c r="WL12" s="437"/>
      <c r="WM12" s="437"/>
      <c r="WN12" s="437"/>
      <c r="WO12" s="437"/>
      <c r="WP12" s="437"/>
      <c r="WQ12" s="437"/>
      <c r="WR12" s="437"/>
      <c r="WS12" s="437"/>
      <c r="WT12" s="437"/>
      <c r="WU12" s="437"/>
      <c r="WV12" s="437"/>
      <c r="WW12" s="437"/>
      <c r="WX12" s="437"/>
      <c r="WY12" s="437"/>
      <c r="WZ12" s="437"/>
      <c r="XA12" s="437"/>
      <c r="XB12" s="437"/>
      <c r="XC12" s="437"/>
      <c r="XD12" s="437"/>
      <c r="XE12" s="437"/>
      <c r="XF12" s="437"/>
      <c r="XG12" s="437"/>
      <c r="XH12" s="437"/>
      <c r="XI12" s="437"/>
      <c r="XJ12" s="437"/>
      <c r="XK12" s="437"/>
      <c r="XL12" s="437"/>
      <c r="XM12" s="437"/>
      <c r="XN12" s="437"/>
      <c r="XO12" s="437"/>
      <c r="XP12" s="437"/>
      <c r="XQ12" s="437"/>
      <c r="XR12" s="437"/>
      <c r="XS12" s="437"/>
      <c r="XT12" s="437"/>
      <c r="XU12" s="437"/>
      <c r="XV12" s="437"/>
      <c r="XW12" s="437"/>
      <c r="XX12" s="437"/>
      <c r="XY12" s="437"/>
      <c r="XZ12" s="437"/>
      <c r="YA12" s="437"/>
      <c r="YB12" s="437"/>
      <c r="YC12" s="437"/>
      <c r="YD12" s="437"/>
      <c r="YE12" s="437"/>
      <c r="YF12" s="437"/>
      <c r="YG12" s="437"/>
      <c r="YH12" s="437"/>
      <c r="YI12" s="437"/>
      <c r="YJ12" s="437"/>
      <c r="YK12" s="437"/>
      <c r="YL12" s="437"/>
      <c r="YM12" s="437"/>
      <c r="YN12" s="437"/>
      <c r="YO12" s="437"/>
      <c r="YP12" s="437"/>
      <c r="YQ12" s="437"/>
      <c r="YR12" s="437"/>
      <c r="YS12" s="437"/>
      <c r="YT12" s="437"/>
      <c r="YU12" s="437"/>
      <c r="YV12" s="437"/>
      <c r="YW12" s="437"/>
      <c r="YX12" s="437"/>
      <c r="YY12" s="437"/>
      <c r="YZ12" s="437"/>
      <c r="ZA12" s="437"/>
      <c r="ZB12" s="437"/>
      <c r="ZC12" s="437"/>
      <c r="ZD12" s="437"/>
      <c r="ZE12" s="437"/>
      <c r="ZF12" s="437"/>
      <c r="ZG12" s="437"/>
      <c r="ZH12" s="437"/>
      <c r="ZI12" s="437"/>
      <c r="ZJ12" s="437"/>
      <c r="ZK12" s="437"/>
      <c r="ZL12" s="437"/>
      <c r="ZM12" s="437"/>
      <c r="ZN12" s="437"/>
      <c r="ZO12" s="437"/>
      <c r="ZP12" s="437"/>
      <c r="ZQ12" s="437"/>
      <c r="ZR12" s="437"/>
      <c r="ZS12" s="437"/>
      <c r="ZT12" s="437"/>
      <c r="ZU12" s="437"/>
      <c r="ZV12" s="437"/>
      <c r="ZW12" s="437"/>
      <c r="ZX12" s="437"/>
      <c r="ZY12" s="437"/>
      <c r="ZZ12" s="437"/>
      <c r="AAA12" s="437"/>
      <c r="AAB12" s="437"/>
      <c r="AAC12" s="437"/>
      <c r="AAD12" s="437"/>
      <c r="AAE12" s="437"/>
      <c r="AAF12" s="437"/>
      <c r="AAG12" s="437"/>
      <c r="AAH12" s="437"/>
      <c r="AAI12" s="437"/>
      <c r="AAJ12" s="437"/>
      <c r="AAK12" s="437"/>
      <c r="AAL12" s="437"/>
      <c r="AAM12" s="437"/>
      <c r="AAN12" s="437"/>
      <c r="AAO12" s="437"/>
      <c r="AAP12" s="437"/>
      <c r="AAQ12" s="437"/>
      <c r="AAR12" s="437"/>
      <c r="AAS12" s="437"/>
      <c r="AAT12" s="437"/>
      <c r="AAU12" s="437"/>
      <c r="AAV12" s="437"/>
      <c r="AAW12" s="437"/>
      <c r="AAX12" s="437"/>
      <c r="AAY12" s="437"/>
      <c r="AAZ12" s="437"/>
      <c r="ABA12" s="437"/>
      <c r="ABB12" s="437"/>
      <c r="ABC12" s="437"/>
      <c r="ABD12" s="437"/>
      <c r="ABE12" s="437"/>
      <c r="ABF12" s="437"/>
      <c r="ABG12" s="437"/>
      <c r="ABH12" s="437"/>
      <c r="ABI12" s="437"/>
      <c r="ABJ12" s="437"/>
      <c r="ABK12" s="437"/>
      <c r="ABL12" s="437"/>
      <c r="ABM12" s="437"/>
      <c r="ABN12" s="437"/>
      <c r="ABO12" s="437"/>
      <c r="ABP12" s="437"/>
      <c r="ABQ12" s="437"/>
      <c r="ABR12" s="437"/>
      <c r="ABS12" s="437"/>
      <c r="ABT12" s="437"/>
      <c r="ABU12" s="437"/>
      <c r="ABV12" s="437"/>
      <c r="ABW12" s="437"/>
      <c r="ABX12" s="437"/>
      <c r="ABY12" s="437"/>
      <c r="ABZ12" s="437"/>
      <c r="ACA12" s="437"/>
      <c r="ACB12" s="437"/>
      <c r="ACC12" s="437"/>
      <c r="ACD12" s="437"/>
      <c r="ACE12" s="437"/>
      <c r="ACF12" s="437"/>
      <c r="ACG12" s="437"/>
      <c r="ACH12" s="437"/>
      <c r="ACI12" s="437"/>
      <c r="ACJ12" s="437"/>
      <c r="ACK12" s="437"/>
      <c r="ACL12" s="437"/>
      <c r="ACM12" s="437"/>
      <c r="ACN12" s="437"/>
      <c r="ACO12" s="437"/>
      <c r="ACP12" s="437"/>
      <c r="ACQ12" s="437"/>
      <c r="ACR12" s="437"/>
      <c r="ACS12" s="437"/>
      <c r="ACT12" s="437"/>
      <c r="ACU12" s="437"/>
      <c r="ACV12" s="437"/>
      <c r="ACW12" s="437"/>
      <c r="ACX12" s="437"/>
      <c r="ACY12" s="437"/>
      <c r="ACZ12" s="437"/>
      <c r="ADA12" s="437"/>
      <c r="ADB12" s="437"/>
      <c r="ADC12" s="437"/>
      <c r="ADD12" s="437"/>
      <c r="ADE12" s="437"/>
      <c r="ADF12" s="437"/>
      <c r="ADG12" s="437"/>
      <c r="ADH12" s="437"/>
      <c r="ADI12" s="437"/>
      <c r="ADJ12" s="437"/>
      <c r="ADK12" s="437"/>
      <c r="ADL12" s="437"/>
      <c r="ADM12" s="437"/>
      <c r="ADN12" s="437"/>
      <c r="ADO12" s="437"/>
      <c r="ADP12" s="437"/>
      <c r="ADQ12" s="437"/>
      <c r="ADR12" s="437"/>
      <c r="ADS12" s="437"/>
      <c r="ADT12" s="437"/>
      <c r="ADU12" s="437"/>
      <c r="ADV12" s="437"/>
      <c r="ADW12" s="437"/>
      <c r="ADX12" s="437"/>
      <c r="ADY12" s="437"/>
      <c r="ADZ12" s="437"/>
      <c r="AEA12" s="437"/>
      <c r="AEB12" s="437"/>
      <c r="AEC12" s="437"/>
      <c r="AED12" s="437"/>
      <c r="AEE12" s="437"/>
      <c r="AEF12" s="437"/>
      <c r="AEG12" s="437"/>
      <c r="AEH12" s="437"/>
      <c r="AEI12" s="437"/>
      <c r="AEJ12" s="437"/>
      <c r="AEK12" s="437"/>
      <c r="AEL12" s="437"/>
      <c r="AEM12" s="437"/>
      <c r="AEN12" s="437"/>
      <c r="AEO12" s="437"/>
      <c r="AEP12" s="437"/>
      <c r="AEQ12" s="437"/>
      <c r="AER12" s="437"/>
      <c r="AES12" s="437"/>
      <c r="AET12" s="437"/>
      <c r="AEU12" s="437"/>
      <c r="AEV12" s="437"/>
      <c r="AEW12" s="437"/>
      <c r="AEX12" s="437"/>
      <c r="AEY12" s="437"/>
      <c r="AEZ12" s="437"/>
      <c r="AFA12" s="437"/>
      <c r="AFB12" s="437"/>
      <c r="AFC12" s="437"/>
      <c r="AFD12" s="437"/>
      <c r="AFE12" s="437"/>
      <c r="AFF12" s="437"/>
      <c r="AFG12" s="437"/>
      <c r="AFH12" s="437"/>
      <c r="AFI12" s="437"/>
      <c r="AFJ12" s="437"/>
      <c r="AFK12" s="437"/>
      <c r="AFL12" s="437"/>
      <c r="AFM12" s="437"/>
      <c r="AFN12" s="437"/>
      <c r="AFO12" s="437"/>
      <c r="AFP12" s="437"/>
      <c r="AFQ12" s="437"/>
      <c r="AFR12" s="437"/>
      <c r="AFS12" s="437"/>
      <c r="AFT12" s="437"/>
      <c r="AFU12" s="437"/>
      <c r="AFV12" s="437"/>
      <c r="AFW12" s="437"/>
      <c r="AFX12" s="437"/>
      <c r="AFY12" s="437"/>
      <c r="AFZ12" s="437"/>
      <c r="AGA12" s="437"/>
      <c r="AGB12" s="437"/>
      <c r="AGC12" s="437"/>
      <c r="AGD12" s="437"/>
      <c r="AGE12" s="437"/>
      <c r="AGF12" s="437"/>
      <c r="AGG12" s="437"/>
      <c r="AGH12" s="437"/>
      <c r="AGI12" s="437"/>
      <c r="AGJ12" s="437"/>
      <c r="AGK12" s="437"/>
      <c r="AGL12" s="437"/>
      <c r="AGM12" s="437"/>
      <c r="AGN12" s="437"/>
      <c r="AGO12" s="437"/>
      <c r="AGP12" s="437"/>
      <c r="AGQ12" s="437"/>
      <c r="AGR12" s="437"/>
      <c r="AGS12" s="437"/>
      <c r="AGT12" s="437"/>
      <c r="AGU12" s="437"/>
      <c r="AGV12" s="437"/>
      <c r="AGW12" s="437"/>
      <c r="AGX12" s="437"/>
      <c r="AGY12" s="437"/>
      <c r="AGZ12" s="437"/>
      <c r="AHA12" s="437"/>
      <c r="AHB12" s="437"/>
      <c r="AHC12" s="437"/>
      <c r="AHD12" s="437"/>
      <c r="AHE12" s="437"/>
      <c r="AHF12" s="437"/>
      <c r="AHG12" s="437"/>
      <c r="AHH12" s="437"/>
      <c r="AHI12" s="437"/>
      <c r="AHJ12" s="437"/>
      <c r="AHK12" s="437"/>
      <c r="AHL12" s="437"/>
      <c r="AHM12" s="437"/>
      <c r="AHN12" s="437"/>
      <c r="AHO12" s="437"/>
      <c r="AHP12" s="437"/>
      <c r="AHQ12" s="437"/>
      <c r="AHR12" s="437"/>
      <c r="AHS12" s="437"/>
      <c r="AHT12" s="437"/>
      <c r="AHU12" s="437"/>
      <c r="AHV12" s="437"/>
      <c r="AHW12" s="437"/>
      <c r="AHX12" s="437"/>
      <c r="AHY12" s="437"/>
      <c r="AHZ12" s="437"/>
      <c r="AIA12" s="437"/>
      <c r="AIB12" s="437"/>
      <c r="AIC12" s="437"/>
      <c r="AID12" s="437"/>
      <c r="AIE12" s="437"/>
      <c r="AIF12" s="437"/>
      <c r="AIG12" s="437"/>
      <c r="AIH12" s="437"/>
      <c r="AII12" s="437"/>
      <c r="AIJ12" s="437"/>
      <c r="AIK12" s="437"/>
      <c r="AIL12" s="437"/>
      <c r="AIM12" s="437"/>
      <c r="AIN12" s="437"/>
      <c r="AIO12" s="437"/>
      <c r="AIP12" s="437"/>
      <c r="AIQ12" s="437"/>
      <c r="AIR12" s="437"/>
      <c r="AIS12" s="437"/>
      <c r="AIT12" s="437"/>
      <c r="AIU12" s="437"/>
      <c r="AIV12" s="437"/>
      <c r="AIW12" s="437"/>
      <c r="AIX12" s="437"/>
      <c r="AIY12" s="437"/>
      <c r="AIZ12" s="437"/>
      <c r="AJA12" s="437"/>
      <c r="AJB12" s="437"/>
      <c r="AJC12" s="437"/>
      <c r="AJD12" s="437"/>
      <c r="AJE12" s="437"/>
      <c r="AJF12" s="437"/>
      <c r="AJG12" s="437"/>
      <c r="AJH12" s="437"/>
      <c r="AJI12" s="437"/>
      <c r="AJJ12" s="437"/>
      <c r="AJK12" s="437"/>
      <c r="AJL12" s="437"/>
      <c r="AJM12" s="437"/>
      <c r="AJN12" s="437"/>
      <c r="AJO12" s="437"/>
      <c r="AJP12" s="437"/>
      <c r="AJQ12" s="437"/>
      <c r="AJR12" s="437"/>
      <c r="AJS12" s="437"/>
      <c r="AJT12" s="437"/>
      <c r="AJU12" s="437"/>
      <c r="AJV12" s="437"/>
      <c r="AJW12" s="437"/>
      <c r="AJX12" s="437"/>
      <c r="AJY12" s="437"/>
      <c r="AJZ12" s="437"/>
      <c r="AKA12" s="437"/>
      <c r="AKB12" s="437"/>
      <c r="AKC12" s="437"/>
      <c r="AKD12" s="437"/>
      <c r="AKE12" s="437"/>
      <c r="AKF12" s="437"/>
      <c r="AKG12" s="437"/>
      <c r="AKH12" s="437"/>
      <c r="AKI12" s="437"/>
      <c r="AKJ12" s="437"/>
      <c r="AKK12" s="437"/>
      <c r="AKL12" s="437"/>
      <c r="AKM12" s="437"/>
      <c r="AKN12" s="437"/>
      <c r="AKO12" s="437"/>
      <c r="AKP12" s="437"/>
      <c r="AKQ12" s="437"/>
      <c r="AKR12" s="437"/>
      <c r="AKS12" s="437"/>
      <c r="AKT12" s="437"/>
      <c r="AKU12" s="437"/>
      <c r="AKV12" s="437"/>
      <c r="AKW12" s="437"/>
      <c r="AKX12" s="437"/>
      <c r="AKY12" s="437"/>
      <c r="AKZ12" s="437"/>
      <c r="ALA12" s="437"/>
      <c r="ALB12" s="437"/>
      <c r="ALC12" s="437"/>
      <c r="ALD12" s="437"/>
      <c r="ALE12" s="437"/>
      <c r="ALF12" s="437"/>
      <c r="ALG12" s="437"/>
      <c r="ALH12" s="437"/>
      <c r="ALI12" s="437"/>
      <c r="ALJ12" s="437"/>
      <c r="ALK12" s="437"/>
      <c r="ALL12" s="437"/>
      <c r="ALM12" s="437"/>
      <c r="ALN12" s="437"/>
      <c r="ALO12" s="437"/>
      <c r="ALP12" s="437"/>
      <c r="ALQ12" s="437"/>
      <c r="ALR12" s="437"/>
      <c r="ALS12" s="437"/>
      <c r="ALT12" s="437"/>
      <c r="ALU12" s="437"/>
      <c r="ALV12" s="437"/>
      <c r="ALW12" s="437"/>
      <c r="ALX12" s="437"/>
      <c r="ALY12" s="437"/>
      <c r="ALZ12" s="437"/>
      <c r="AMA12" s="437"/>
      <c r="AMB12" s="437"/>
      <c r="AMC12" s="437"/>
      <c r="AMD12" s="437"/>
      <c r="AME12" s="437"/>
      <c r="AMF12" s="437"/>
      <c r="AMG12" s="437"/>
      <c r="AMH12" s="437"/>
      <c r="AMI12" s="437"/>
      <c r="AMJ12" s="437"/>
      <c r="AMK12" s="437"/>
      <c r="AML12" s="437"/>
      <c r="AMM12" s="437"/>
      <c r="AMN12" s="437"/>
      <c r="AMO12" s="437"/>
      <c r="AMP12" s="437"/>
      <c r="AMQ12" s="437"/>
      <c r="AMR12" s="437"/>
      <c r="AMS12" s="437"/>
      <c r="AMT12" s="437"/>
      <c r="AMU12" s="437"/>
      <c r="AMV12" s="437"/>
      <c r="AMW12" s="437"/>
      <c r="AMX12" s="437"/>
      <c r="AMY12" s="437"/>
      <c r="AMZ12" s="437"/>
      <c r="ANA12" s="437"/>
      <c r="ANB12" s="437"/>
      <c r="ANC12" s="437"/>
      <c r="AND12" s="437"/>
      <c r="ANE12" s="437"/>
      <c r="ANF12" s="437"/>
      <c r="ANG12" s="437"/>
      <c r="ANH12" s="437"/>
      <c r="ANI12" s="437"/>
      <c r="ANJ12" s="437"/>
      <c r="ANK12" s="437"/>
      <c r="ANL12" s="437"/>
      <c r="ANM12" s="437"/>
      <c r="ANN12" s="437"/>
      <c r="ANO12" s="437"/>
      <c r="ANP12" s="437"/>
      <c r="ANQ12" s="437"/>
      <c r="ANR12" s="437"/>
      <c r="ANS12" s="437"/>
      <c r="ANT12" s="437"/>
      <c r="ANU12" s="437"/>
      <c r="ANV12" s="437"/>
      <c r="ANW12" s="437"/>
      <c r="ANX12" s="437"/>
      <c r="ANY12" s="437"/>
      <c r="ANZ12" s="437"/>
      <c r="AOA12" s="437"/>
      <c r="AOB12" s="437"/>
      <c r="AOC12" s="437"/>
      <c r="AOD12" s="437"/>
      <c r="AOE12" s="437"/>
      <c r="AOF12" s="437"/>
      <c r="AOG12" s="437"/>
      <c r="AOH12" s="437"/>
      <c r="AOI12" s="437"/>
      <c r="AOJ12" s="437"/>
      <c r="AOK12" s="437"/>
      <c r="AOL12" s="437"/>
      <c r="AOM12" s="437"/>
      <c r="AON12" s="437"/>
      <c r="AOO12" s="437"/>
      <c r="AOP12" s="437"/>
      <c r="AOQ12" s="437"/>
      <c r="AOR12" s="437"/>
      <c r="AOS12" s="437"/>
      <c r="AOT12" s="437"/>
      <c r="AOU12" s="437"/>
      <c r="AOV12" s="437"/>
      <c r="AOW12" s="437"/>
      <c r="AOX12" s="437"/>
      <c r="AOY12" s="437"/>
      <c r="AOZ12" s="437"/>
      <c r="APA12" s="437"/>
      <c r="APB12" s="437"/>
      <c r="APC12" s="437"/>
      <c r="APD12" s="437"/>
      <c r="APE12" s="437"/>
      <c r="APF12" s="437"/>
      <c r="APG12" s="437"/>
      <c r="APH12" s="437"/>
      <c r="API12" s="437"/>
      <c r="APJ12" s="437"/>
      <c r="APK12" s="437"/>
      <c r="APL12" s="437"/>
      <c r="APM12" s="437"/>
      <c r="APN12" s="437"/>
      <c r="APO12" s="437"/>
      <c r="APP12" s="437"/>
      <c r="APQ12" s="437"/>
      <c r="APR12" s="437"/>
      <c r="APS12" s="437"/>
      <c r="APT12" s="437"/>
      <c r="APU12" s="437"/>
      <c r="APV12" s="437"/>
      <c r="APW12" s="437"/>
      <c r="APX12" s="437"/>
      <c r="APY12" s="437"/>
      <c r="APZ12" s="437"/>
      <c r="AQA12" s="437"/>
      <c r="AQB12" s="437"/>
      <c r="AQC12" s="437"/>
      <c r="AQD12" s="437"/>
      <c r="AQE12" s="437"/>
      <c r="AQF12" s="437"/>
      <c r="AQG12" s="437"/>
      <c r="AQH12" s="437"/>
      <c r="AQI12" s="437"/>
      <c r="AQJ12" s="437"/>
      <c r="AQK12" s="437"/>
      <c r="AQL12" s="437"/>
      <c r="AQM12" s="437"/>
      <c r="AQN12" s="437"/>
      <c r="AQO12" s="437"/>
      <c r="AQP12" s="437"/>
      <c r="AQQ12" s="437"/>
      <c r="AQR12" s="437"/>
      <c r="AQS12" s="437"/>
      <c r="AQT12" s="437"/>
      <c r="AQU12" s="437"/>
      <c r="AQV12" s="437"/>
      <c r="AQW12" s="437"/>
      <c r="AQX12" s="437"/>
      <c r="AQY12" s="437"/>
      <c r="AQZ12" s="437"/>
      <c r="ARA12" s="437"/>
      <c r="ARB12" s="437"/>
      <c r="ARC12" s="437"/>
      <c r="ARD12" s="437"/>
      <c r="ARE12" s="437"/>
      <c r="ARF12" s="437"/>
      <c r="ARG12" s="437"/>
      <c r="ARH12" s="437"/>
      <c r="ARI12" s="437"/>
      <c r="ARJ12" s="437"/>
      <c r="ARK12" s="437"/>
      <c r="ARL12" s="437"/>
      <c r="ARM12" s="437"/>
      <c r="ARN12" s="437"/>
      <c r="ARO12" s="437"/>
      <c r="ARP12" s="437"/>
      <c r="ARQ12" s="437"/>
      <c r="ARR12" s="437"/>
      <c r="ARS12" s="437"/>
      <c r="ART12" s="437"/>
      <c r="ARU12" s="437"/>
      <c r="ARV12" s="437"/>
      <c r="ARW12" s="437"/>
      <c r="ARX12" s="437"/>
      <c r="ARY12" s="437"/>
      <c r="ARZ12" s="437"/>
      <c r="ASA12" s="437"/>
      <c r="ASB12" s="437"/>
      <c r="ASC12" s="437"/>
      <c r="ASD12" s="437"/>
      <c r="ASE12" s="437"/>
      <c r="ASF12" s="437"/>
      <c r="ASG12" s="437"/>
      <c r="ASH12" s="437"/>
      <c r="ASI12" s="437"/>
      <c r="ASJ12" s="437"/>
      <c r="ASK12" s="437"/>
      <c r="ASL12" s="437"/>
      <c r="ASM12" s="437"/>
      <c r="ASN12" s="437"/>
      <c r="ASO12" s="437"/>
      <c r="ASP12" s="437"/>
      <c r="ASQ12" s="437"/>
      <c r="ASR12" s="437"/>
      <c r="ASS12" s="437"/>
      <c r="AST12" s="437"/>
      <c r="ASU12" s="437"/>
      <c r="ASV12" s="437"/>
      <c r="ASW12" s="437"/>
      <c r="ASX12" s="437"/>
      <c r="ASY12" s="437"/>
      <c r="ASZ12" s="437"/>
      <c r="ATA12" s="437"/>
      <c r="ATB12" s="437"/>
      <c r="ATC12" s="437"/>
      <c r="ATD12" s="437"/>
      <c r="ATE12" s="437"/>
      <c r="ATF12" s="437"/>
      <c r="ATG12" s="437"/>
      <c r="ATH12" s="437"/>
      <c r="ATI12" s="437"/>
      <c r="ATJ12" s="437"/>
      <c r="ATK12" s="437"/>
      <c r="ATL12" s="437"/>
      <c r="ATM12" s="437"/>
      <c r="ATN12" s="437"/>
      <c r="ATO12" s="437"/>
      <c r="ATP12" s="437"/>
      <c r="ATQ12" s="437"/>
      <c r="ATR12" s="437"/>
      <c r="ATS12" s="437"/>
      <c r="ATT12" s="437"/>
      <c r="ATU12" s="437"/>
      <c r="ATV12" s="437"/>
      <c r="ATW12" s="437"/>
      <c r="ATX12" s="437"/>
      <c r="ATY12" s="437"/>
      <c r="ATZ12" s="437"/>
      <c r="AUA12" s="437"/>
      <c r="AUB12" s="437"/>
      <c r="AUC12" s="437"/>
      <c r="AUD12" s="437"/>
      <c r="AUE12" s="437"/>
      <c r="AUF12" s="437"/>
      <c r="AUG12" s="437"/>
      <c r="AUH12" s="437"/>
      <c r="AUI12" s="437"/>
      <c r="AUJ12" s="437"/>
      <c r="AUK12" s="437"/>
      <c r="AUL12" s="437"/>
      <c r="AUM12" s="437"/>
      <c r="AUN12" s="437"/>
      <c r="AUO12" s="437"/>
      <c r="AUP12" s="437"/>
      <c r="AUQ12" s="437"/>
      <c r="AUR12" s="437"/>
      <c r="AUS12" s="437"/>
      <c r="AUT12" s="437"/>
      <c r="AUU12" s="437"/>
      <c r="AUV12" s="437"/>
      <c r="AUW12" s="437"/>
      <c r="AUX12" s="437"/>
      <c r="AUY12" s="437"/>
      <c r="AUZ12" s="437"/>
      <c r="AVA12" s="437"/>
      <c r="AVB12" s="437"/>
      <c r="AVC12" s="437"/>
      <c r="AVD12" s="437"/>
      <c r="AVE12" s="437"/>
      <c r="AVF12" s="437"/>
      <c r="AVG12" s="437"/>
      <c r="AVH12" s="437"/>
      <c r="AVI12" s="437"/>
      <c r="AVJ12" s="437"/>
      <c r="AVK12" s="437"/>
      <c r="AVL12" s="437"/>
      <c r="AVM12" s="437"/>
      <c r="AVN12" s="437"/>
      <c r="AVO12" s="437"/>
      <c r="AVP12" s="437"/>
      <c r="AVQ12" s="437"/>
      <c r="AVR12" s="437"/>
      <c r="AVS12" s="437"/>
      <c r="AVT12" s="437"/>
      <c r="AVU12" s="437"/>
      <c r="AVV12" s="437"/>
      <c r="AVW12" s="437"/>
      <c r="AVX12" s="437"/>
      <c r="AVY12" s="437"/>
      <c r="AVZ12" s="437"/>
      <c r="AWA12" s="437"/>
      <c r="AWB12" s="437"/>
      <c r="AWC12" s="437"/>
      <c r="AWD12" s="437"/>
      <c r="AWE12" s="437"/>
      <c r="AWF12" s="437"/>
      <c r="AWG12" s="437"/>
      <c r="AWH12" s="437"/>
      <c r="AWI12" s="437"/>
      <c r="AWJ12" s="437"/>
      <c r="AWK12" s="437"/>
      <c r="AWL12" s="437"/>
      <c r="AWM12" s="437"/>
      <c r="AWN12" s="437"/>
      <c r="AWO12" s="437"/>
      <c r="AWP12" s="437"/>
      <c r="AWQ12" s="437"/>
      <c r="AWR12" s="437"/>
      <c r="AWS12" s="437"/>
      <c r="AWT12" s="437"/>
      <c r="AWU12" s="437"/>
      <c r="AWV12" s="437"/>
      <c r="AWW12" s="437"/>
      <c r="AWX12" s="437"/>
      <c r="AWY12" s="437"/>
      <c r="AWZ12" s="437"/>
      <c r="AXA12" s="437"/>
      <c r="AXB12" s="437"/>
      <c r="AXC12" s="437"/>
      <c r="AXD12" s="437"/>
      <c r="AXE12" s="437"/>
      <c r="AXF12" s="437"/>
      <c r="AXG12" s="437"/>
      <c r="AXH12" s="437"/>
      <c r="AXI12" s="437"/>
      <c r="AXJ12" s="437"/>
      <c r="AXK12" s="437"/>
      <c r="AXL12" s="437"/>
      <c r="AXM12" s="437"/>
      <c r="AXN12" s="437"/>
      <c r="AXO12" s="437"/>
      <c r="AXP12" s="437"/>
      <c r="AXQ12" s="437"/>
      <c r="AXR12" s="437"/>
      <c r="AXS12" s="437"/>
      <c r="AXT12" s="437"/>
      <c r="AXU12" s="437"/>
      <c r="AXV12" s="437"/>
      <c r="AXW12" s="437"/>
      <c r="AXX12" s="437"/>
      <c r="AXY12" s="437"/>
      <c r="AXZ12" s="437"/>
      <c r="AYA12" s="437"/>
      <c r="AYB12" s="437"/>
      <c r="AYC12" s="437"/>
      <c r="AYD12" s="437"/>
      <c r="AYE12" s="437"/>
      <c r="AYF12" s="437"/>
      <c r="AYG12" s="437"/>
      <c r="AYH12" s="437"/>
      <c r="AYI12" s="437"/>
      <c r="AYJ12" s="437"/>
      <c r="AYK12" s="437"/>
      <c r="AYL12" s="437"/>
      <c r="AYM12" s="437"/>
      <c r="AYN12" s="437"/>
      <c r="AYO12" s="437"/>
      <c r="AYP12" s="437"/>
      <c r="AYQ12" s="437"/>
      <c r="AYR12" s="437"/>
      <c r="AYS12" s="437"/>
      <c r="AYT12" s="437"/>
      <c r="AYU12" s="437"/>
      <c r="AYV12" s="437"/>
      <c r="AYW12" s="437"/>
      <c r="AYX12" s="437"/>
      <c r="AYY12" s="437"/>
      <c r="AYZ12" s="437"/>
      <c r="AZA12" s="437"/>
      <c r="AZB12" s="437"/>
      <c r="AZC12" s="437"/>
      <c r="AZD12" s="437"/>
      <c r="AZE12" s="437"/>
      <c r="AZF12" s="437"/>
      <c r="AZG12" s="437"/>
      <c r="AZH12" s="437"/>
      <c r="AZI12" s="437"/>
      <c r="AZJ12" s="437"/>
      <c r="AZK12" s="437"/>
      <c r="AZL12" s="437"/>
      <c r="AZM12" s="437"/>
      <c r="AZN12" s="437"/>
      <c r="AZO12" s="437"/>
      <c r="AZP12" s="437"/>
      <c r="AZQ12" s="437"/>
      <c r="AZR12" s="437"/>
      <c r="AZS12" s="437"/>
      <c r="AZT12" s="437"/>
      <c r="AZU12" s="437"/>
      <c r="AZV12" s="437"/>
      <c r="AZW12" s="437"/>
      <c r="AZX12" s="437"/>
      <c r="AZY12" s="437"/>
      <c r="AZZ12" s="437"/>
      <c r="BAA12" s="437"/>
      <c r="BAB12" s="437"/>
      <c r="BAC12" s="437"/>
      <c r="BAD12" s="437"/>
      <c r="BAE12" s="437"/>
      <c r="BAF12" s="437"/>
      <c r="BAG12" s="437"/>
      <c r="BAH12" s="437"/>
      <c r="BAI12" s="437"/>
      <c r="BAJ12" s="437"/>
      <c r="BAK12" s="437"/>
      <c r="BAL12" s="437"/>
      <c r="BAM12" s="437"/>
      <c r="BAN12" s="437"/>
      <c r="BAO12" s="437"/>
      <c r="BAP12" s="437"/>
      <c r="BAQ12" s="437"/>
      <c r="BAR12" s="437"/>
      <c r="BAS12" s="437"/>
      <c r="BAT12" s="437"/>
      <c r="BAU12" s="437"/>
      <c r="BAV12" s="437"/>
      <c r="BAW12" s="437"/>
      <c r="BAX12" s="437"/>
      <c r="BAY12" s="437"/>
      <c r="BAZ12" s="437"/>
      <c r="BBA12" s="437"/>
      <c r="BBB12" s="437"/>
      <c r="BBC12" s="437"/>
      <c r="BBD12" s="437"/>
      <c r="BBE12" s="437"/>
      <c r="BBF12" s="437"/>
      <c r="BBG12" s="437"/>
      <c r="BBH12" s="437"/>
      <c r="BBI12" s="437"/>
      <c r="BBJ12" s="437"/>
      <c r="BBK12" s="437"/>
      <c r="BBL12" s="437"/>
      <c r="BBM12" s="437"/>
      <c r="BBN12" s="437"/>
      <c r="BBO12" s="437"/>
      <c r="BBP12" s="437"/>
      <c r="BBQ12" s="437"/>
      <c r="BBR12" s="437"/>
      <c r="BBS12" s="437"/>
      <c r="BBT12" s="437"/>
      <c r="BBU12" s="437"/>
      <c r="BBV12" s="437"/>
      <c r="BBW12" s="437"/>
      <c r="BBX12" s="437"/>
      <c r="BBY12" s="437"/>
      <c r="BBZ12" s="437"/>
      <c r="BCA12" s="437"/>
      <c r="BCB12" s="437"/>
      <c r="BCC12" s="437"/>
      <c r="BCD12" s="437"/>
      <c r="BCE12" s="437"/>
      <c r="BCF12" s="437"/>
      <c r="BCG12" s="437"/>
      <c r="BCH12" s="437"/>
      <c r="BCI12" s="437"/>
      <c r="BCJ12" s="437"/>
      <c r="BCK12" s="437"/>
      <c r="BCL12" s="437"/>
      <c r="BCM12" s="437"/>
      <c r="BCN12" s="437"/>
      <c r="BCO12" s="437"/>
      <c r="BCP12" s="437"/>
      <c r="BCQ12" s="437"/>
      <c r="BCR12" s="437"/>
      <c r="BCS12" s="437"/>
      <c r="BCT12" s="437"/>
      <c r="BCU12" s="437"/>
      <c r="BCV12" s="437"/>
      <c r="BCW12" s="437"/>
      <c r="BCX12" s="437"/>
      <c r="BCY12" s="437"/>
      <c r="BCZ12" s="437"/>
      <c r="BDA12" s="437"/>
      <c r="BDB12" s="437"/>
      <c r="BDC12" s="437"/>
      <c r="BDD12" s="437"/>
      <c r="BDE12" s="437"/>
      <c r="BDF12" s="437"/>
      <c r="BDG12" s="437"/>
      <c r="BDH12" s="437"/>
      <c r="BDI12" s="437"/>
      <c r="BDJ12" s="437"/>
      <c r="BDK12" s="437"/>
      <c r="BDL12" s="437"/>
      <c r="BDM12" s="437"/>
      <c r="BDN12" s="437"/>
      <c r="BDO12" s="437"/>
      <c r="BDP12" s="437"/>
      <c r="BDQ12" s="437"/>
      <c r="BDR12" s="437"/>
      <c r="BDS12" s="437"/>
      <c r="BDT12" s="437"/>
      <c r="BDU12" s="437"/>
      <c r="BDV12" s="437"/>
      <c r="BDW12" s="437"/>
      <c r="BDX12" s="437"/>
      <c r="BDY12" s="437"/>
      <c r="BDZ12" s="437"/>
      <c r="BEA12" s="437"/>
      <c r="BEB12" s="437"/>
      <c r="BEC12" s="437"/>
      <c r="BED12" s="437"/>
      <c r="BEE12" s="437"/>
      <c r="BEF12" s="437"/>
      <c r="BEG12" s="437"/>
      <c r="BEH12" s="437"/>
      <c r="BEI12" s="437"/>
      <c r="BEJ12" s="437"/>
      <c r="BEK12" s="437"/>
      <c r="BEL12" s="437"/>
      <c r="BEM12" s="437"/>
      <c r="BEN12" s="437"/>
      <c r="BEO12" s="437"/>
      <c r="BEP12" s="437"/>
      <c r="BEQ12" s="437"/>
      <c r="BER12" s="437"/>
      <c r="BES12" s="437"/>
      <c r="BET12" s="437"/>
      <c r="BEU12" s="437"/>
      <c r="BEV12" s="437"/>
      <c r="BEW12" s="437"/>
      <c r="BEX12" s="437"/>
      <c r="BEY12" s="437"/>
      <c r="BEZ12" s="437"/>
      <c r="BFA12" s="437"/>
      <c r="BFB12" s="437"/>
      <c r="BFC12" s="437"/>
      <c r="BFD12" s="437"/>
      <c r="BFE12" s="437"/>
      <c r="BFF12" s="437"/>
      <c r="BFG12" s="437"/>
      <c r="BFH12" s="437"/>
      <c r="BFI12" s="437"/>
      <c r="BFJ12" s="437"/>
      <c r="BFK12" s="437"/>
      <c r="BFL12" s="437"/>
      <c r="BFM12" s="437"/>
      <c r="BFN12" s="437"/>
      <c r="BFO12" s="437"/>
      <c r="BFP12" s="437"/>
      <c r="BFQ12" s="437"/>
      <c r="BFR12" s="437"/>
      <c r="BFS12" s="437"/>
      <c r="BFT12" s="437"/>
      <c r="BFU12" s="437"/>
      <c r="BFV12" s="437"/>
      <c r="BFW12" s="437"/>
      <c r="BFX12" s="437"/>
      <c r="BFY12" s="437"/>
      <c r="BFZ12" s="437"/>
      <c r="BGA12" s="437"/>
      <c r="BGB12" s="437"/>
      <c r="BGC12" s="437"/>
      <c r="BGD12" s="437"/>
      <c r="BGE12" s="437"/>
      <c r="BGF12" s="437"/>
      <c r="BGG12" s="437"/>
      <c r="BGH12" s="437"/>
      <c r="BGI12" s="437"/>
      <c r="BGJ12" s="437"/>
      <c r="BGK12" s="437"/>
      <c r="BGL12" s="437"/>
      <c r="BGM12" s="437"/>
      <c r="BGN12" s="437"/>
      <c r="BGO12" s="437"/>
      <c r="BGP12" s="437"/>
      <c r="BGQ12" s="437"/>
      <c r="BGR12" s="437"/>
      <c r="BGS12" s="437"/>
      <c r="BGT12" s="437"/>
      <c r="BGU12" s="437"/>
      <c r="BGV12" s="437"/>
      <c r="BGW12" s="437"/>
      <c r="BGX12" s="437"/>
      <c r="BGY12" s="437"/>
      <c r="BGZ12" s="437"/>
      <c r="BHA12" s="437"/>
      <c r="BHB12" s="437"/>
      <c r="BHC12" s="437"/>
      <c r="BHD12" s="437"/>
      <c r="BHE12" s="437"/>
      <c r="BHF12" s="437"/>
      <c r="BHG12" s="437"/>
      <c r="BHH12" s="437"/>
      <c r="BHI12" s="437"/>
      <c r="BHJ12" s="437"/>
      <c r="BHK12" s="437"/>
      <c r="BHL12" s="437"/>
      <c r="BHM12" s="437"/>
      <c r="BHN12" s="437"/>
      <c r="BHO12" s="437"/>
      <c r="BHP12" s="437"/>
      <c r="BHQ12" s="437"/>
      <c r="BHR12" s="437"/>
      <c r="BHS12" s="437"/>
      <c r="BHT12" s="437"/>
      <c r="BHU12" s="437"/>
      <c r="BHV12" s="437"/>
      <c r="BHW12" s="437"/>
      <c r="BHX12" s="437"/>
      <c r="BHY12" s="437"/>
      <c r="BHZ12" s="437"/>
      <c r="BIA12" s="437"/>
      <c r="BIB12" s="437"/>
      <c r="BIC12" s="437"/>
      <c r="BID12" s="437"/>
      <c r="BIE12" s="437"/>
      <c r="BIF12" s="437"/>
      <c r="BIG12" s="437"/>
      <c r="BIH12" s="437"/>
      <c r="BII12" s="437"/>
      <c r="BIJ12" s="437"/>
      <c r="BIK12" s="437"/>
      <c r="BIL12" s="437"/>
      <c r="BIM12" s="437"/>
      <c r="BIN12" s="437"/>
      <c r="BIO12" s="437"/>
      <c r="BIP12" s="437"/>
      <c r="BIQ12" s="437"/>
      <c r="BIR12" s="437"/>
      <c r="BIS12" s="437"/>
      <c r="BIT12" s="437"/>
      <c r="BIU12" s="437"/>
      <c r="BIV12" s="437"/>
      <c r="BIW12" s="437"/>
      <c r="BIX12" s="437"/>
      <c r="BIY12" s="437"/>
      <c r="BIZ12" s="437"/>
      <c r="BJA12" s="437"/>
      <c r="BJB12" s="437"/>
      <c r="BJC12" s="437"/>
      <c r="BJD12" s="437"/>
      <c r="BJE12" s="437"/>
      <c r="BJF12" s="437"/>
      <c r="BJG12" s="437"/>
      <c r="BJH12" s="437"/>
      <c r="BJI12" s="437"/>
      <c r="BJJ12" s="437"/>
      <c r="BJK12" s="437"/>
      <c r="BJL12" s="437"/>
      <c r="BJM12" s="437"/>
      <c r="BJN12" s="437"/>
      <c r="BJO12" s="437"/>
      <c r="BJP12" s="437"/>
      <c r="BJQ12" s="437"/>
      <c r="BJR12" s="437"/>
      <c r="BJS12" s="437"/>
      <c r="BJT12" s="437"/>
      <c r="BJU12" s="437"/>
      <c r="BJV12" s="437"/>
      <c r="BJW12" s="437"/>
      <c r="BJX12" s="437"/>
      <c r="BJY12" s="437"/>
      <c r="BJZ12" s="437"/>
      <c r="BKA12" s="437"/>
      <c r="BKB12" s="437"/>
      <c r="BKC12" s="437"/>
      <c r="BKD12" s="437"/>
      <c r="BKE12" s="437"/>
      <c r="BKF12" s="437"/>
      <c r="BKG12" s="437"/>
      <c r="BKH12" s="437"/>
      <c r="BKI12" s="437"/>
      <c r="BKJ12" s="437"/>
      <c r="BKK12" s="437"/>
      <c r="BKL12" s="437"/>
      <c r="BKM12" s="437"/>
      <c r="BKN12" s="437"/>
      <c r="BKO12" s="437"/>
      <c r="BKP12" s="437"/>
      <c r="BKQ12" s="437"/>
      <c r="BKR12" s="437"/>
      <c r="BKS12" s="437"/>
      <c r="BKT12" s="437"/>
      <c r="BKU12" s="437"/>
      <c r="BKV12" s="437"/>
      <c r="BKW12" s="437"/>
      <c r="BKX12" s="437"/>
      <c r="BKY12" s="437"/>
      <c r="BKZ12" s="437"/>
      <c r="BLA12" s="437"/>
      <c r="BLB12" s="437"/>
      <c r="BLC12" s="437"/>
      <c r="BLD12" s="437"/>
      <c r="BLE12" s="437"/>
      <c r="BLF12" s="437"/>
      <c r="BLG12" s="437"/>
      <c r="BLH12" s="437"/>
      <c r="BLI12" s="437"/>
      <c r="BLJ12" s="437"/>
      <c r="BLK12" s="437"/>
      <c r="BLL12" s="437"/>
      <c r="BLM12" s="437"/>
      <c r="BLN12" s="437"/>
      <c r="BLO12" s="437"/>
      <c r="BLP12" s="437"/>
      <c r="BLQ12" s="437"/>
      <c r="BLR12" s="437"/>
      <c r="BLS12" s="437"/>
      <c r="BLT12" s="437"/>
      <c r="BLU12" s="437"/>
      <c r="BLV12" s="437"/>
      <c r="BLW12" s="437"/>
      <c r="BLX12" s="437"/>
      <c r="BLY12" s="437"/>
      <c r="BLZ12" s="437"/>
      <c r="BMA12" s="437"/>
      <c r="BMB12" s="437"/>
      <c r="BMC12" s="437"/>
      <c r="BMD12" s="437"/>
      <c r="BME12" s="437"/>
      <c r="BMF12" s="437"/>
      <c r="BMG12" s="437"/>
      <c r="BMH12" s="437"/>
      <c r="BMI12" s="437"/>
      <c r="BMJ12" s="437"/>
      <c r="BMK12" s="437"/>
      <c r="BML12" s="437"/>
      <c r="BMM12" s="437"/>
      <c r="BMN12" s="437"/>
      <c r="BMO12" s="437"/>
      <c r="BMP12" s="437"/>
      <c r="BMQ12" s="437"/>
      <c r="BMR12" s="437"/>
      <c r="BMS12" s="437"/>
      <c r="BMT12" s="437"/>
      <c r="BMU12" s="437"/>
      <c r="BMV12" s="437"/>
      <c r="BMW12" s="437"/>
      <c r="BMX12" s="437"/>
      <c r="BMY12" s="437"/>
      <c r="BMZ12" s="437"/>
      <c r="BNA12" s="437"/>
      <c r="BNB12" s="437"/>
      <c r="BNC12" s="437"/>
      <c r="BND12" s="437"/>
      <c r="BNE12" s="437"/>
      <c r="BNF12" s="437"/>
      <c r="BNG12" s="437"/>
      <c r="BNH12" s="437"/>
      <c r="BNI12" s="437"/>
      <c r="BNJ12" s="437"/>
      <c r="BNK12" s="437"/>
      <c r="BNL12" s="437"/>
      <c r="BNM12" s="437"/>
      <c r="BNN12" s="437"/>
      <c r="BNO12" s="437"/>
      <c r="BNP12" s="437"/>
      <c r="BNQ12" s="437"/>
      <c r="BNR12" s="437"/>
      <c r="BNS12" s="437"/>
      <c r="BNT12" s="437"/>
      <c r="BNU12" s="437"/>
      <c r="BNV12" s="437"/>
      <c r="BNW12" s="437"/>
      <c r="BNX12" s="437"/>
      <c r="BNY12" s="437"/>
      <c r="BNZ12" s="437"/>
      <c r="BOA12" s="437"/>
      <c r="BOB12" s="437"/>
      <c r="BOC12" s="437"/>
      <c r="BOD12" s="437"/>
      <c r="BOE12" s="437"/>
      <c r="BOF12" s="437"/>
      <c r="BOG12" s="437"/>
      <c r="BOH12" s="437"/>
      <c r="BOI12" s="437"/>
      <c r="BOJ12" s="437"/>
      <c r="BOK12" s="437"/>
      <c r="BOL12" s="437"/>
      <c r="BOM12" s="437"/>
      <c r="BON12" s="437"/>
      <c r="BOO12" s="437"/>
      <c r="BOP12" s="437"/>
      <c r="BOQ12" s="437"/>
      <c r="BOR12" s="437"/>
      <c r="BOS12" s="437"/>
      <c r="BOT12" s="437"/>
      <c r="BOU12" s="437"/>
      <c r="BOV12" s="437"/>
      <c r="BOW12" s="437"/>
      <c r="BOX12" s="437"/>
      <c r="BOY12" s="437"/>
      <c r="BOZ12" s="437"/>
      <c r="BPA12" s="437"/>
      <c r="BPB12" s="437"/>
      <c r="BPC12" s="437"/>
      <c r="BPD12" s="437"/>
      <c r="BPE12" s="437"/>
      <c r="BPF12" s="437"/>
      <c r="BPG12" s="437"/>
      <c r="BPH12" s="437"/>
      <c r="BPI12" s="437"/>
      <c r="BPJ12" s="437"/>
      <c r="BPK12" s="437"/>
      <c r="BPL12" s="437"/>
      <c r="BPM12" s="437"/>
      <c r="BPN12" s="437"/>
      <c r="BPO12" s="437"/>
      <c r="BPP12" s="437"/>
      <c r="BPQ12" s="437"/>
      <c r="BPR12" s="437"/>
      <c r="BPS12" s="437"/>
      <c r="BPT12" s="437"/>
      <c r="BPU12" s="437"/>
      <c r="BPV12" s="437"/>
      <c r="BPW12" s="437"/>
      <c r="BPX12" s="437"/>
      <c r="BPY12" s="437"/>
      <c r="BPZ12" s="437"/>
      <c r="BQA12" s="437"/>
      <c r="BQB12" s="437"/>
      <c r="BQC12" s="437"/>
      <c r="BQD12" s="437"/>
      <c r="BQE12" s="437"/>
      <c r="BQF12" s="437"/>
      <c r="BQG12" s="437"/>
      <c r="BQH12" s="437"/>
      <c r="BQI12" s="437"/>
      <c r="BQJ12" s="437"/>
      <c r="BQK12" s="437"/>
      <c r="BQL12" s="437"/>
      <c r="BQM12" s="437"/>
      <c r="BQN12" s="437"/>
      <c r="BQO12" s="437"/>
      <c r="BQP12" s="437"/>
      <c r="BQQ12" s="437"/>
      <c r="BQR12" s="437"/>
      <c r="BQS12" s="437"/>
      <c r="BQT12" s="437"/>
      <c r="BQU12" s="437"/>
      <c r="BQV12" s="437"/>
      <c r="BQW12" s="437"/>
      <c r="BQX12" s="437"/>
      <c r="BQY12" s="437"/>
      <c r="BQZ12" s="437"/>
      <c r="BRA12" s="437"/>
      <c r="BRB12" s="437"/>
      <c r="BRC12" s="437"/>
      <c r="BRD12" s="437"/>
      <c r="BRE12" s="437"/>
      <c r="BRF12" s="437"/>
      <c r="BRG12" s="437"/>
      <c r="BRH12" s="437"/>
      <c r="BRI12" s="437"/>
      <c r="BRJ12" s="437"/>
      <c r="BRK12" s="437"/>
      <c r="BRL12" s="437"/>
      <c r="BRM12" s="437"/>
      <c r="BRN12" s="437"/>
      <c r="BRO12" s="437"/>
      <c r="BRP12" s="437"/>
      <c r="BRQ12" s="437"/>
      <c r="BRR12" s="437"/>
      <c r="BRS12" s="437"/>
      <c r="BRT12" s="437"/>
      <c r="BRU12" s="437"/>
      <c r="BRV12" s="437"/>
      <c r="BRW12" s="437"/>
      <c r="BRX12" s="437"/>
      <c r="BRY12" s="437"/>
      <c r="BRZ12" s="437"/>
      <c r="BSA12" s="437"/>
      <c r="BSB12" s="437"/>
      <c r="BSC12" s="437"/>
      <c r="BSD12" s="437"/>
      <c r="BSE12" s="437"/>
      <c r="BSF12" s="437"/>
      <c r="BSG12" s="437"/>
      <c r="BSH12" s="437"/>
      <c r="BSI12" s="437"/>
      <c r="BSJ12" s="437"/>
      <c r="BSK12" s="437"/>
      <c r="BSL12" s="437"/>
      <c r="BSM12" s="437"/>
      <c r="BSN12" s="437"/>
      <c r="BSO12" s="437"/>
      <c r="BSP12" s="437"/>
      <c r="BSQ12" s="437"/>
      <c r="BSR12" s="437"/>
      <c r="BSS12" s="437"/>
      <c r="BST12" s="437"/>
      <c r="BSU12" s="437"/>
      <c r="BSV12" s="437"/>
      <c r="BSW12" s="437"/>
      <c r="BSX12" s="437"/>
      <c r="BSY12" s="437"/>
      <c r="BSZ12" s="437"/>
      <c r="BTA12" s="437"/>
      <c r="BTB12" s="437"/>
      <c r="BTC12" s="437"/>
      <c r="BTD12" s="437"/>
      <c r="BTE12" s="437"/>
      <c r="BTF12" s="437"/>
      <c r="BTG12" s="437"/>
      <c r="BTH12" s="437"/>
      <c r="BTI12" s="437"/>
      <c r="BTJ12" s="437"/>
      <c r="BTK12" s="437"/>
      <c r="BTL12" s="437"/>
      <c r="BTM12" s="437"/>
      <c r="BTN12" s="437"/>
      <c r="BTO12" s="437"/>
      <c r="BTP12" s="437"/>
      <c r="BTQ12" s="437"/>
      <c r="BTR12" s="437"/>
      <c r="BTS12" s="437"/>
      <c r="BTT12" s="437"/>
      <c r="BTU12" s="437"/>
      <c r="BTV12" s="437"/>
      <c r="BTW12" s="437"/>
      <c r="BTX12" s="437"/>
      <c r="BTY12" s="437"/>
      <c r="BTZ12" s="437"/>
      <c r="BUA12" s="437"/>
      <c r="BUB12" s="437"/>
      <c r="BUC12" s="437"/>
      <c r="BUD12" s="437"/>
      <c r="BUE12" s="437"/>
      <c r="BUF12" s="437"/>
      <c r="BUG12" s="437"/>
      <c r="BUH12" s="437"/>
      <c r="BUI12" s="437"/>
      <c r="BUJ12" s="437"/>
      <c r="BUK12" s="437"/>
      <c r="BUL12" s="437"/>
      <c r="BUM12" s="437"/>
      <c r="BUN12" s="437"/>
      <c r="BUO12" s="437"/>
      <c r="BUP12" s="437"/>
      <c r="BUQ12" s="437"/>
      <c r="BUR12" s="437"/>
      <c r="BUS12" s="437"/>
      <c r="BUT12" s="437"/>
      <c r="BUU12" s="437"/>
      <c r="BUV12" s="437"/>
      <c r="BUW12" s="437"/>
      <c r="BUX12" s="437"/>
      <c r="BUY12" s="437"/>
      <c r="BUZ12" s="437"/>
      <c r="BVA12" s="437"/>
      <c r="BVB12" s="437"/>
      <c r="BVC12" s="437"/>
      <c r="BVD12" s="437"/>
      <c r="BVE12" s="437"/>
      <c r="BVF12" s="437"/>
      <c r="BVG12" s="437"/>
      <c r="BVH12" s="437"/>
      <c r="BVI12" s="437"/>
      <c r="BVJ12" s="437"/>
      <c r="BVK12" s="437"/>
      <c r="BVL12" s="437"/>
      <c r="BVM12" s="437"/>
      <c r="BVN12" s="437"/>
      <c r="BVO12" s="437"/>
      <c r="BVP12" s="437"/>
      <c r="BVQ12" s="437"/>
      <c r="BVR12" s="437"/>
      <c r="BVS12" s="437"/>
      <c r="BVT12" s="437"/>
      <c r="BVU12" s="437"/>
      <c r="BVV12" s="437"/>
      <c r="BVW12" s="437"/>
      <c r="BVX12" s="437"/>
      <c r="BVY12" s="437"/>
      <c r="BVZ12" s="437"/>
      <c r="BWA12" s="437"/>
      <c r="BWB12" s="437"/>
      <c r="BWC12" s="437"/>
      <c r="BWD12" s="437"/>
      <c r="BWE12" s="437"/>
      <c r="BWF12" s="437"/>
      <c r="BWG12" s="437"/>
      <c r="BWH12" s="437"/>
      <c r="BWI12" s="437"/>
      <c r="BWJ12" s="437"/>
      <c r="BWK12" s="437"/>
      <c r="BWL12" s="437"/>
      <c r="BWM12" s="437"/>
      <c r="BWN12" s="437"/>
      <c r="BWO12" s="437"/>
      <c r="BWP12" s="437"/>
      <c r="BWQ12" s="437"/>
      <c r="BWR12" s="437"/>
      <c r="BWS12" s="437"/>
      <c r="BWT12" s="437"/>
      <c r="BWU12" s="437"/>
      <c r="BWV12" s="437"/>
      <c r="BWW12" s="437"/>
      <c r="BWX12" s="437"/>
      <c r="BWY12" s="437"/>
      <c r="BWZ12" s="437"/>
      <c r="BXA12" s="437"/>
      <c r="BXB12" s="437"/>
      <c r="BXC12" s="437"/>
      <c r="BXD12" s="437"/>
      <c r="BXE12" s="437"/>
      <c r="BXF12" s="437"/>
      <c r="BXG12" s="437"/>
      <c r="BXH12" s="437"/>
      <c r="BXI12" s="437"/>
      <c r="BXJ12" s="437"/>
      <c r="BXK12" s="437"/>
      <c r="BXL12" s="437"/>
      <c r="BXM12" s="437"/>
      <c r="BXN12" s="437"/>
      <c r="BXO12" s="437"/>
      <c r="BXP12" s="437"/>
      <c r="BXQ12" s="437"/>
      <c r="BXR12" s="437"/>
      <c r="BXS12" s="437"/>
      <c r="BXT12" s="437"/>
      <c r="BXU12" s="437"/>
      <c r="BXV12" s="437"/>
      <c r="BXW12" s="437"/>
      <c r="BXX12" s="437"/>
      <c r="BXY12" s="437"/>
      <c r="BXZ12" s="437"/>
      <c r="BYA12" s="437"/>
      <c r="BYB12" s="437"/>
      <c r="BYC12" s="437"/>
      <c r="BYD12" s="437"/>
      <c r="BYE12" s="437"/>
      <c r="BYF12" s="437"/>
      <c r="BYG12" s="437"/>
      <c r="BYH12" s="437"/>
      <c r="BYI12" s="437"/>
      <c r="BYJ12" s="437"/>
      <c r="BYK12" s="437"/>
      <c r="BYL12" s="437"/>
      <c r="BYM12" s="437"/>
      <c r="BYN12" s="437"/>
      <c r="BYO12" s="437"/>
      <c r="BYP12" s="437"/>
      <c r="BYQ12" s="437"/>
      <c r="BYR12" s="437"/>
      <c r="BYS12" s="437"/>
      <c r="BYT12" s="437"/>
      <c r="BYU12" s="437"/>
      <c r="BYV12" s="437"/>
      <c r="BYW12" s="437"/>
      <c r="BYX12" s="437"/>
      <c r="BYY12" s="437"/>
      <c r="BYZ12" s="437"/>
      <c r="BZA12" s="437"/>
      <c r="BZB12" s="437"/>
      <c r="BZC12" s="437"/>
      <c r="BZD12" s="437"/>
      <c r="BZE12" s="437"/>
      <c r="BZF12" s="437"/>
      <c r="BZG12" s="437"/>
      <c r="BZH12" s="437"/>
      <c r="BZI12" s="437"/>
      <c r="BZJ12" s="437"/>
      <c r="BZK12" s="437"/>
      <c r="BZL12" s="437"/>
      <c r="BZM12" s="437"/>
      <c r="BZN12" s="437"/>
      <c r="BZO12" s="437"/>
      <c r="BZP12" s="437"/>
      <c r="BZQ12" s="437"/>
      <c r="BZR12" s="437"/>
      <c r="BZS12" s="437"/>
      <c r="BZT12" s="437"/>
      <c r="BZU12" s="437"/>
      <c r="BZV12" s="437"/>
      <c r="BZW12" s="437"/>
      <c r="BZX12" s="437"/>
      <c r="BZY12" s="437"/>
      <c r="BZZ12" s="437"/>
      <c r="CAA12" s="437"/>
      <c r="CAB12" s="437"/>
      <c r="CAC12" s="437"/>
      <c r="CAD12" s="437"/>
      <c r="CAE12" s="437"/>
      <c r="CAF12" s="437"/>
      <c r="CAG12" s="437"/>
      <c r="CAH12" s="437"/>
      <c r="CAI12" s="437"/>
      <c r="CAJ12" s="437"/>
      <c r="CAK12" s="437"/>
      <c r="CAL12" s="437"/>
      <c r="CAM12" s="437"/>
      <c r="CAN12" s="437"/>
      <c r="CAO12" s="437"/>
      <c r="CAP12" s="437"/>
      <c r="CAQ12" s="437"/>
      <c r="CAR12" s="437"/>
      <c r="CAS12" s="437"/>
      <c r="CAT12" s="437"/>
      <c r="CAU12" s="437"/>
      <c r="CAV12" s="437"/>
      <c r="CAW12" s="437"/>
      <c r="CAX12" s="437"/>
      <c r="CAY12" s="437"/>
      <c r="CAZ12" s="437"/>
      <c r="CBA12" s="437"/>
      <c r="CBB12" s="437"/>
      <c r="CBC12" s="437"/>
      <c r="CBD12" s="437"/>
      <c r="CBE12" s="437"/>
      <c r="CBF12" s="437"/>
      <c r="CBG12" s="437"/>
      <c r="CBH12" s="437"/>
      <c r="CBI12" s="437"/>
      <c r="CBJ12" s="437"/>
      <c r="CBK12" s="437"/>
      <c r="CBL12" s="437"/>
      <c r="CBM12" s="437"/>
      <c r="CBN12" s="437"/>
      <c r="CBO12" s="437"/>
      <c r="CBP12" s="437"/>
      <c r="CBQ12" s="437"/>
      <c r="CBR12" s="437"/>
      <c r="CBS12" s="437"/>
      <c r="CBT12" s="437"/>
      <c r="CBU12" s="437"/>
      <c r="CBV12" s="437"/>
      <c r="CBW12" s="437"/>
      <c r="CBX12" s="437"/>
      <c r="CBY12" s="437"/>
      <c r="CBZ12" s="437"/>
      <c r="CCA12" s="437"/>
      <c r="CCB12" s="437"/>
      <c r="CCC12" s="437"/>
      <c r="CCD12" s="437"/>
      <c r="CCE12" s="437"/>
      <c r="CCF12" s="437"/>
      <c r="CCG12" s="437"/>
      <c r="CCH12" s="437"/>
      <c r="CCI12" s="437"/>
      <c r="CCJ12" s="437"/>
      <c r="CCK12" s="437"/>
      <c r="CCL12" s="437"/>
      <c r="CCM12" s="437"/>
      <c r="CCN12" s="437"/>
      <c r="CCO12" s="437"/>
      <c r="CCP12" s="437"/>
      <c r="CCQ12" s="437"/>
      <c r="CCR12" s="437"/>
      <c r="CCS12" s="437"/>
      <c r="CCT12" s="437"/>
      <c r="CCU12" s="437"/>
      <c r="CCV12" s="437"/>
      <c r="CCW12" s="437"/>
      <c r="CCX12" s="437"/>
      <c r="CCY12" s="437"/>
      <c r="CCZ12" s="437"/>
      <c r="CDA12" s="437"/>
      <c r="CDB12" s="437"/>
      <c r="CDC12" s="437"/>
      <c r="CDD12" s="437"/>
      <c r="CDE12" s="437"/>
      <c r="CDF12" s="437"/>
      <c r="CDG12" s="437"/>
      <c r="CDH12" s="437"/>
      <c r="CDI12" s="437"/>
      <c r="CDJ12" s="437"/>
      <c r="CDK12" s="437"/>
      <c r="CDL12" s="437"/>
      <c r="CDM12" s="437"/>
      <c r="CDN12" s="437"/>
      <c r="CDO12" s="437"/>
      <c r="CDP12" s="437"/>
      <c r="CDQ12" s="437"/>
      <c r="CDR12" s="437"/>
      <c r="CDS12" s="437"/>
      <c r="CDT12" s="437"/>
      <c r="CDU12" s="437"/>
      <c r="CDV12" s="437"/>
      <c r="CDW12" s="437"/>
      <c r="CDX12" s="437"/>
      <c r="CDY12" s="437"/>
      <c r="CDZ12" s="437"/>
      <c r="CEA12" s="437"/>
      <c r="CEB12" s="437"/>
      <c r="CEC12" s="437"/>
      <c r="CED12" s="437"/>
      <c r="CEE12" s="437"/>
      <c r="CEF12" s="437"/>
      <c r="CEG12" s="437"/>
      <c r="CEH12" s="437"/>
      <c r="CEI12" s="437"/>
      <c r="CEJ12" s="437"/>
      <c r="CEK12" s="437"/>
      <c r="CEL12" s="437"/>
      <c r="CEM12" s="437"/>
      <c r="CEN12" s="437"/>
      <c r="CEO12" s="437"/>
      <c r="CEP12" s="437"/>
      <c r="CEQ12" s="437"/>
      <c r="CER12" s="437"/>
      <c r="CES12" s="437"/>
      <c r="CET12" s="437"/>
      <c r="CEU12" s="437"/>
      <c r="CEV12" s="437"/>
      <c r="CEW12" s="437"/>
      <c r="CEX12" s="437"/>
      <c r="CEY12" s="437"/>
      <c r="CEZ12" s="437"/>
      <c r="CFA12" s="437"/>
      <c r="CFB12" s="437"/>
      <c r="CFC12" s="437"/>
      <c r="CFD12" s="437"/>
      <c r="CFE12" s="437"/>
      <c r="CFF12" s="437"/>
      <c r="CFG12" s="437"/>
      <c r="CFH12" s="437"/>
      <c r="CFI12" s="437"/>
      <c r="CFJ12" s="437"/>
      <c r="CFK12" s="437"/>
      <c r="CFL12" s="437"/>
      <c r="CFM12" s="437"/>
      <c r="CFN12" s="437"/>
      <c r="CFO12" s="437"/>
      <c r="CFP12" s="437"/>
      <c r="CFQ12" s="437"/>
      <c r="CFR12" s="437"/>
      <c r="CFS12" s="437"/>
      <c r="CFT12" s="437"/>
      <c r="CFU12" s="437"/>
      <c r="CFV12" s="437"/>
      <c r="CFW12" s="437"/>
      <c r="CFX12" s="437"/>
      <c r="CFY12" s="437"/>
      <c r="CFZ12" s="437"/>
      <c r="CGA12" s="437"/>
      <c r="CGB12" s="437"/>
      <c r="CGC12" s="437"/>
      <c r="CGD12" s="437"/>
      <c r="CGE12" s="437"/>
      <c r="CGF12" s="437"/>
      <c r="CGG12" s="437"/>
      <c r="CGH12" s="437"/>
      <c r="CGI12" s="437"/>
      <c r="CGJ12" s="437"/>
      <c r="CGK12" s="437"/>
      <c r="CGL12" s="437"/>
      <c r="CGM12" s="437"/>
      <c r="CGN12" s="437"/>
      <c r="CGO12" s="437"/>
      <c r="CGP12" s="437"/>
      <c r="CGQ12" s="437"/>
      <c r="CGR12" s="437"/>
      <c r="CGS12" s="437"/>
      <c r="CGT12" s="437"/>
      <c r="CGU12" s="437"/>
      <c r="CGV12" s="437"/>
      <c r="CGW12" s="437"/>
      <c r="CGX12" s="437"/>
      <c r="CGY12" s="437"/>
      <c r="CGZ12" s="437"/>
      <c r="CHA12" s="437"/>
      <c r="CHB12" s="437"/>
      <c r="CHC12" s="437"/>
      <c r="CHD12" s="437"/>
      <c r="CHE12" s="437"/>
      <c r="CHF12" s="437"/>
      <c r="CHG12" s="437"/>
      <c r="CHH12" s="437"/>
      <c r="CHI12" s="437"/>
      <c r="CHJ12" s="437"/>
      <c r="CHK12" s="437"/>
      <c r="CHL12" s="437"/>
      <c r="CHM12" s="437"/>
      <c r="CHN12" s="437"/>
      <c r="CHO12" s="437"/>
      <c r="CHP12" s="437"/>
      <c r="CHQ12" s="437"/>
      <c r="CHR12" s="437"/>
      <c r="CHS12" s="437"/>
      <c r="CHT12" s="437"/>
      <c r="CHU12" s="437"/>
      <c r="CHV12" s="437"/>
      <c r="CHW12" s="437"/>
      <c r="CHX12" s="437"/>
      <c r="CHY12" s="437"/>
      <c r="CHZ12" s="437"/>
      <c r="CIA12" s="437"/>
      <c r="CIB12" s="437"/>
      <c r="CIC12" s="437"/>
      <c r="CID12" s="437"/>
      <c r="CIE12" s="437"/>
      <c r="CIF12" s="437"/>
      <c r="CIG12" s="437"/>
      <c r="CIH12" s="437"/>
      <c r="CII12" s="437"/>
      <c r="CIJ12" s="437"/>
      <c r="CIK12" s="437"/>
      <c r="CIL12" s="437"/>
      <c r="CIM12" s="437"/>
      <c r="CIN12" s="437"/>
      <c r="CIO12" s="437"/>
      <c r="CIP12" s="437"/>
      <c r="CIQ12" s="437"/>
      <c r="CIR12" s="437"/>
      <c r="CIS12" s="437"/>
      <c r="CIT12" s="437"/>
      <c r="CIU12" s="437"/>
      <c r="CIV12" s="437"/>
      <c r="CIW12" s="437"/>
      <c r="CIX12" s="437"/>
      <c r="CIY12" s="437"/>
      <c r="CIZ12" s="437"/>
      <c r="CJA12" s="437"/>
      <c r="CJB12" s="437"/>
      <c r="CJC12" s="437"/>
      <c r="CJD12" s="437"/>
      <c r="CJE12" s="437"/>
      <c r="CJF12" s="437"/>
      <c r="CJG12" s="437"/>
      <c r="CJH12" s="437"/>
      <c r="CJI12" s="437"/>
      <c r="CJJ12" s="437"/>
      <c r="CJK12" s="437"/>
      <c r="CJL12" s="437"/>
      <c r="CJM12" s="437"/>
      <c r="CJN12" s="437"/>
      <c r="CJO12" s="437"/>
      <c r="CJP12" s="437"/>
      <c r="CJQ12" s="437"/>
      <c r="CJR12" s="437"/>
      <c r="CJS12" s="437"/>
      <c r="CJT12" s="437"/>
      <c r="CJU12" s="437"/>
      <c r="CJV12" s="437"/>
      <c r="CJW12" s="437"/>
      <c r="CJX12" s="437"/>
      <c r="CJY12" s="437"/>
      <c r="CJZ12" s="437"/>
      <c r="CKA12" s="437"/>
      <c r="CKB12" s="437"/>
      <c r="CKC12" s="437"/>
      <c r="CKD12" s="437"/>
      <c r="CKE12" s="437"/>
      <c r="CKF12" s="437"/>
      <c r="CKG12" s="437"/>
      <c r="CKH12" s="437"/>
      <c r="CKI12" s="437"/>
      <c r="CKJ12" s="437"/>
      <c r="CKK12" s="437"/>
      <c r="CKL12" s="437"/>
      <c r="CKM12" s="437"/>
      <c r="CKN12" s="437"/>
      <c r="CKO12" s="437"/>
      <c r="CKP12" s="437"/>
      <c r="CKQ12" s="437"/>
      <c r="CKR12" s="437"/>
      <c r="CKS12" s="437"/>
      <c r="CKT12" s="437"/>
      <c r="CKU12" s="437"/>
      <c r="CKV12" s="437"/>
      <c r="CKW12" s="437"/>
      <c r="CKX12" s="437"/>
      <c r="CKY12" s="437"/>
      <c r="CKZ12" s="437"/>
      <c r="CLA12" s="437"/>
      <c r="CLB12" s="437"/>
      <c r="CLC12" s="437"/>
      <c r="CLD12" s="437"/>
      <c r="CLE12" s="437"/>
      <c r="CLF12" s="437"/>
      <c r="CLG12" s="437"/>
      <c r="CLH12" s="437"/>
      <c r="CLI12" s="437"/>
      <c r="CLJ12" s="437"/>
      <c r="CLK12" s="437"/>
      <c r="CLL12" s="437"/>
      <c r="CLM12" s="437"/>
      <c r="CLN12" s="437"/>
      <c r="CLO12" s="437"/>
      <c r="CLP12" s="437"/>
      <c r="CLQ12" s="437"/>
      <c r="CLR12" s="437"/>
      <c r="CLS12" s="437"/>
      <c r="CLT12" s="437"/>
      <c r="CLU12" s="437"/>
      <c r="CLV12" s="437"/>
      <c r="CLW12" s="437"/>
      <c r="CLX12" s="437"/>
      <c r="CLY12" s="437"/>
      <c r="CLZ12" s="437"/>
      <c r="CMA12" s="437"/>
      <c r="CMB12" s="437"/>
      <c r="CMC12" s="437"/>
      <c r="CMD12" s="437"/>
      <c r="CME12" s="437"/>
      <c r="CMF12" s="437"/>
      <c r="CMG12" s="437"/>
      <c r="CMH12" s="437"/>
      <c r="CMI12" s="437"/>
      <c r="CMJ12" s="437"/>
      <c r="CMK12" s="437"/>
      <c r="CML12" s="437"/>
      <c r="CMM12" s="437"/>
      <c r="CMN12" s="437"/>
      <c r="CMO12" s="437"/>
      <c r="CMP12" s="437"/>
      <c r="CMQ12" s="437"/>
      <c r="CMR12" s="437"/>
      <c r="CMS12" s="437"/>
      <c r="CMT12" s="437"/>
      <c r="CMU12" s="437"/>
      <c r="CMV12" s="437"/>
      <c r="CMW12" s="437"/>
      <c r="CMX12" s="437"/>
      <c r="CMY12" s="437"/>
      <c r="CMZ12" s="437"/>
      <c r="CNA12" s="437"/>
      <c r="CNB12" s="437"/>
      <c r="CNC12" s="437"/>
      <c r="CND12" s="437"/>
      <c r="CNE12" s="437"/>
      <c r="CNF12" s="437"/>
      <c r="CNG12" s="437"/>
      <c r="CNH12" s="437"/>
      <c r="CNI12" s="437"/>
      <c r="CNJ12" s="437"/>
      <c r="CNK12" s="437"/>
      <c r="CNL12" s="437"/>
      <c r="CNM12" s="437"/>
      <c r="CNN12" s="437"/>
      <c r="CNO12" s="437"/>
      <c r="CNP12" s="437"/>
      <c r="CNQ12" s="437"/>
      <c r="CNR12" s="437"/>
      <c r="CNS12" s="437"/>
      <c r="CNT12" s="437"/>
      <c r="CNU12" s="437"/>
      <c r="CNV12" s="437"/>
      <c r="CNW12" s="437"/>
      <c r="CNX12" s="437"/>
      <c r="CNY12" s="437"/>
      <c r="CNZ12" s="437"/>
      <c r="COA12" s="437"/>
      <c r="COB12" s="437"/>
      <c r="COC12" s="437"/>
      <c r="COD12" s="437"/>
      <c r="COE12" s="437"/>
      <c r="COF12" s="437"/>
      <c r="COG12" s="437"/>
      <c r="COH12" s="437"/>
      <c r="COI12" s="437"/>
      <c r="COJ12" s="437"/>
      <c r="COK12" s="437"/>
      <c r="COL12" s="437"/>
      <c r="COM12" s="437"/>
      <c r="CON12" s="437"/>
      <c r="COO12" s="437"/>
      <c r="COP12" s="437"/>
      <c r="COQ12" s="437"/>
      <c r="COR12" s="437"/>
      <c r="COS12" s="437"/>
      <c r="COT12" s="437"/>
      <c r="COU12" s="437"/>
      <c r="COV12" s="437"/>
      <c r="COW12" s="437"/>
      <c r="COX12" s="437"/>
      <c r="COY12" s="437"/>
      <c r="COZ12" s="437"/>
      <c r="CPA12" s="437"/>
      <c r="CPB12" s="437"/>
      <c r="CPC12" s="437"/>
      <c r="CPD12" s="437"/>
      <c r="CPE12" s="437"/>
      <c r="CPF12" s="437"/>
      <c r="CPG12" s="437"/>
      <c r="CPH12" s="437"/>
      <c r="CPI12" s="437"/>
      <c r="CPJ12" s="437"/>
      <c r="CPK12" s="437"/>
      <c r="CPL12" s="437"/>
      <c r="CPM12" s="437"/>
      <c r="CPN12" s="437"/>
      <c r="CPO12" s="437"/>
      <c r="CPP12" s="437"/>
      <c r="CPQ12" s="437"/>
      <c r="CPR12" s="437"/>
      <c r="CPS12" s="437"/>
      <c r="CPT12" s="437"/>
      <c r="CPU12" s="437"/>
      <c r="CPV12" s="437"/>
      <c r="CPW12" s="437"/>
      <c r="CPX12" s="437"/>
      <c r="CPY12" s="437"/>
      <c r="CPZ12" s="437"/>
      <c r="CQA12" s="437"/>
      <c r="CQB12" s="437"/>
      <c r="CQC12" s="437"/>
      <c r="CQD12" s="437"/>
      <c r="CQE12" s="437"/>
      <c r="CQF12" s="437"/>
      <c r="CQG12" s="437"/>
      <c r="CQH12" s="437"/>
      <c r="CQI12" s="437"/>
      <c r="CQJ12" s="437"/>
      <c r="CQK12" s="437"/>
      <c r="CQL12" s="437"/>
      <c r="CQM12" s="437"/>
      <c r="CQN12" s="437"/>
      <c r="CQO12" s="437"/>
      <c r="CQP12" s="437"/>
      <c r="CQQ12" s="437"/>
      <c r="CQR12" s="437"/>
      <c r="CQS12" s="437"/>
      <c r="CQT12" s="437"/>
      <c r="CQU12" s="437"/>
      <c r="CQV12" s="437"/>
      <c r="CQW12" s="437"/>
      <c r="CQX12" s="437"/>
      <c r="CQY12" s="437"/>
      <c r="CQZ12" s="437"/>
      <c r="CRA12" s="437"/>
      <c r="CRB12" s="437"/>
      <c r="CRC12" s="437"/>
      <c r="CRD12" s="437"/>
      <c r="CRE12" s="437"/>
      <c r="CRF12" s="437"/>
      <c r="CRG12" s="437"/>
      <c r="CRH12" s="437"/>
      <c r="CRI12" s="437"/>
      <c r="CRJ12" s="437"/>
      <c r="CRK12" s="437"/>
      <c r="CRL12" s="437"/>
      <c r="CRM12" s="437"/>
      <c r="CRN12" s="437"/>
      <c r="CRO12" s="437"/>
      <c r="CRP12" s="437"/>
      <c r="CRQ12" s="437"/>
      <c r="CRR12" s="437"/>
      <c r="CRS12" s="437"/>
      <c r="CRT12" s="437"/>
      <c r="CRU12" s="437"/>
      <c r="CRV12" s="437"/>
      <c r="CRW12" s="437"/>
      <c r="CRX12" s="437"/>
      <c r="CRY12" s="437"/>
      <c r="CRZ12" s="437"/>
      <c r="CSA12" s="437"/>
      <c r="CSB12" s="437"/>
      <c r="CSC12" s="437"/>
      <c r="CSD12" s="437"/>
      <c r="CSE12" s="437"/>
      <c r="CSF12" s="437"/>
      <c r="CSG12" s="437"/>
      <c r="CSH12" s="437"/>
      <c r="CSI12" s="437"/>
      <c r="CSJ12" s="437"/>
      <c r="CSK12" s="437"/>
      <c r="CSL12" s="437"/>
      <c r="CSM12" s="437"/>
      <c r="CSN12" s="437"/>
      <c r="CSO12" s="437"/>
      <c r="CSP12" s="437"/>
      <c r="CSQ12" s="437"/>
      <c r="CSR12" s="437"/>
      <c r="CSS12" s="437"/>
      <c r="CST12" s="437"/>
      <c r="CSU12" s="437"/>
      <c r="CSV12" s="437"/>
      <c r="CSW12" s="437"/>
      <c r="CSX12" s="437"/>
      <c r="CSY12" s="437"/>
      <c r="CSZ12" s="437"/>
      <c r="CTA12" s="437"/>
      <c r="CTB12" s="437"/>
      <c r="CTC12" s="437"/>
      <c r="CTD12" s="437"/>
      <c r="CTE12" s="437"/>
      <c r="CTF12" s="437"/>
      <c r="CTG12" s="437"/>
      <c r="CTH12" s="437"/>
      <c r="CTI12" s="437"/>
      <c r="CTJ12" s="437"/>
      <c r="CTK12" s="437"/>
      <c r="CTL12" s="437"/>
      <c r="CTM12" s="437"/>
      <c r="CTN12" s="437"/>
      <c r="CTO12" s="437"/>
      <c r="CTP12" s="437"/>
      <c r="CTQ12" s="437"/>
      <c r="CTR12" s="437"/>
      <c r="CTS12" s="437"/>
      <c r="CTT12" s="437"/>
      <c r="CTU12" s="437"/>
      <c r="CTV12" s="437"/>
      <c r="CTW12" s="437"/>
      <c r="CTX12" s="437"/>
      <c r="CTY12" s="437"/>
      <c r="CTZ12" s="437"/>
      <c r="CUA12" s="437"/>
      <c r="CUB12" s="437"/>
      <c r="CUC12" s="437"/>
      <c r="CUD12" s="437"/>
      <c r="CUE12" s="437"/>
      <c r="CUF12" s="437"/>
      <c r="CUG12" s="437"/>
      <c r="CUH12" s="437"/>
      <c r="CUI12" s="437"/>
      <c r="CUJ12" s="437"/>
      <c r="CUK12" s="437"/>
      <c r="CUL12" s="437"/>
      <c r="CUM12" s="437"/>
      <c r="CUN12" s="437"/>
      <c r="CUO12" s="437"/>
      <c r="CUP12" s="437"/>
      <c r="CUQ12" s="437"/>
      <c r="CUR12" s="437"/>
      <c r="CUS12" s="437"/>
      <c r="CUT12" s="437"/>
      <c r="CUU12" s="437"/>
      <c r="CUV12" s="437"/>
      <c r="CUW12" s="437"/>
      <c r="CUX12" s="437"/>
      <c r="CUY12" s="437"/>
      <c r="CUZ12" s="437"/>
      <c r="CVA12" s="437"/>
      <c r="CVB12" s="437"/>
      <c r="CVC12" s="437"/>
      <c r="CVD12" s="437"/>
      <c r="CVE12" s="437"/>
      <c r="CVF12" s="437"/>
      <c r="CVG12" s="437"/>
      <c r="CVH12" s="437"/>
      <c r="CVI12" s="437"/>
      <c r="CVJ12" s="437"/>
      <c r="CVK12" s="437"/>
      <c r="CVL12" s="437"/>
      <c r="CVM12" s="437"/>
      <c r="CVN12" s="437"/>
      <c r="CVO12" s="437"/>
      <c r="CVP12" s="437"/>
      <c r="CVQ12" s="437"/>
      <c r="CVR12" s="437"/>
      <c r="CVS12" s="437"/>
      <c r="CVT12" s="437"/>
      <c r="CVU12" s="437"/>
      <c r="CVV12" s="437"/>
      <c r="CVW12" s="437"/>
      <c r="CVX12" s="437"/>
      <c r="CVY12" s="437"/>
      <c r="CVZ12" s="437"/>
      <c r="CWA12" s="437"/>
      <c r="CWB12" s="437"/>
      <c r="CWC12" s="437"/>
      <c r="CWD12" s="437"/>
      <c r="CWE12" s="437"/>
      <c r="CWF12" s="437"/>
      <c r="CWG12" s="437"/>
      <c r="CWH12" s="437"/>
      <c r="CWI12" s="437"/>
      <c r="CWJ12" s="437"/>
      <c r="CWK12" s="437"/>
      <c r="CWL12" s="437"/>
      <c r="CWM12" s="437"/>
      <c r="CWN12" s="437"/>
      <c r="CWO12" s="437"/>
      <c r="CWP12" s="437"/>
      <c r="CWQ12" s="437"/>
      <c r="CWR12" s="437"/>
      <c r="CWS12" s="437"/>
      <c r="CWT12" s="437"/>
      <c r="CWU12" s="437"/>
      <c r="CWV12" s="437"/>
      <c r="CWW12" s="437"/>
      <c r="CWX12" s="437"/>
      <c r="CWY12" s="437"/>
      <c r="CWZ12" s="437"/>
      <c r="CXA12" s="437"/>
      <c r="CXB12" s="437"/>
      <c r="CXC12" s="437"/>
      <c r="CXD12" s="437"/>
      <c r="CXE12" s="437"/>
      <c r="CXF12" s="437"/>
      <c r="CXG12" s="437"/>
      <c r="CXH12" s="437"/>
      <c r="CXI12" s="437"/>
      <c r="CXJ12" s="437"/>
      <c r="CXK12" s="437"/>
      <c r="CXL12" s="437"/>
      <c r="CXM12" s="437"/>
      <c r="CXN12" s="437"/>
      <c r="CXO12" s="437"/>
      <c r="CXP12" s="437"/>
      <c r="CXQ12" s="437"/>
      <c r="CXR12" s="437"/>
      <c r="CXS12" s="437"/>
      <c r="CXT12" s="437"/>
      <c r="CXU12" s="437"/>
      <c r="CXV12" s="437"/>
      <c r="CXW12" s="437"/>
      <c r="CXX12" s="437"/>
      <c r="CXY12" s="437"/>
      <c r="CXZ12" s="437"/>
      <c r="CYA12" s="437"/>
      <c r="CYB12" s="437"/>
      <c r="CYC12" s="437"/>
      <c r="CYD12" s="437"/>
      <c r="CYE12" s="437"/>
      <c r="CYF12" s="437"/>
      <c r="CYG12" s="437"/>
      <c r="CYH12" s="437"/>
      <c r="CYI12" s="437"/>
      <c r="CYJ12" s="437"/>
      <c r="CYK12" s="437"/>
      <c r="CYL12" s="437"/>
      <c r="CYM12" s="437"/>
      <c r="CYN12" s="437"/>
      <c r="CYO12" s="437"/>
      <c r="CYP12" s="437"/>
      <c r="CYQ12" s="437"/>
      <c r="CYR12" s="437"/>
      <c r="CYS12" s="437"/>
      <c r="CYT12" s="437"/>
      <c r="CYU12" s="437"/>
      <c r="CYV12" s="437"/>
      <c r="CYW12" s="437"/>
      <c r="CYX12" s="437"/>
      <c r="CYY12" s="437"/>
      <c r="CYZ12" s="437"/>
      <c r="CZA12" s="437"/>
      <c r="CZB12" s="437"/>
      <c r="CZC12" s="437"/>
      <c r="CZD12" s="437"/>
      <c r="CZE12" s="437"/>
      <c r="CZF12" s="437"/>
      <c r="CZG12" s="437"/>
      <c r="CZH12" s="437"/>
      <c r="CZI12" s="437"/>
      <c r="CZJ12" s="437"/>
      <c r="CZK12" s="437"/>
      <c r="CZL12" s="437"/>
      <c r="CZM12" s="437"/>
      <c r="CZN12" s="437"/>
      <c r="CZO12" s="437"/>
      <c r="CZP12" s="437"/>
      <c r="CZQ12" s="437"/>
      <c r="CZR12" s="437"/>
      <c r="CZS12" s="437"/>
      <c r="CZT12" s="437"/>
      <c r="CZU12" s="437"/>
      <c r="CZV12" s="437"/>
      <c r="CZW12" s="437"/>
      <c r="CZX12" s="437"/>
      <c r="CZY12" s="437"/>
      <c r="CZZ12" s="437"/>
      <c r="DAA12" s="437"/>
      <c r="DAB12" s="437"/>
      <c r="DAC12" s="437"/>
      <c r="DAD12" s="437"/>
      <c r="DAE12" s="437"/>
      <c r="DAF12" s="437"/>
      <c r="DAG12" s="437"/>
      <c r="DAH12" s="437"/>
      <c r="DAI12" s="437"/>
      <c r="DAJ12" s="437"/>
      <c r="DAK12" s="437"/>
      <c r="DAL12" s="437"/>
      <c r="DAM12" s="437"/>
      <c r="DAN12" s="437"/>
      <c r="DAO12" s="437"/>
      <c r="DAP12" s="437"/>
      <c r="DAQ12" s="437"/>
      <c r="DAR12" s="437"/>
      <c r="DAS12" s="437"/>
      <c r="DAT12" s="437"/>
      <c r="DAU12" s="437"/>
      <c r="DAV12" s="437"/>
      <c r="DAW12" s="437"/>
      <c r="DAX12" s="437"/>
      <c r="DAY12" s="437"/>
      <c r="DAZ12" s="437"/>
      <c r="DBA12" s="437"/>
      <c r="DBB12" s="437"/>
      <c r="DBC12" s="437"/>
      <c r="DBD12" s="437"/>
      <c r="DBE12" s="437"/>
      <c r="DBF12" s="437"/>
      <c r="DBG12" s="437"/>
      <c r="DBH12" s="437"/>
      <c r="DBI12" s="437"/>
      <c r="DBJ12" s="437"/>
      <c r="DBK12" s="437"/>
      <c r="DBL12" s="437"/>
      <c r="DBM12" s="437"/>
      <c r="DBN12" s="437"/>
      <c r="DBO12" s="437"/>
      <c r="DBP12" s="437"/>
      <c r="DBQ12" s="437"/>
      <c r="DBR12" s="437"/>
      <c r="DBS12" s="437"/>
      <c r="DBT12" s="437"/>
      <c r="DBU12" s="437"/>
      <c r="DBV12" s="437"/>
      <c r="DBW12" s="437"/>
      <c r="DBX12" s="437"/>
      <c r="DBY12" s="437"/>
      <c r="DBZ12" s="437"/>
      <c r="DCA12" s="437"/>
      <c r="DCB12" s="437"/>
      <c r="DCC12" s="437"/>
      <c r="DCD12" s="437"/>
      <c r="DCE12" s="437"/>
      <c r="DCF12" s="437"/>
      <c r="DCG12" s="437"/>
      <c r="DCH12" s="437"/>
      <c r="DCI12" s="437"/>
      <c r="DCJ12" s="437"/>
      <c r="DCK12" s="437"/>
      <c r="DCL12" s="437"/>
      <c r="DCM12" s="437"/>
      <c r="DCN12" s="437"/>
      <c r="DCO12" s="437"/>
      <c r="DCP12" s="437"/>
      <c r="DCQ12" s="437"/>
      <c r="DCR12" s="437"/>
      <c r="DCS12" s="437"/>
      <c r="DCT12" s="437"/>
      <c r="DCU12" s="437"/>
      <c r="DCV12" s="437"/>
      <c r="DCW12" s="437"/>
      <c r="DCX12" s="437"/>
      <c r="DCY12" s="437"/>
      <c r="DCZ12" s="437"/>
      <c r="DDA12" s="437"/>
      <c r="DDB12" s="437"/>
      <c r="DDC12" s="437"/>
      <c r="DDD12" s="437"/>
      <c r="DDE12" s="437"/>
      <c r="DDF12" s="437"/>
      <c r="DDG12" s="437"/>
      <c r="DDH12" s="437"/>
      <c r="DDI12" s="437"/>
      <c r="DDJ12" s="437"/>
      <c r="DDK12" s="437"/>
      <c r="DDL12" s="437"/>
      <c r="DDM12" s="437"/>
      <c r="DDN12" s="437"/>
      <c r="DDO12" s="437"/>
      <c r="DDP12" s="437"/>
      <c r="DDQ12" s="437"/>
      <c r="DDR12" s="437"/>
      <c r="DDS12" s="437"/>
      <c r="DDT12" s="437"/>
      <c r="DDU12" s="437"/>
      <c r="DDV12" s="437"/>
      <c r="DDW12" s="437"/>
      <c r="DDX12" s="437"/>
      <c r="DDY12" s="437"/>
      <c r="DDZ12" s="437"/>
      <c r="DEA12" s="437"/>
      <c r="DEB12" s="437"/>
      <c r="DEC12" s="437"/>
      <c r="DED12" s="437"/>
      <c r="DEE12" s="437"/>
      <c r="DEF12" s="437"/>
      <c r="DEG12" s="437"/>
      <c r="DEH12" s="437"/>
      <c r="DEI12" s="437"/>
      <c r="DEJ12" s="437"/>
      <c r="DEK12" s="437"/>
      <c r="DEL12" s="437"/>
      <c r="DEM12" s="437"/>
      <c r="DEN12" s="437"/>
      <c r="DEO12" s="437"/>
      <c r="DEP12" s="437"/>
      <c r="DEQ12" s="437"/>
      <c r="DER12" s="437"/>
      <c r="DES12" s="437"/>
      <c r="DET12" s="437"/>
      <c r="DEU12" s="437"/>
      <c r="DEV12" s="437"/>
      <c r="DEW12" s="437"/>
      <c r="DEX12" s="437"/>
      <c r="DEY12" s="437"/>
      <c r="DEZ12" s="437"/>
      <c r="DFA12" s="437"/>
      <c r="DFB12" s="437"/>
      <c r="DFC12" s="437"/>
      <c r="DFD12" s="437"/>
      <c r="DFE12" s="437"/>
      <c r="DFF12" s="437"/>
      <c r="DFG12" s="437"/>
      <c r="DFH12" s="437"/>
      <c r="DFI12" s="437"/>
      <c r="DFJ12" s="437"/>
      <c r="DFK12" s="437"/>
      <c r="DFL12" s="437"/>
      <c r="DFM12" s="437"/>
      <c r="DFN12" s="437"/>
      <c r="DFO12" s="437"/>
      <c r="DFP12" s="437"/>
      <c r="DFQ12" s="437"/>
      <c r="DFR12" s="437"/>
      <c r="DFS12" s="437"/>
      <c r="DFT12" s="437"/>
      <c r="DFU12" s="437"/>
      <c r="DFV12" s="437"/>
      <c r="DFW12" s="437"/>
      <c r="DFX12" s="437"/>
      <c r="DFY12" s="437"/>
      <c r="DFZ12" s="437"/>
      <c r="DGA12" s="437"/>
      <c r="DGB12" s="437"/>
      <c r="DGC12" s="437"/>
      <c r="DGD12" s="437"/>
      <c r="DGE12" s="437"/>
      <c r="DGF12" s="437"/>
      <c r="DGG12" s="437"/>
      <c r="DGH12" s="437"/>
      <c r="DGI12" s="437"/>
      <c r="DGJ12" s="437"/>
      <c r="DGK12" s="437"/>
      <c r="DGL12" s="437"/>
      <c r="DGM12" s="437"/>
      <c r="DGN12" s="437"/>
      <c r="DGO12" s="437"/>
      <c r="DGP12" s="437"/>
      <c r="DGQ12" s="437"/>
      <c r="DGR12" s="437"/>
      <c r="DGS12" s="437"/>
      <c r="DGT12" s="437"/>
      <c r="DGU12" s="437"/>
      <c r="DGV12" s="437"/>
      <c r="DGW12" s="437"/>
      <c r="DGX12" s="437"/>
      <c r="DGY12" s="437"/>
      <c r="DGZ12" s="437"/>
      <c r="DHA12" s="437"/>
      <c r="DHB12" s="437"/>
      <c r="DHC12" s="437"/>
      <c r="DHD12" s="437"/>
      <c r="DHE12" s="437"/>
      <c r="DHF12" s="437"/>
      <c r="DHG12" s="437"/>
      <c r="DHH12" s="437"/>
      <c r="DHI12" s="437"/>
      <c r="DHJ12" s="437"/>
      <c r="DHK12" s="437"/>
      <c r="DHL12" s="437"/>
      <c r="DHM12" s="437"/>
      <c r="DHN12" s="437"/>
      <c r="DHO12" s="437"/>
      <c r="DHP12" s="437"/>
      <c r="DHQ12" s="437"/>
      <c r="DHR12" s="437"/>
      <c r="DHS12" s="437"/>
      <c r="DHT12" s="437"/>
      <c r="DHU12" s="437"/>
      <c r="DHV12" s="437"/>
      <c r="DHW12" s="437"/>
      <c r="DHX12" s="437"/>
      <c r="DHY12" s="437"/>
      <c r="DHZ12" s="437"/>
      <c r="DIA12" s="437"/>
      <c r="DIB12" s="437"/>
      <c r="DIC12" s="437"/>
      <c r="DID12" s="437"/>
      <c r="DIE12" s="437"/>
      <c r="DIF12" s="437"/>
      <c r="DIG12" s="437"/>
      <c r="DIH12" s="437"/>
      <c r="DII12" s="437"/>
      <c r="DIJ12" s="437"/>
      <c r="DIK12" s="437"/>
      <c r="DIL12" s="437"/>
      <c r="DIM12" s="437"/>
      <c r="DIN12" s="437"/>
      <c r="DIO12" s="437"/>
      <c r="DIP12" s="437"/>
      <c r="DIQ12" s="437"/>
      <c r="DIR12" s="437"/>
      <c r="DIS12" s="437"/>
      <c r="DIT12" s="437"/>
      <c r="DIU12" s="437"/>
      <c r="DIV12" s="437"/>
      <c r="DIW12" s="437"/>
      <c r="DIX12" s="437"/>
      <c r="DIY12" s="437"/>
      <c r="DIZ12" s="437"/>
      <c r="DJA12" s="437"/>
      <c r="DJB12" s="437"/>
      <c r="DJC12" s="437"/>
      <c r="DJD12" s="437"/>
      <c r="DJE12" s="437"/>
      <c r="DJF12" s="437"/>
      <c r="DJG12" s="437"/>
      <c r="DJH12" s="437"/>
      <c r="DJI12" s="437"/>
      <c r="DJJ12" s="437"/>
      <c r="DJK12" s="437"/>
      <c r="DJL12" s="437"/>
      <c r="DJM12" s="437"/>
      <c r="DJN12" s="437"/>
      <c r="DJO12" s="437"/>
      <c r="DJP12" s="437"/>
      <c r="DJQ12" s="437"/>
      <c r="DJR12" s="437"/>
      <c r="DJS12" s="437"/>
      <c r="DJT12" s="437"/>
      <c r="DJU12" s="437"/>
      <c r="DJV12" s="437"/>
      <c r="DJW12" s="437"/>
      <c r="DJX12" s="437"/>
      <c r="DJY12" s="437"/>
      <c r="DJZ12" s="437"/>
      <c r="DKA12" s="437"/>
      <c r="DKB12" s="437"/>
      <c r="DKC12" s="437"/>
      <c r="DKD12" s="437"/>
      <c r="DKE12" s="437"/>
      <c r="DKF12" s="437"/>
      <c r="DKG12" s="437"/>
      <c r="DKH12" s="437"/>
      <c r="DKI12" s="437"/>
      <c r="DKJ12" s="437"/>
      <c r="DKK12" s="437"/>
      <c r="DKL12" s="437"/>
      <c r="DKM12" s="437"/>
      <c r="DKN12" s="437"/>
      <c r="DKO12" s="437"/>
      <c r="DKP12" s="437"/>
      <c r="DKQ12" s="437"/>
      <c r="DKR12" s="437"/>
      <c r="DKS12" s="437"/>
      <c r="DKT12" s="437"/>
      <c r="DKU12" s="437"/>
      <c r="DKV12" s="437"/>
      <c r="DKW12" s="437"/>
      <c r="DKX12" s="437"/>
      <c r="DKY12" s="437"/>
      <c r="DKZ12" s="437"/>
      <c r="DLA12" s="437"/>
      <c r="DLB12" s="437"/>
      <c r="DLC12" s="437"/>
      <c r="DLD12" s="437"/>
      <c r="DLE12" s="437"/>
      <c r="DLF12" s="437"/>
      <c r="DLG12" s="437"/>
      <c r="DLH12" s="437"/>
      <c r="DLI12" s="437"/>
      <c r="DLJ12" s="437"/>
      <c r="DLK12" s="437"/>
      <c r="DLL12" s="437"/>
      <c r="DLM12" s="437"/>
      <c r="DLN12" s="437"/>
      <c r="DLO12" s="437"/>
      <c r="DLP12" s="437"/>
      <c r="DLQ12" s="437"/>
      <c r="DLR12" s="437"/>
      <c r="DLS12" s="437"/>
      <c r="DLT12" s="437"/>
      <c r="DLU12" s="437"/>
      <c r="DLV12" s="437"/>
      <c r="DLW12" s="437"/>
      <c r="DLX12" s="437"/>
      <c r="DLY12" s="437"/>
      <c r="DLZ12" s="437"/>
      <c r="DMA12" s="437"/>
      <c r="DMB12" s="437"/>
      <c r="DMC12" s="437"/>
      <c r="DMD12" s="437"/>
      <c r="DME12" s="437"/>
      <c r="DMF12" s="437"/>
      <c r="DMG12" s="437"/>
      <c r="DMH12" s="437"/>
      <c r="DMI12" s="437"/>
      <c r="DMJ12" s="437"/>
      <c r="DMK12" s="437"/>
      <c r="DML12" s="437"/>
      <c r="DMM12" s="437"/>
      <c r="DMN12" s="437"/>
      <c r="DMO12" s="437"/>
      <c r="DMP12" s="437"/>
      <c r="DMQ12" s="437"/>
      <c r="DMR12" s="437"/>
      <c r="DMS12" s="437"/>
      <c r="DMT12" s="437"/>
      <c r="DMU12" s="437"/>
      <c r="DMV12" s="437"/>
      <c r="DMW12" s="437"/>
      <c r="DMX12" s="437"/>
      <c r="DMY12" s="437"/>
      <c r="DMZ12" s="437"/>
      <c r="DNA12" s="437"/>
      <c r="DNB12" s="437"/>
      <c r="DNC12" s="437"/>
      <c r="DND12" s="437"/>
      <c r="DNE12" s="437"/>
      <c r="DNF12" s="437"/>
      <c r="DNG12" s="437"/>
      <c r="DNH12" s="437"/>
      <c r="DNI12" s="437"/>
      <c r="DNJ12" s="437"/>
      <c r="DNK12" s="437"/>
      <c r="DNL12" s="437"/>
      <c r="DNM12" s="437"/>
      <c r="DNN12" s="437"/>
      <c r="DNO12" s="437"/>
      <c r="DNP12" s="437"/>
      <c r="DNQ12" s="437"/>
      <c r="DNR12" s="437"/>
      <c r="DNS12" s="437"/>
      <c r="DNT12" s="437"/>
      <c r="DNU12" s="437"/>
      <c r="DNV12" s="437"/>
      <c r="DNW12" s="437"/>
      <c r="DNX12" s="437"/>
      <c r="DNY12" s="437"/>
      <c r="DNZ12" s="437"/>
      <c r="DOA12" s="437"/>
      <c r="DOB12" s="437"/>
      <c r="DOC12" s="437"/>
      <c r="DOD12" s="437"/>
      <c r="DOE12" s="437"/>
      <c r="DOF12" s="437"/>
      <c r="DOG12" s="437"/>
      <c r="DOH12" s="437"/>
      <c r="DOI12" s="437"/>
      <c r="DOJ12" s="437"/>
      <c r="DOK12" s="437"/>
      <c r="DOL12" s="437"/>
      <c r="DOM12" s="437"/>
      <c r="DON12" s="437"/>
      <c r="DOO12" s="437"/>
      <c r="DOP12" s="437"/>
      <c r="DOQ12" s="437"/>
      <c r="DOR12" s="437"/>
      <c r="DOS12" s="437"/>
      <c r="DOT12" s="437"/>
      <c r="DOU12" s="437"/>
      <c r="DOV12" s="437"/>
      <c r="DOW12" s="437"/>
      <c r="DOX12" s="437"/>
      <c r="DOY12" s="437"/>
      <c r="DOZ12" s="437"/>
      <c r="DPA12" s="437"/>
      <c r="DPB12" s="437"/>
      <c r="DPC12" s="437"/>
      <c r="DPD12" s="437"/>
      <c r="DPE12" s="437"/>
      <c r="DPF12" s="437"/>
      <c r="DPG12" s="437"/>
      <c r="DPH12" s="437"/>
      <c r="DPI12" s="437"/>
      <c r="DPJ12" s="437"/>
      <c r="DPK12" s="437"/>
      <c r="DPL12" s="437"/>
      <c r="DPM12" s="437"/>
      <c r="DPN12" s="437"/>
      <c r="DPO12" s="437"/>
      <c r="DPP12" s="437"/>
      <c r="DPQ12" s="437"/>
      <c r="DPR12" s="437"/>
      <c r="DPS12" s="437"/>
      <c r="DPT12" s="437"/>
      <c r="DPU12" s="437"/>
      <c r="DPV12" s="437"/>
      <c r="DPW12" s="437"/>
      <c r="DPX12" s="437"/>
      <c r="DPY12" s="437"/>
      <c r="DPZ12" s="437"/>
      <c r="DQA12" s="437"/>
      <c r="DQB12" s="437"/>
      <c r="DQC12" s="437"/>
      <c r="DQD12" s="437"/>
      <c r="DQE12" s="437"/>
      <c r="DQF12" s="437"/>
      <c r="DQG12" s="437"/>
      <c r="DQH12" s="437"/>
      <c r="DQI12" s="437"/>
      <c r="DQJ12" s="437"/>
      <c r="DQK12" s="437"/>
      <c r="DQL12" s="437"/>
      <c r="DQM12" s="437"/>
      <c r="DQN12" s="437"/>
      <c r="DQO12" s="437"/>
      <c r="DQP12" s="437"/>
      <c r="DQQ12" s="437"/>
      <c r="DQR12" s="437"/>
      <c r="DQS12" s="437"/>
      <c r="DQT12" s="437"/>
      <c r="DQU12" s="437"/>
      <c r="DQV12" s="437"/>
      <c r="DQW12" s="437"/>
      <c r="DQX12" s="437"/>
      <c r="DQY12" s="437"/>
      <c r="DQZ12" s="437"/>
      <c r="DRA12" s="437"/>
      <c r="DRB12" s="437"/>
      <c r="DRC12" s="437"/>
      <c r="DRD12" s="437"/>
      <c r="DRE12" s="437"/>
      <c r="DRF12" s="437"/>
      <c r="DRG12" s="437"/>
      <c r="DRH12" s="437"/>
      <c r="DRI12" s="437"/>
      <c r="DRJ12" s="437"/>
      <c r="DRK12" s="437"/>
      <c r="DRL12" s="437"/>
      <c r="DRM12" s="437"/>
      <c r="DRN12" s="437"/>
      <c r="DRO12" s="437"/>
      <c r="DRP12" s="437"/>
      <c r="DRQ12" s="437"/>
      <c r="DRR12" s="437"/>
      <c r="DRS12" s="437"/>
      <c r="DRT12" s="437"/>
      <c r="DRU12" s="437"/>
      <c r="DRV12" s="437"/>
      <c r="DRW12" s="437"/>
      <c r="DRX12" s="437"/>
      <c r="DRY12" s="437"/>
      <c r="DRZ12" s="437"/>
      <c r="DSA12" s="437"/>
      <c r="DSB12" s="437"/>
      <c r="DSC12" s="437"/>
      <c r="DSD12" s="437"/>
      <c r="DSE12" s="437"/>
      <c r="DSF12" s="437"/>
      <c r="DSG12" s="437"/>
      <c r="DSH12" s="437"/>
      <c r="DSI12" s="437"/>
      <c r="DSJ12" s="437"/>
      <c r="DSK12" s="437"/>
      <c r="DSL12" s="437"/>
      <c r="DSM12" s="437"/>
      <c r="DSN12" s="437"/>
      <c r="DSO12" s="437"/>
      <c r="DSP12" s="437"/>
      <c r="DSQ12" s="437"/>
      <c r="DSR12" s="437"/>
      <c r="DSS12" s="437"/>
      <c r="DST12" s="437"/>
      <c r="DSU12" s="437"/>
      <c r="DSV12" s="437"/>
      <c r="DSW12" s="437"/>
      <c r="DSX12" s="437"/>
      <c r="DSY12" s="437"/>
      <c r="DSZ12" s="437"/>
      <c r="DTA12" s="437"/>
      <c r="DTB12" s="437"/>
      <c r="DTC12" s="437"/>
      <c r="DTD12" s="437"/>
      <c r="DTE12" s="437"/>
      <c r="DTF12" s="437"/>
      <c r="DTG12" s="437"/>
      <c r="DTH12" s="437"/>
      <c r="DTI12" s="437"/>
      <c r="DTJ12" s="437"/>
      <c r="DTK12" s="437"/>
      <c r="DTL12" s="437"/>
      <c r="DTM12" s="437"/>
      <c r="DTN12" s="437"/>
      <c r="DTO12" s="437"/>
      <c r="DTP12" s="437"/>
      <c r="DTQ12" s="437"/>
      <c r="DTR12" s="437"/>
      <c r="DTS12" s="437"/>
      <c r="DTT12" s="437"/>
      <c r="DTU12" s="437"/>
      <c r="DTV12" s="437"/>
      <c r="DTW12" s="437"/>
      <c r="DTX12" s="437"/>
      <c r="DTY12" s="437"/>
      <c r="DTZ12" s="437"/>
      <c r="DUA12" s="437"/>
      <c r="DUB12" s="437"/>
      <c r="DUC12" s="437"/>
      <c r="DUD12" s="437"/>
      <c r="DUE12" s="437"/>
      <c r="DUF12" s="437"/>
      <c r="DUG12" s="437"/>
      <c r="DUH12" s="437"/>
      <c r="DUI12" s="437"/>
      <c r="DUJ12" s="437"/>
      <c r="DUK12" s="437"/>
      <c r="DUL12" s="437"/>
      <c r="DUM12" s="437"/>
      <c r="DUN12" s="437"/>
      <c r="DUO12" s="437"/>
      <c r="DUP12" s="437"/>
      <c r="DUQ12" s="437"/>
      <c r="DUR12" s="437"/>
      <c r="DUS12" s="437"/>
      <c r="DUT12" s="437"/>
      <c r="DUU12" s="437"/>
      <c r="DUV12" s="437"/>
      <c r="DUW12" s="437"/>
      <c r="DUX12" s="437"/>
      <c r="DUY12" s="437"/>
      <c r="DUZ12" s="437"/>
      <c r="DVA12" s="437"/>
      <c r="DVB12" s="437"/>
      <c r="DVC12" s="437"/>
      <c r="DVD12" s="437"/>
      <c r="DVE12" s="437"/>
      <c r="DVF12" s="437"/>
      <c r="DVG12" s="437"/>
      <c r="DVH12" s="437"/>
      <c r="DVI12" s="437"/>
      <c r="DVJ12" s="437"/>
      <c r="DVK12" s="437"/>
      <c r="DVL12" s="437"/>
      <c r="DVM12" s="437"/>
      <c r="DVN12" s="437"/>
      <c r="DVO12" s="437"/>
      <c r="DVP12" s="437"/>
      <c r="DVQ12" s="437"/>
      <c r="DVR12" s="437"/>
      <c r="DVS12" s="437"/>
      <c r="DVT12" s="437"/>
      <c r="DVU12" s="437"/>
      <c r="DVV12" s="437"/>
      <c r="DVW12" s="437"/>
      <c r="DVX12" s="437"/>
      <c r="DVY12" s="437"/>
      <c r="DVZ12" s="437"/>
      <c r="DWA12" s="437"/>
      <c r="DWB12" s="437"/>
      <c r="DWC12" s="437"/>
      <c r="DWD12" s="437"/>
      <c r="DWE12" s="437"/>
      <c r="DWF12" s="437"/>
      <c r="DWG12" s="437"/>
      <c r="DWH12" s="437"/>
      <c r="DWI12" s="437"/>
      <c r="DWJ12" s="437"/>
      <c r="DWK12" s="437"/>
      <c r="DWL12" s="437"/>
      <c r="DWM12" s="437"/>
      <c r="DWN12" s="437"/>
      <c r="DWO12" s="437"/>
      <c r="DWP12" s="437"/>
      <c r="DWQ12" s="437"/>
      <c r="DWR12" s="437"/>
      <c r="DWS12" s="437"/>
      <c r="DWT12" s="437"/>
      <c r="DWU12" s="437"/>
      <c r="DWV12" s="437"/>
      <c r="DWW12" s="437"/>
      <c r="DWX12" s="437"/>
      <c r="DWY12" s="437"/>
      <c r="DWZ12" s="437"/>
      <c r="DXA12" s="437"/>
      <c r="DXB12" s="437"/>
      <c r="DXC12" s="437"/>
      <c r="DXD12" s="437"/>
      <c r="DXE12" s="437"/>
      <c r="DXF12" s="437"/>
      <c r="DXG12" s="437"/>
      <c r="DXH12" s="437"/>
      <c r="DXI12" s="437"/>
      <c r="DXJ12" s="437"/>
      <c r="DXK12" s="437"/>
      <c r="DXL12" s="437"/>
      <c r="DXM12" s="437"/>
      <c r="DXN12" s="437"/>
      <c r="DXO12" s="437"/>
      <c r="DXP12" s="437"/>
      <c r="DXQ12" s="437"/>
      <c r="DXR12" s="437"/>
      <c r="DXS12" s="437"/>
      <c r="DXT12" s="437"/>
      <c r="DXU12" s="437"/>
      <c r="DXV12" s="437"/>
      <c r="DXW12" s="437"/>
      <c r="DXX12" s="437"/>
      <c r="DXY12" s="437"/>
      <c r="DXZ12" s="437"/>
      <c r="DYA12" s="437"/>
      <c r="DYB12" s="437"/>
      <c r="DYC12" s="437"/>
      <c r="DYD12" s="437"/>
      <c r="DYE12" s="437"/>
      <c r="DYF12" s="437"/>
      <c r="DYG12" s="437"/>
      <c r="DYH12" s="437"/>
      <c r="DYI12" s="437"/>
      <c r="DYJ12" s="437"/>
      <c r="DYK12" s="437"/>
      <c r="DYL12" s="437"/>
      <c r="DYM12" s="437"/>
      <c r="DYN12" s="437"/>
      <c r="DYO12" s="437"/>
      <c r="DYP12" s="437"/>
      <c r="DYQ12" s="437"/>
      <c r="DYR12" s="437"/>
      <c r="DYS12" s="437"/>
      <c r="DYT12" s="437"/>
      <c r="DYU12" s="437"/>
      <c r="DYV12" s="437"/>
      <c r="DYW12" s="437"/>
      <c r="DYX12" s="437"/>
      <c r="DYY12" s="437"/>
      <c r="DYZ12" s="437"/>
      <c r="DZA12" s="437"/>
      <c r="DZB12" s="437"/>
      <c r="DZC12" s="437"/>
      <c r="DZD12" s="437"/>
      <c r="DZE12" s="437"/>
      <c r="DZF12" s="437"/>
      <c r="DZG12" s="437"/>
      <c r="DZH12" s="437"/>
      <c r="DZI12" s="437"/>
      <c r="DZJ12" s="437"/>
      <c r="DZK12" s="437"/>
      <c r="DZL12" s="437"/>
      <c r="DZM12" s="437"/>
      <c r="DZN12" s="437"/>
      <c r="DZO12" s="437"/>
      <c r="DZP12" s="437"/>
      <c r="DZQ12" s="437"/>
      <c r="DZR12" s="437"/>
      <c r="DZS12" s="437"/>
      <c r="DZT12" s="437"/>
      <c r="DZU12" s="437"/>
      <c r="DZV12" s="437"/>
      <c r="DZW12" s="437"/>
      <c r="DZX12" s="437"/>
      <c r="DZY12" s="437"/>
      <c r="DZZ12" s="437"/>
      <c r="EAA12" s="437"/>
      <c r="EAB12" s="437"/>
      <c r="EAC12" s="437"/>
      <c r="EAD12" s="437"/>
      <c r="EAE12" s="437"/>
      <c r="EAF12" s="437"/>
      <c r="EAG12" s="437"/>
      <c r="EAH12" s="437"/>
      <c r="EAI12" s="437"/>
      <c r="EAJ12" s="437"/>
      <c r="EAK12" s="437"/>
      <c r="EAL12" s="437"/>
      <c r="EAM12" s="437"/>
      <c r="EAN12" s="437"/>
      <c r="EAO12" s="437"/>
      <c r="EAP12" s="437"/>
      <c r="EAQ12" s="437"/>
      <c r="EAR12" s="437"/>
      <c r="EAS12" s="437"/>
      <c r="EAT12" s="437"/>
      <c r="EAU12" s="437"/>
      <c r="EAV12" s="437"/>
      <c r="EAW12" s="437"/>
      <c r="EAX12" s="437"/>
      <c r="EAY12" s="437"/>
      <c r="EAZ12" s="437"/>
      <c r="EBA12" s="437"/>
      <c r="EBB12" s="437"/>
      <c r="EBC12" s="437"/>
      <c r="EBD12" s="437"/>
      <c r="EBE12" s="437"/>
      <c r="EBF12" s="437"/>
      <c r="EBG12" s="437"/>
      <c r="EBH12" s="437"/>
      <c r="EBI12" s="437"/>
      <c r="EBJ12" s="437"/>
      <c r="EBK12" s="437"/>
      <c r="EBL12" s="437"/>
      <c r="EBM12" s="437"/>
      <c r="EBN12" s="437"/>
      <c r="EBO12" s="437"/>
      <c r="EBP12" s="437"/>
      <c r="EBQ12" s="437"/>
      <c r="EBR12" s="437"/>
      <c r="EBS12" s="437"/>
      <c r="EBT12" s="437"/>
      <c r="EBU12" s="437"/>
      <c r="EBV12" s="437"/>
      <c r="EBW12" s="437"/>
      <c r="EBX12" s="437"/>
      <c r="EBY12" s="437"/>
      <c r="EBZ12" s="437"/>
      <c r="ECA12" s="437"/>
      <c r="ECB12" s="437"/>
      <c r="ECC12" s="437"/>
      <c r="ECD12" s="437"/>
      <c r="ECE12" s="437"/>
      <c r="ECF12" s="437"/>
      <c r="ECG12" s="437"/>
      <c r="ECH12" s="437"/>
      <c r="ECI12" s="437"/>
      <c r="ECJ12" s="437"/>
      <c r="ECK12" s="437"/>
      <c r="ECL12" s="437"/>
      <c r="ECM12" s="437"/>
      <c r="ECN12" s="437"/>
      <c r="ECO12" s="437"/>
      <c r="ECP12" s="437"/>
      <c r="ECQ12" s="437"/>
      <c r="ECR12" s="437"/>
      <c r="ECS12" s="437"/>
      <c r="ECT12" s="437"/>
      <c r="ECU12" s="437"/>
      <c r="ECV12" s="437"/>
      <c r="ECW12" s="437"/>
      <c r="ECX12" s="437"/>
      <c r="ECY12" s="437"/>
      <c r="ECZ12" s="437"/>
      <c r="EDA12" s="437"/>
      <c r="EDB12" s="437"/>
      <c r="EDC12" s="437"/>
      <c r="EDD12" s="437"/>
      <c r="EDE12" s="437"/>
      <c r="EDF12" s="437"/>
      <c r="EDG12" s="437"/>
      <c r="EDH12" s="437"/>
      <c r="EDI12" s="437"/>
      <c r="EDJ12" s="437"/>
      <c r="EDK12" s="437"/>
      <c r="EDL12" s="437"/>
      <c r="EDM12" s="437"/>
      <c r="EDN12" s="437"/>
      <c r="EDO12" s="437"/>
      <c r="EDP12" s="437"/>
      <c r="EDQ12" s="437"/>
      <c r="EDR12" s="437"/>
      <c r="EDS12" s="437"/>
      <c r="EDT12" s="437"/>
      <c r="EDU12" s="437"/>
      <c r="EDV12" s="437"/>
      <c r="EDW12" s="437"/>
      <c r="EDX12" s="437"/>
      <c r="EDY12" s="437"/>
      <c r="EDZ12" s="437"/>
      <c r="EEA12" s="437"/>
      <c r="EEB12" s="437"/>
      <c r="EEC12" s="437"/>
      <c r="EED12" s="437"/>
      <c r="EEE12" s="437"/>
      <c r="EEF12" s="437"/>
      <c r="EEG12" s="437"/>
      <c r="EEH12" s="437"/>
      <c r="EEI12" s="437"/>
      <c r="EEJ12" s="437"/>
      <c r="EEK12" s="437"/>
      <c r="EEL12" s="437"/>
      <c r="EEM12" s="437"/>
      <c r="EEN12" s="437"/>
      <c r="EEO12" s="437"/>
      <c r="EEP12" s="437"/>
      <c r="EEQ12" s="437"/>
      <c r="EER12" s="437"/>
      <c r="EES12" s="437"/>
      <c r="EET12" s="437"/>
      <c r="EEU12" s="437"/>
      <c r="EEV12" s="437"/>
      <c r="EEW12" s="437"/>
      <c r="EEX12" s="437"/>
      <c r="EEY12" s="437"/>
      <c r="EEZ12" s="437"/>
      <c r="EFA12" s="437"/>
      <c r="EFB12" s="437"/>
      <c r="EFC12" s="437"/>
      <c r="EFD12" s="437"/>
      <c r="EFE12" s="437"/>
      <c r="EFF12" s="437"/>
      <c r="EFG12" s="437"/>
      <c r="EFH12" s="437"/>
      <c r="EFI12" s="437"/>
      <c r="EFJ12" s="437"/>
      <c r="EFK12" s="437"/>
      <c r="EFL12" s="437"/>
      <c r="EFM12" s="437"/>
      <c r="EFN12" s="437"/>
      <c r="EFO12" s="437"/>
      <c r="EFP12" s="437"/>
      <c r="EFQ12" s="437"/>
      <c r="EFR12" s="437"/>
      <c r="EFS12" s="437"/>
      <c r="EFT12" s="437"/>
      <c r="EFU12" s="437"/>
      <c r="EFV12" s="437"/>
      <c r="EFW12" s="437"/>
      <c r="EFX12" s="437"/>
      <c r="EFY12" s="437"/>
      <c r="EFZ12" s="437"/>
      <c r="EGA12" s="437"/>
      <c r="EGB12" s="437"/>
      <c r="EGC12" s="437"/>
      <c r="EGD12" s="437"/>
      <c r="EGE12" s="437"/>
      <c r="EGF12" s="437"/>
      <c r="EGG12" s="437"/>
      <c r="EGH12" s="437"/>
      <c r="EGI12" s="437"/>
      <c r="EGJ12" s="437"/>
      <c r="EGK12" s="437"/>
      <c r="EGL12" s="437"/>
      <c r="EGM12" s="437"/>
      <c r="EGN12" s="437"/>
      <c r="EGO12" s="437"/>
      <c r="EGP12" s="437"/>
      <c r="EGQ12" s="437"/>
      <c r="EGR12" s="437"/>
      <c r="EGS12" s="437"/>
      <c r="EGT12" s="437"/>
      <c r="EGU12" s="437"/>
      <c r="EGV12" s="437"/>
      <c r="EGW12" s="437"/>
      <c r="EGX12" s="437"/>
      <c r="EGY12" s="437"/>
      <c r="EGZ12" s="437"/>
      <c r="EHA12" s="437"/>
      <c r="EHB12" s="437"/>
      <c r="EHC12" s="437"/>
      <c r="EHD12" s="437"/>
      <c r="EHE12" s="437"/>
      <c r="EHF12" s="437"/>
      <c r="EHG12" s="437"/>
      <c r="EHH12" s="437"/>
      <c r="EHI12" s="437"/>
      <c r="EHJ12" s="437"/>
      <c r="EHK12" s="437"/>
      <c r="EHL12" s="437"/>
      <c r="EHM12" s="437"/>
      <c r="EHN12" s="437"/>
      <c r="EHO12" s="437"/>
      <c r="EHP12" s="437"/>
      <c r="EHQ12" s="437"/>
      <c r="EHR12" s="437"/>
      <c r="EHS12" s="437"/>
      <c r="EHT12" s="437"/>
      <c r="EHU12" s="437"/>
      <c r="EHV12" s="437"/>
      <c r="EHW12" s="437"/>
      <c r="EHX12" s="437"/>
      <c r="EHY12" s="437"/>
      <c r="EHZ12" s="437"/>
      <c r="EIA12" s="437"/>
      <c r="EIB12" s="437"/>
      <c r="EIC12" s="437"/>
      <c r="EID12" s="437"/>
      <c r="EIE12" s="437"/>
      <c r="EIF12" s="437"/>
      <c r="EIG12" s="437"/>
      <c r="EIH12" s="437"/>
      <c r="EII12" s="437"/>
      <c r="EIJ12" s="437"/>
      <c r="EIK12" s="437"/>
      <c r="EIL12" s="437"/>
      <c r="EIM12" s="437"/>
      <c r="EIN12" s="437"/>
      <c r="EIO12" s="437"/>
      <c r="EIP12" s="437"/>
      <c r="EIQ12" s="437"/>
      <c r="EIR12" s="437"/>
      <c r="EIS12" s="437"/>
      <c r="EIT12" s="437"/>
      <c r="EIU12" s="437"/>
      <c r="EIV12" s="437"/>
      <c r="EIW12" s="437"/>
      <c r="EIX12" s="437"/>
      <c r="EIY12" s="437"/>
      <c r="EIZ12" s="437"/>
      <c r="EJA12" s="437"/>
      <c r="EJB12" s="437"/>
      <c r="EJC12" s="437"/>
      <c r="EJD12" s="437"/>
      <c r="EJE12" s="437"/>
      <c r="EJF12" s="437"/>
      <c r="EJG12" s="437"/>
      <c r="EJH12" s="437"/>
      <c r="EJI12" s="437"/>
      <c r="EJJ12" s="437"/>
      <c r="EJK12" s="437"/>
      <c r="EJL12" s="437"/>
      <c r="EJM12" s="437"/>
      <c r="EJN12" s="437"/>
      <c r="EJO12" s="437"/>
      <c r="EJP12" s="437"/>
      <c r="EJQ12" s="437"/>
      <c r="EJR12" s="437"/>
      <c r="EJS12" s="437"/>
      <c r="EJT12" s="437"/>
      <c r="EJU12" s="437"/>
      <c r="EJV12" s="437"/>
      <c r="EJW12" s="437"/>
      <c r="EJX12" s="437"/>
      <c r="EJY12" s="437"/>
      <c r="EJZ12" s="437"/>
      <c r="EKA12" s="437"/>
      <c r="EKB12" s="437"/>
      <c r="EKC12" s="437"/>
      <c r="EKD12" s="437"/>
      <c r="EKE12" s="437"/>
      <c r="EKF12" s="437"/>
      <c r="EKG12" s="437"/>
      <c r="EKH12" s="437"/>
      <c r="EKI12" s="437"/>
      <c r="EKJ12" s="437"/>
      <c r="EKK12" s="437"/>
      <c r="EKL12" s="437"/>
      <c r="EKM12" s="437"/>
      <c r="EKN12" s="437"/>
      <c r="EKO12" s="437"/>
      <c r="EKP12" s="437"/>
      <c r="EKQ12" s="437"/>
      <c r="EKR12" s="437"/>
      <c r="EKS12" s="437"/>
      <c r="EKT12" s="437"/>
      <c r="EKU12" s="437"/>
      <c r="EKV12" s="437"/>
      <c r="EKW12" s="437"/>
      <c r="EKX12" s="437"/>
      <c r="EKY12" s="437"/>
      <c r="EKZ12" s="437"/>
      <c r="ELA12" s="437"/>
      <c r="ELB12" s="437"/>
      <c r="ELC12" s="437"/>
      <c r="ELD12" s="437"/>
      <c r="ELE12" s="437"/>
      <c r="ELF12" s="437"/>
      <c r="ELG12" s="437"/>
      <c r="ELH12" s="437"/>
      <c r="ELI12" s="437"/>
      <c r="ELJ12" s="437"/>
      <c r="ELK12" s="437"/>
      <c r="ELL12" s="437"/>
      <c r="ELM12" s="437"/>
      <c r="ELN12" s="437"/>
      <c r="ELO12" s="437"/>
      <c r="ELP12" s="437"/>
      <c r="ELQ12" s="437"/>
      <c r="ELR12" s="437"/>
      <c r="ELS12" s="437"/>
      <c r="ELT12" s="437"/>
      <c r="ELU12" s="437"/>
      <c r="ELV12" s="437"/>
      <c r="ELW12" s="437"/>
      <c r="ELX12" s="437"/>
      <c r="ELY12" s="437"/>
      <c r="ELZ12" s="437"/>
      <c r="EMA12" s="437"/>
      <c r="EMB12" s="437"/>
      <c r="EMC12" s="437"/>
      <c r="EMD12" s="437"/>
      <c r="EME12" s="437"/>
      <c r="EMF12" s="437"/>
      <c r="EMG12" s="437"/>
      <c r="EMH12" s="437"/>
      <c r="EMI12" s="437"/>
      <c r="EMJ12" s="437"/>
      <c r="EMK12" s="437"/>
      <c r="EML12" s="437"/>
      <c r="EMM12" s="437"/>
      <c r="EMN12" s="437"/>
      <c r="EMO12" s="437"/>
      <c r="EMP12" s="437"/>
      <c r="EMQ12" s="437"/>
      <c r="EMR12" s="437"/>
      <c r="EMS12" s="437"/>
      <c r="EMT12" s="437"/>
      <c r="EMU12" s="437"/>
      <c r="EMV12" s="437"/>
      <c r="EMW12" s="437"/>
      <c r="EMX12" s="437"/>
      <c r="EMY12" s="437"/>
      <c r="EMZ12" s="437"/>
      <c r="ENA12" s="437"/>
      <c r="ENB12" s="437"/>
      <c r="ENC12" s="437"/>
      <c r="END12" s="437"/>
      <c r="ENE12" s="437"/>
      <c r="ENF12" s="437"/>
      <c r="ENG12" s="437"/>
      <c r="ENH12" s="437"/>
      <c r="ENI12" s="437"/>
      <c r="ENJ12" s="437"/>
      <c r="ENK12" s="437"/>
      <c r="ENL12" s="437"/>
      <c r="ENM12" s="437"/>
      <c r="ENN12" s="437"/>
      <c r="ENO12" s="437"/>
      <c r="ENP12" s="437"/>
      <c r="ENQ12" s="437"/>
      <c r="ENR12" s="437"/>
      <c r="ENS12" s="437"/>
      <c r="ENT12" s="437"/>
      <c r="ENU12" s="437"/>
      <c r="ENV12" s="437"/>
      <c r="ENW12" s="437"/>
      <c r="ENX12" s="437"/>
      <c r="ENY12" s="437"/>
      <c r="ENZ12" s="437"/>
      <c r="EOA12" s="437"/>
      <c r="EOB12" s="437"/>
      <c r="EOC12" s="437"/>
      <c r="EOD12" s="437"/>
      <c r="EOE12" s="437"/>
      <c r="EOF12" s="437"/>
      <c r="EOG12" s="437"/>
      <c r="EOH12" s="437"/>
      <c r="EOI12" s="437"/>
      <c r="EOJ12" s="437"/>
      <c r="EOK12" s="437"/>
      <c r="EOL12" s="437"/>
      <c r="EOM12" s="437"/>
      <c r="EON12" s="437"/>
      <c r="EOO12" s="437"/>
      <c r="EOP12" s="437"/>
      <c r="EOQ12" s="437"/>
      <c r="EOR12" s="437"/>
      <c r="EOS12" s="437"/>
      <c r="EOT12" s="437"/>
      <c r="EOU12" s="437"/>
      <c r="EOV12" s="437"/>
      <c r="EOW12" s="437"/>
      <c r="EOX12" s="437"/>
      <c r="EOY12" s="437"/>
      <c r="EOZ12" s="437"/>
      <c r="EPA12" s="437"/>
      <c r="EPB12" s="437"/>
      <c r="EPC12" s="437"/>
      <c r="EPD12" s="437"/>
      <c r="EPE12" s="437"/>
      <c r="EPF12" s="437"/>
      <c r="EPG12" s="437"/>
      <c r="EPH12" s="437"/>
      <c r="EPI12" s="437"/>
      <c r="EPJ12" s="437"/>
      <c r="EPK12" s="437"/>
      <c r="EPL12" s="437"/>
      <c r="EPM12" s="437"/>
      <c r="EPN12" s="437"/>
      <c r="EPO12" s="437"/>
      <c r="EPP12" s="437"/>
      <c r="EPQ12" s="437"/>
      <c r="EPR12" s="437"/>
      <c r="EPS12" s="437"/>
      <c r="EPT12" s="437"/>
      <c r="EPU12" s="437"/>
      <c r="EPV12" s="437"/>
      <c r="EPW12" s="437"/>
      <c r="EPX12" s="437"/>
      <c r="EPY12" s="437"/>
      <c r="EPZ12" s="437"/>
      <c r="EQA12" s="437"/>
      <c r="EQB12" s="437"/>
      <c r="EQC12" s="437"/>
      <c r="EQD12" s="437"/>
      <c r="EQE12" s="437"/>
      <c r="EQF12" s="437"/>
      <c r="EQG12" s="437"/>
      <c r="EQH12" s="437"/>
      <c r="EQI12" s="437"/>
      <c r="EQJ12" s="437"/>
      <c r="EQK12" s="437"/>
      <c r="EQL12" s="437"/>
      <c r="EQM12" s="437"/>
      <c r="EQN12" s="437"/>
      <c r="EQO12" s="437"/>
      <c r="EQP12" s="437"/>
      <c r="EQQ12" s="437"/>
      <c r="EQR12" s="437"/>
      <c r="EQS12" s="437"/>
      <c r="EQT12" s="437"/>
      <c r="EQU12" s="437"/>
      <c r="EQV12" s="437"/>
      <c r="EQW12" s="437"/>
      <c r="EQX12" s="437"/>
      <c r="EQY12" s="437"/>
      <c r="EQZ12" s="437"/>
      <c r="ERA12" s="437"/>
      <c r="ERB12" s="437"/>
      <c r="ERC12" s="437"/>
      <c r="ERD12" s="437"/>
      <c r="ERE12" s="437"/>
      <c r="ERF12" s="437"/>
      <c r="ERG12" s="437"/>
      <c r="ERH12" s="437"/>
      <c r="ERI12" s="437"/>
      <c r="ERJ12" s="437"/>
      <c r="ERK12" s="437"/>
      <c r="ERL12" s="437"/>
      <c r="ERM12" s="437"/>
      <c r="ERN12" s="437"/>
      <c r="ERO12" s="437"/>
      <c r="ERP12" s="437"/>
      <c r="ERQ12" s="437"/>
      <c r="ERR12" s="437"/>
      <c r="ERS12" s="437"/>
      <c r="ERT12" s="437"/>
      <c r="ERU12" s="437"/>
      <c r="ERV12" s="437"/>
      <c r="ERW12" s="437"/>
      <c r="ERX12" s="437"/>
      <c r="ERY12" s="437"/>
      <c r="ERZ12" s="437"/>
      <c r="ESA12" s="437"/>
      <c r="ESB12" s="437"/>
      <c r="ESC12" s="437"/>
      <c r="ESD12" s="437"/>
      <c r="ESE12" s="437"/>
      <c r="ESF12" s="437"/>
      <c r="ESG12" s="437"/>
      <c r="ESH12" s="437"/>
      <c r="ESI12" s="437"/>
      <c r="ESJ12" s="437"/>
      <c r="ESK12" s="437"/>
      <c r="ESL12" s="437"/>
      <c r="ESM12" s="437"/>
      <c r="ESN12" s="437"/>
      <c r="ESO12" s="437"/>
      <c r="ESP12" s="437"/>
      <c r="ESQ12" s="437"/>
      <c r="ESR12" s="437"/>
      <c r="ESS12" s="437"/>
      <c r="EST12" s="437"/>
      <c r="ESU12" s="437"/>
      <c r="ESV12" s="437"/>
      <c r="ESW12" s="437"/>
      <c r="ESX12" s="437"/>
      <c r="ESY12" s="437"/>
      <c r="ESZ12" s="437"/>
      <c r="ETA12" s="437"/>
      <c r="ETB12" s="437"/>
      <c r="ETC12" s="437"/>
      <c r="ETD12" s="437"/>
      <c r="ETE12" s="437"/>
      <c r="ETF12" s="437"/>
      <c r="ETG12" s="437"/>
      <c r="ETH12" s="437"/>
      <c r="ETI12" s="437"/>
      <c r="ETJ12" s="437"/>
      <c r="ETK12" s="437"/>
      <c r="ETL12" s="437"/>
      <c r="ETM12" s="437"/>
      <c r="ETN12" s="437"/>
      <c r="ETO12" s="437"/>
      <c r="ETP12" s="437"/>
      <c r="ETQ12" s="437"/>
      <c r="ETR12" s="437"/>
      <c r="ETS12" s="437"/>
      <c r="ETT12" s="437"/>
      <c r="ETU12" s="437"/>
      <c r="ETV12" s="437"/>
      <c r="ETW12" s="437"/>
      <c r="ETX12" s="437"/>
      <c r="ETY12" s="437"/>
      <c r="ETZ12" s="437"/>
      <c r="EUA12" s="437"/>
      <c r="EUB12" s="437"/>
      <c r="EUC12" s="437"/>
      <c r="EUD12" s="437"/>
      <c r="EUE12" s="437"/>
      <c r="EUF12" s="437"/>
      <c r="EUG12" s="437"/>
      <c r="EUH12" s="437"/>
      <c r="EUI12" s="437"/>
      <c r="EUJ12" s="437"/>
      <c r="EUK12" s="437"/>
      <c r="EUL12" s="437"/>
      <c r="EUM12" s="437"/>
      <c r="EUN12" s="437"/>
      <c r="EUO12" s="437"/>
      <c r="EUP12" s="437"/>
      <c r="EUQ12" s="437"/>
      <c r="EUR12" s="437"/>
      <c r="EUS12" s="437"/>
      <c r="EUT12" s="437"/>
      <c r="EUU12" s="437"/>
      <c r="EUV12" s="437"/>
      <c r="EUW12" s="437"/>
      <c r="EUX12" s="437"/>
      <c r="EUY12" s="437"/>
      <c r="EUZ12" s="437"/>
      <c r="EVA12" s="437"/>
      <c r="EVB12" s="437"/>
      <c r="EVC12" s="437"/>
      <c r="EVD12" s="437"/>
      <c r="EVE12" s="437"/>
      <c r="EVF12" s="437"/>
      <c r="EVG12" s="437"/>
      <c r="EVH12" s="437"/>
      <c r="EVI12" s="437"/>
      <c r="EVJ12" s="437"/>
      <c r="EVK12" s="437"/>
      <c r="EVL12" s="437"/>
      <c r="EVM12" s="437"/>
      <c r="EVN12" s="437"/>
      <c r="EVO12" s="437"/>
      <c r="EVP12" s="437"/>
      <c r="EVQ12" s="437"/>
      <c r="EVR12" s="437"/>
      <c r="EVS12" s="437"/>
      <c r="EVT12" s="437"/>
      <c r="EVU12" s="437"/>
      <c r="EVV12" s="437"/>
      <c r="EVW12" s="437"/>
      <c r="EVX12" s="437"/>
      <c r="EVY12" s="437"/>
      <c r="EVZ12" s="437"/>
      <c r="EWA12" s="437"/>
      <c r="EWB12" s="437"/>
      <c r="EWC12" s="437"/>
      <c r="EWD12" s="437"/>
      <c r="EWE12" s="437"/>
      <c r="EWF12" s="437"/>
      <c r="EWG12" s="437"/>
      <c r="EWH12" s="437"/>
      <c r="EWI12" s="437"/>
      <c r="EWJ12" s="437"/>
      <c r="EWK12" s="437"/>
      <c r="EWL12" s="437"/>
      <c r="EWM12" s="437"/>
      <c r="EWN12" s="437"/>
      <c r="EWO12" s="437"/>
      <c r="EWP12" s="437"/>
      <c r="EWQ12" s="437"/>
      <c r="EWR12" s="437"/>
      <c r="EWS12" s="437"/>
      <c r="EWT12" s="437"/>
      <c r="EWU12" s="437"/>
      <c r="EWV12" s="437"/>
      <c r="EWW12" s="437"/>
      <c r="EWX12" s="437"/>
      <c r="EWY12" s="437"/>
      <c r="EWZ12" s="437"/>
      <c r="EXA12" s="437"/>
      <c r="EXB12" s="437"/>
      <c r="EXC12" s="437"/>
      <c r="EXD12" s="437"/>
      <c r="EXE12" s="437"/>
      <c r="EXF12" s="437"/>
      <c r="EXG12" s="437"/>
      <c r="EXH12" s="437"/>
      <c r="EXI12" s="437"/>
      <c r="EXJ12" s="437"/>
      <c r="EXK12" s="437"/>
      <c r="EXL12" s="437"/>
      <c r="EXM12" s="437"/>
      <c r="EXN12" s="437"/>
      <c r="EXO12" s="437"/>
      <c r="EXP12" s="437"/>
      <c r="EXQ12" s="437"/>
      <c r="EXR12" s="437"/>
      <c r="EXS12" s="437"/>
      <c r="EXT12" s="437"/>
      <c r="EXU12" s="437"/>
      <c r="EXV12" s="437"/>
      <c r="EXW12" s="437"/>
      <c r="EXX12" s="437"/>
      <c r="EXY12" s="437"/>
      <c r="EXZ12" s="437"/>
      <c r="EYA12" s="437"/>
      <c r="EYB12" s="437"/>
      <c r="EYC12" s="437"/>
      <c r="EYD12" s="437"/>
      <c r="EYE12" s="437"/>
      <c r="EYF12" s="437"/>
      <c r="EYG12" s="437"/>
      <c r="EYH12" s="437"/>
      <c r="EYI12" s="437"/>
      <c r="EYJ12" s="437"/>
      <c r="EYK12" s="437"/>
      <c r="EYL12" s="437"/>
      <c r="EYM12" s="437"/>
      <c r="EYN12" s="437"/>
      <c r="EYO12" s="437"/>
      <c r="EYP12" s="437"/>
      <c r="EYQ12" s="437"/>
      <c r="EYR12" s="437"/>
      <c r="EYS12" s="437"/>
      <c r="EYT12" s="437"/>
      <c r="EYU12" s="437"/>
      <c r="EYV12" s="437"/>
      <c r="EYW12" s="437"/>
      <c r="EYX12" s="437"/>
      <c r="EYY12" s="437"/>
      <c r="EYZ12" s="437"/>
      <c r="EZA12" s="437"/>
      <c r="EZB12" s="437"/>
      <c r="EZC12" s="437"/>
      <c r="EZD12" s="437"/>
      <c r="EZE12" s="437"/>
      <c r="EZF12" s="437"/>
      <c r="EZG12" s="437"/>
      <c r="EZH12" s="437"/>
      <c r="EZI12" s="437"/>
      <c r="EZJ12" s="437"/>
      <c r="EZK12" s="437"/>
      <c r="EZL12" s="437"/>
      <c r="EZM12" s="437"/>
      <c r="EZN12" s="437"/>
      <c r="EZO12" s="437"/>
      <c r="EZP12" s="437"/>
      <c r="EZQ12" s="437"/>
      <c r="EZR12" s="437"/>
      <c r="EZS12" s="437"/>
      <c r="EZT12" s="437"/>
      <c r="EZU12" s="437"/>
      <c r="EZV12" s="437"/>
      <c r="EZW12" s="437"/>
      <c r="EZX12" s="437"/>
      <c r="EZY12" s="437"/>
      <c r="EZZ12" s="437"/>
      <c r="FAA12" s="437"/>
      <c r="FAB12" s="437"/>
      <c r="FAC12" s="437"/>
      <c r="FAD12" s="437"/>
      <c r="FAE12" s="437"/>
      <c r="FAF12" s="437"/>
      <c r="FAG12" s="437"/>
      <c r="FAH12" s="437"/>
      <c r="FAI12" s="437"/>
      <c r="FAJ12" s="437"/>
      <c r="FAK12" s="437"/>
      <c r="FAL12" s="437"/>
      <c r="FAM12" s="437"/>
      <c r="FAN12" s="437"/>
      <c r="FAO12" s="437"/>
      <c r="FAP12" s="437"/>
      <c r="FAQ12" s="437"/>
      <c r="FAR12" s="437"/>
      <c r="FAS12" s="437"/>
      <c r="FAT12" s="437"/>
      <c r="FAU12" s="437"/>
      <c r="FAV12" s="437"/>
      <c r="FAW12" s="437"/>
      <c r="FAX12" s="437"/>
      <c r="FAY12" s="437"/>
      <c r="FAZ12" s="437"/>
      <c r="FBA12" s="437"/>
      <c r="FBB12" s="437"/>
      <c r="FBC12" s="437"/>
      <c r="FBD12" s="437"/>
      <c r="FBE12" s="437"/>
      <c r="FBF12" s="437"/>
      <c r="FBG12" s="437"/>
      <c r="FBH12" s="437"/>
      <c r="FBI12" s="437"/>
      <c r="FBJ12" s="437"/>
      <c r="FBK12" s="437"/>
      <c r="FBL12" s="437"/>
      <c r="FBM12" s="437"/>
      <c r="FBN12" s="437"/>
      <c r="FBO12" s="437"/>
      <c r="FBP12" s="437"/>
      <c r="FBQ12" s="437"/>
      <c r="FBR12" s="437"/>
      <c r="FBS12" s="437"/>
      <c r="FBT12" s="437"/>
      <c r="FBU12" s="437"/>
      <c r="FBV12" s="437"/>
      <c r="FBW12" s="437"/>
      <c r="FBX12" s="437"/>
      <c r="FBY12" s="437"/>
      <c r="FBZ12" s="437"/>
      <c r="FCA12" s="437"/>
      <c r="FCB12" s="437"/>
      <c r="FCC12" s="437"/>
      <c r="FCD12" s="437"/>
      <c r="FCE12" s="437"/>
      <c r="FCF12" s="437"/>
      <c r="FCG12" s="437"/>
      <c r="FCH12" s="437"/>
      <c r="FCI12" s="437"/>
      <c r="FCJ12" s="437"/>
      <c r="FCK12" s="437"/>
      <c r="FCL12" s="437"/>
      <c r="FCM12" s="437"/>
      <c r="FCN12" s="437"/>
      <c r="FCO12" s="437"/>
      <c r="FCP12" s="437"/>
      <c r="FCQ12" s="437"/>
      <c r="FCR12" s="437"/>
      <c r="FCS12" s="437"/>
      <c r="FCT12" s="437"/>
      <c r="FCU12" s="437"/>
      <c r="FCV12" s="437"/>
      <c r="FCW12" s="437"/>
      <c r="FCX12" s="437"/>
      <c r="FCY12" s="437"/>
      <c r="FCZ12" s="437"/>
      <c r="FDA12" s="437"/>
      <c r="FDB12" s="437"/>
      <c r="FDC12" s="437"/>
      <c r="FDD12" s="437"/>
      <c r="FDE12" s="437"/>
      <c r="FDF12" s="437"/>
      <c r="FDG12" s="437"/>
      <c r="FDH12" s="437"/>
      <c r="FDI12" s="437"/>
      <c r="FDJ12" s="437"/>
      <c r="FDK12" s="437"/>
      <c r="FDL12" s="437"/>
      <c r="FDM12" s="437"/>
      <c r="FDN12" s="437"/>
      <c r="FDO12" s="437"/>
      <c r="FDP12" s="437"/>
      <c r="FDQ12" s="437"/>
      <c r="FDR12" s="437"/>
      <c r="FDS12" s="437"/>
      <c r="FDT12" s="437"/>
      <c r="FDU12" s="437"/>
      <c r="FDV12" s="437"/>
      <c r="FDW12" s="437"/>
      <c r="FDX12" s="437"/>
      <c r="FDY12" s="437"/>
      <c r="FDZ12" s="437"/>
      <c r="FEA12" s="437"/>
      <c r="FEB12" s="437"/>
      <c r="FEC12" s="437"/>
      <c r="FED12" s="437"/>
      <c r="FEE12" s="437"/>
      <c r="FEF12" s="437"/>
      <c r="FEG12" s="437"/>
      <c r="FEH12" s="437"/>
      <c r="FEI12" s="437"/>
      <c r="FEJ12" s="437"/>
      <c r="FEK12" s="437"/>
      <c r="FEL12" s="437"/>
      <c r="FEM12" s="437"/>
      <c r="FEN12" s="437"/>
      <c r="FEO12" s="437"/>
      <c r="FEP12" s="437"/>
      <c r="FEQ12" s="437"/>
      <c r="FER12" s="437"/>
      <c r="FES12" s="437"/>
      <c r="FET12" s="437"/>
      <c r="FEU12" s="437"/>
      <c r="FEV12" s="437"/>
      <c r="FEW12" s="437"/>
      <c r="FEX12" s="437"/>
      <c r="FEY12" s="437"/>
      <c r="FEZ12" s="437"/>
      <c r="FFA12" s="437"/>
      <c r="FFB12" s="437"/>
      <c r="FFC12" s="437"/>
      <c r="FFD12" s="437"/>
      <c r="FFE12" s="437"/>
      <c r="FFF12" s="437"/>
      <c r="FFG12" s="437"/>
      <c r="FFH12" s="437"/>
      <c r="FFI12" s="437"/>
      <c r="FFJ12" s="437"/>
      <c r="FFK12" s="437"/>
      <c r="FFL12" s="437"/>
      <c r="FFM12" s="437"/>
      <c r="FFN12" s="437"/>
      <c r="FFO12" s="437"/>
      <c r="FFP12" s="437"/>
      <c r="FFQ12" s="437"/>
      <c r="FFR12" s="437"/>
      <c r="FFS12" s="437"/>
      <c r="FFT12" s="437"/>
      <c r="FFU12" s="437"/>
      <c r="FFV12" s="437"/>
      <c r="FFW12" s="437"/>
      <c r="FFX12" s="437"/>
      <c r="FFY12" s="437"/>
      <c r="FFZ12" s="437"/>
      <c r="FGA12" s="437"/>
      <c r="FGB12" s="437"/>
      <c r="FGC12" s="437"/>
      <c r="FGD12" s="437"/>
      <c r="FGE12" s="437"/>
      <c r="FGF12" s="437"/>
      <c r="FGG12" s="437"/>
      <c r="FGH12" s="437"/>
      <c r="FGI12" s="437"/>
      <c r="FGJ12" s="437"/>
      <c r="FGK12" s="437"/>
      <c r="FGL12" s="437"/>
      <c r="FGM12" s="437"/>
      <c r="FGN12" s="437"/>
      <c r="FGO12" s="437"/>
      <c r="FGP12" s="437"/>
      <c r="FGQ12" s="437"/>
      <c r="FGR12" s="437"/>
      <c r="FGS12" s="437"/>
      <c r="FGT12" s="437"/>
      <c r="FGU12" s="437"/>
      <c r="FGV12" s="437"/>
      <c r="FGW12" s="437"/>
      <c r="FGX12" s="437"/>
      <c r="FGY12" s="437"/>
      <c r="FGZ12" s="437"/>
      <c r="FHA12" s="437"/>
      <c r="FHB12" s="437"/>
      <c r="FHC12" s="437"/>
      <c r="FHD12" s="437"/>
      <c r="FHE12" s="437"/>
      <c r="FHF12" s="437"/>
      <c r="FHG12" s="437"/>
      <c r="FHH12" s="437"/>
      <c r="FHI12" s="437"/>
      <c r="FHJ12" s="437"/>
      <c r="FHK12" s="437"/>
      <c r="FHL12" s="437"/>
      <c r="FHM12" s="437"/>
      <c r="FHN12" s="437"/>
      <c r="FHO12" s="437"/>
      <c r="FHP12" s="437"/>
      <c r="FHQ12" s="437"/>
      <c r="FHR12" s="437"/>
      <c r="FHS12" s="437"/>
      <c r="FHT12" s="437"/>
      <c r="FHU12" s="437"/>
      <c r="FHV12" s="437"/>
      <c r="FHW12" s="437"/>
      <c r="FHX12" s="437"/>
      <c r="FHY12" s="437"/>
      <c r="FHZ12" s="437"/>
      <c r="FIA12" s="437"/>
      <c r="FIB12" s="437"/>
      <c r="FIC12" s="437"/>
      <c r="FID12" s="437"/>
      <c r="FIE12" s="437"/>
      <c r="FIF12" s="437"/>
      <c r="FIG12" s="437"/>
      <c r="FIH12" s="437"/>
      <c r="FII12" s="437"/>
      <c r="FIJ12" s="437"/>
      <c r="FIK12" s="437"/>
      <c r="FIL12" s="437"/>
      <c r="FIM12" s="437"/>
      <c r="FIN12" s="437"/>
      <c r="FIO12" s="437"/>
      <c r="FIP12" s="437"/>
      <c r="FIQ12" s="437"/>
      <c r="FIR12" s="437"/>
      <c r="FIS12" s="437"/>
      <c r="FIT12" s="437"/>
      <c r="FIU12" s="437"/>
      <c r="FIV12" s="437"/>
      <c r="FIW12" s="437"/>
      <c r="FIX12" s="437"/>
      <c r="FIY12" s="437"/>
      <c r="FIZ12" s="437"/>
      <c r="FJA12" s="437"/>
      <c r="FJB12" s="437"/>
      <c r="FJC12" s="437"/>
      <c r="FJD12" s="437"/>
      <c r="FJE12" s="437"/>
      <c r="FJF12" s="437"/>
      <c r="FJG12" s="437"/>
      <c r="FJH12" s="437"/>
      <c r="FJI12" s="437"/>
      <c r="FJJ12" s="437"/>
      <c r="FJK12" s="437"/>
      <c r="FJL12" s="437"/>
      <c r="FJM12" s="437"/>
      <c r="FJN12" s="437"/>
      <c r="FJO12" s="437"/>
      <c r="FJP12" s="437"/>
      <c r="FJQ12" s="437"/>
      <c r="FJR12" s="437"/>
      <c r="FJS12" s="437"/>
      <c r="FJT12" s="437"/>
      <c r="FJU12" s="437"/>
      <c r="FJV12" s="437"/>
      <c r="FJW12" s="437"/>
      <c r="FJX12" s="437"/>
      <c r="FJY12" s="437"/>
      <c r="FJZ12" s="437"/>
      <c r="FKA12" s="437"/>
      <c r="FKB12" s="437"/>
      <c r="FKC12" s="437"/>
      <c r="FKD12" s="437"/>
      <c r="FKE12" s="437"/>
      <c r="FKF12" s="437"/>
      <c r="FKG12" s="437"/>
      <c r="FKH12" s="437"/>
      <c r="FKI12" s="437"/>
      <c r="FKJ12" s="437"/>
      <c r="FKK12" s="437"/>
      <c r="FKL12" s="437"/>
      <c r="FKM12" s="437"/>
      <c r="FKN12" s="437"/>
      <c r="FKO12" s="437"/>
      <c r="FKP12" s="437"/>
      <c r="FKQ12" s="437"/>
      <c r="FKR12" s="437"/>
      <c r="FKS12" s="437"/>
      <c r="FKT12" s="437"/>
      <c r="FKU12" s="437"/>
      <c r="FKV12" s="437"/>
      <c r="FKW12" s="437"/>
      <c r="FKX12" s="437"/>
      <c r="FKY12" s="437"/>
      <c r="FKZ12" s="437"/>
      <c r="FLA12" s="437"/>
      <c r="FLB12" s="437"/>
      <c r="FLC12" s="437"/>
      <c r="FLD12" s="437"/>
      <c r="FLE12" s="437"/>
      <c r="FLF12" s="437"/>
      <c r="FLG12" s="437"/>
      <c r="FLH12" s="437"/>
      <c r="FLI12" s="437"/>
      <c r="FLJ12" s="437"/>
      <c r="FLK12" s="437"/>
      <c r="FLL12" s="437"/>
      <c r="FLM12" s="437"/>
      <c r="FLN12" s="437"/>
      <c r="FLO12" s="437"/>
      <c r="FLP12" s="437"/>
      <c r="FLQ12" s="437"/>
      <c r="FLR12" s="437"/>
      <c r="FLS12" s="437"/>
      <c r="FLT12" s="437"/>
      <c r="FLU12" s="437"/>
      <c r="FLV12" s="437"/>
      <c r="FLW12" s="437"/>
      <c r="FLX12" s="437"/>
      <c r="FLY12" s="437"/>
      <c r="FLZ12" s="437"/>
      <c r="FMA12" s="437"/>
      <c r="FMB12" s="437"/>
      <c r="FMC12" s="437"/>
      <c r="FMD12" s="437"/>
      <c r="FME12" s="437"/>
      <c r="FMF12" s="437"/>
      <c r="FMG12" s="437"/>
      <c r="FMH12" s="437"/>
      <c r="FMI12" s="437"/>
      <c r="FMJ12" s="437"/>
      <c r="FMK12" s="437"/>
      <c r="FML12" s="437"/>
      <c r="FMM12" s="437"/>
      <c r="FMN12" s="437"/>
      <c r="FMO12" s="437"/>
      <c r="FMP12" s="437"/>
      <c r="FMQ12" s="437"/>
      <c r="FMR12" s="437"/>
      <c r="FMS12" s="437"/>
      <c r="FMT12" s="437"/>
      <c r="FMU12" s="437"/>
      <c r="FMV12" s="437"/>
      <c r="FMW12" s="437"/>
      <c r="FMX12" s="437"/>
      <c r="FMY12" s="437"/>
      <c r="FMZ12" s="437"/>
      <c r="FNA12" s="437"/>
      <c r="FNB12" s="437"/>
      <c r="FNC12" s="437"/>
      <c r="FND12" s="437"/>
      <c r="FNE12" s="437"/>
      <c r="FNF12" s="437"/>
      <c r="FNG12" s="437"/>
      <c r="FNH12" s="437"/>
      <c r="FNI12" s="437"/>
      <c r="FNJ12" s="437"/>
      <c r="FNK12" s="437"/>
      <c r="FNL12" s="437"/>
      <c r="FNM12" s="437"/>
      <c r="FNN12" s="437"/>
      <c r="FNO12" s="437"/>
      <c r="FNP12" s="437"/>
      <c r="FNQ12" s="437"/>
      <c r="FNR12" s="437"/>
      <c r="FNS12" s="437"/>
      <c r="FNT12" s="437"/>
      <c r="FNU12" s="437"/>
      <c r="FNV12" s="437"/>
      <c r="FNW12" s="437"/>
      <c r="FNX12" s="437"/>
      <c r="FNY12" s="437"/>
      <c r="FNZ12" s="437"/>
      <c r="FOA12" s="437"/>
      <c r="FOB12" s="437"/>
      <c r="FOC12" s="437"/>
      <c r="FOD12" s="437"/>
      <c r="FOE12" s="437"/>
      <c r="FOF12" s="437"/>
      <c r="FOG12" s="437"/>
      <c r="FOH12" s="437"/>
      <c r="FOI12" s="437"/>
      <c r="FOJ12" s="437"/>
      <c r="FOK12" s="437"/>
      <c r="FOL12" s="437"/>
      <c r="FOM12" s="437"/>
      <c r="FON12" s="437"/>
      <c r="FOO12" s="437"/>
      <c r="FOP12" s="437"/>
      <c r="FOQ12" s="437"/>
      <c r="FOR12" s="437"/>
      <c r="FOS12" s="437"/>
      <c r="FOT12" s="437"/>
      <c r="FOU12" s="437"/>
      <c r="FOV12" s="437"/>
      <c r="FOW12" s="437"/>
      <c r="FOX12" s="437"/>
      <c r="FOY12" s="437"/>
      <c r="FOZ12" s="437"/>
      <c r="FPA12" s="437"/>
      <c r="FPB12" s="437"/>
      <c r="FPC12" s="437"/>
      <c r="FPD12" s="437"/>
      <c r="FPE12" s="437"/>
      <c r="FPF12" s="437"/>
      <c r="FPG12" s="437"/>
      <c r="FPH12" s="437"/>
      <c r="FPI12" s="437"/>
      <c r="FPJ12" s="437"/>
      <c r="FPK12" s="437"/>
      <c r="FPL12" s="437"/>
      <c r="FPM12" s="437"/>
      <c r="FPN12" s="437"/>
      <c r="FPO12" s="437"/>
      <c r="FPP12" s="437"/>
      <c r="FPQ12" s="437"/>
      <c r="FPR12" s="437"/>
      <c r="FPS12" s="437"/>
      <c r="FPT12" s="437"/>
      <c r="FPU12" s="437"/>
      <c r="FPV12" s="437"/>
      <c r="FPW12" s="437"/>
      <c r="FPX12" s="437"/>
      <c r="FPY12" s="437"/>
      <c r="FPZ12" s="437"/>
      <c r="FQA12" s="437"/>
      <c r="FQB12" s="437"/>
      <c r="FQC12" s="437"/>
      <c r="FQD12" s="437"/>
      <c r="FQE12" s="437"/>
      <c r="FQF12" s="437"/>
      <c r="FQG12" s="437"/>
      <c r="FQH12" s="437"/>
      <c r="FQI12" s="437"/>
      <c r="FQJ12" s="437"/>
      <c r="FQK12" s="437"/>
      <c r="FQL12" s="437"/>
      <c r="FQM12" s="437"/>
      <c r="FQN12" s="437"/>
      <c r="FQO12" s="437"/>
      <c r="FQP12" s="437"/>
      <c r="FQQ12" s="437"/>
      <c r="FQR12" s="437"/>
      <c r="FQS12" s="437"/>
      <c r="FQT12" s="437"/>
      <c r="FQU12" s="437"/>
      <c r="FQV12" s="437"/>
      <c r="FQW12" s="437"/>
      <c r="FQX12" s="437"/>
      <c r="FQY12" s="437"/>
      <c r="FQZ12" s="437"/>
      <c r="FRA12" s="437"/>
      <c r="FRB12" s="437"/>
      <c r="FRC12" s="437"/>
      <c r="FRD12" s="437"/>
      <c r="FRE12" s="437"/>
      <c r="FRF12" s="437"/>
      <c r="FRG12" s="437"/>
      <c r="FRH12" s="437"/>
      <c r="FRI12" s="437"/>
      <c r="FRJ12" s="437"/>
      <c r="FRK12" s="437"/>
      <c r="FRL12" s="437"/>
      <c r="FRM12" s="437"/>
      <c r="FRN12" s="437"/>
      <c r="FRO12" s="437"/>
      <c r="FRP12" s="437"/>
      <c r="FRQ12" s="437"/>
      <c r="FRR12" s="437"/>
      <c r="FRS12" s="437"/>
      <c r="FRT12" s="437"/>
      <c r="FRU12" s="437"/>
      <c r="FRV12" s="437"/>
      <c r="FRW12" s="437"/>
      <c r="FRX12" s="437"/>
      <c r="FRY12" s="437"/>
      <c r="FRZ12" s="437"/>
      <c r="FSA12" s="437"/>
      <c r="FSB12" s="437"/>
      <c r="FSC12" s="437"/>
      <c r="FSD12" s="437"/>
      <c r="FSE12" s="437"/>
      <c r="FSF12" s="437"/>
      <c r="FSG12" s="437"/>
      <c r="FSH12" s="437"/>
      <c r="FSI12" s="437"/>
      <c r="FSJ12" s="437"/>
      <c r="FSK12" s="437"/>
      <c r="FSL12" s="437"/>
      <c r="FSM12" s="437"/>
      <c r="FSN12" s="437"/>
      <c r="FSO12" s="437"/>
      <c r="FSP12" s="437"/>
      <c r="FSQ12" s="437"/>
      <c r="FSR12" s="437"/>
      <c r="FSS12" s="437"/>
      <c r="FST12" s="437"/>
      <c r="FSU12" s="437"/>
      <c r="FSV12" s="437"/>
      <c r="FSW12" s="437"/>
      <c r="FSX12" s="437"/>
      <c r="FSY12" s="437"/>
      <c r="FSZ12" s="437"/>
      <c r="FTA12" s="437"/>
      <c r="FTB12" s="437"/>
      <c r="FTC12" s="437"/>
      <c r="FTD12" s="437"/>
      <c r="FTE12" s="437"/>
      <c r="FTF12" s="437"/>
      <c r="FTG12" s="437"/>
      <c r="FTH12" s="437"/>
      <c r="FTI12" s="437"/>
      <c r="FTJ12" s="437"/>
      <c r="FTK12" s="437"/>
      <c r="FTL12" s="437"/>
      <c r="FTM12" s="437"/>
      <c r="FTN12" s="437"/>
      <c r="FTO12" s="437"/>
      <c r="FTP12" s="437"/>
      <c r="FTQ12" s="437"/>
      <c r="FTR12" s="437"/>
      <c r="FTS12" s="437"/>
      <c r="FTT12" s="437"/>
      <c r="FTU12" s="437"/>
      <c r="FTV12" s="437"/>
      <c r="FTW12" s="437"/>
      <c r="FTX12" s="437"/>
      <c r="FTY12" s="437"/>
      <c r="FTZ12" s="437"/>
      <c r="FUA12" s="437"/>
      <c r="FUB12" s="437"/>
      <c r="FUC12" s="437"/>
      <c r="FUD12" s="437"/>
      <c r="FUE12" s="437"/>
      <c r="FUF12" s="437"/>
      <c r="FUG12" s="437"/>
      <c r="FUH12" s="437"/>
      <c r="FUI12" s="437"/>
      <c r="FUJ12" s="437"/>
      <c r="FUK12" s="437"/>
      <c r="FUL12" s="437"/>
      <c r="FUM12" s="437"/>
      <c r="FUN12" s="437"/>
      <c r="FUO12" s="437"/>
      <c r="FUP12" s="437"/>
      <c r="FUQ12" s="437"/>
      <c r="FUR12" s="437"/>
      <c r="FUS12" s="437"/>
      <c r="FUT12" s="437"/>
      <c r="FUU12" s="437"/>
      <c r="FUV12" s="437"/>
      <c r="FUW12" s="437"/>
      <c r="FUX12" s="437"/>
      <c r="FUY12" s="437"/>
      <c r="FUZ12" s="437"/>
      <c r="FVA12" s="437"/>
      <c r="FVB12" s="437"/>
      <c r="FVC12" s="437"/>
      <c r="FVD12" s="437"/>
      <c r="FVE12" s="437"/>
      <c r="FVF12" s="437"/>
      <c r="FVG12" s="437"/>
      <c r="FVH12" s="437"/>
      <c r="FVI12" s="437"/>
      <c r="FVJ12" s="437"/>
      <c r="FVK12" s="437"/>
      <c r="FVL12" s="437"/>
      <c r="FVM12" s="437"/>
      <c r="FVN12" s="437"/>
      <c r="FVO12" s="437"/>
      <c r="FVP12" s="437"/>
      <c r="FVQ12" s="437"/>
      <c r="FVR12" s="437"/>
      <c r="FVS12" s="437"/>
      <c r="FVT12" s="437"/>
      <c r="FVU12" s="437"/>
      <c r="FVV12" s="437"/>
      <c r="FVW12" s="437"/>
      <c r="FVX12" s="437"/>
      <c r="FVY12" s="437"/>
      <c r="FVZ12" s="437"/>
      <c r="FWA12" s="437"/>
      <c r="FWB12" s="437"/>
      <c r="FWC12" s="437"/>
      <c r="FWD12" s="437"/>
      <c r="FWE12" s="437"/>
      <c r="FWF12" s="437"/>
      <c r="FWG12" s="437"/>
      <c r="FWH12" s="437"/>
      <c r="FWI12" s="437"/>
      <c r="FWJ12" s="437"/>
      <c r="FWK12" s="437"/>
      <c r="FWL12" s="437"/>
      <c r="FWM12" s="437"/>
      <c r="FWN12" s="437"/>
      <c r="FWO12" s="437"/>
      <c r="FWP12" s="437"/>
      <c r="FWQ12" s="437"/>
      <c r="FWR12" s="437"/>
      <c r="FWS12" s="437"/>
      <c r="FWT12" s="437"/>
      <c r="FWU12" s="437"/>
      <c r="FWV12" s="437"/>
      <c r="FWW12" s="437"/>
      <c r="FWX12" s="437"/>
      <c r="FWY12" s="437"/>
      <c r="FWZ12" s="437"/>
      <c r="FXA12" s="437"/>
      <c r="FXB12" s="437"/>
      <c r="FXC12" s="437"/>
      <c r="FXD12" s="437"/>
      <c r="FXE12" s="437"/>
      <c r="FXF12" s="437"/>
      <c r="FXG12" s="437"/>
      <c r="FXH12" s="437"/>
      <c r="FXI12" s="437"/>
      <c r="FXJ12" s="437"/>
      <c r="FXK12" s="437"/>
      <c r="FXL12" s="437"/>
      <c r="FXM12" s="437"/>
      <c r="FXN12" s="437"/>
      <c r="FXO12" s="437"/>
      <c r="FXP12" s="437"/>
      <c r="FXQ12" s="437"/>
      <c r="FXR12" s="437"/>
      <c r="FXS12" s="437"/>
      <c r="FXT12" s="437"/>
      <c r="FXU12" s="437"/>
      <c r="FXV12" s="437"/>
      <c r="FXW12" s="437"/>
      <c r="FXX12" s="437"/>
      <c r="FXY12" s="437"/>
      <c r="FXZ12" s="437"/>
      <c r="FYA12" s="437"/>
      <c r="FYB12" s="437"/>
      <c r="FYC12" s="437"/>
      <c r="FYD12" s="437"/>
      <c r="FYE12" s="437"/>
      <c r="FYF12" s="437"/>
      <c r="FYG12" s="437"/>
      <c r="FYH12" s="437"/>
      <c r="FYI12" s="437"/>
      <c r="FYJ12" s="437"/>
      <c r="FYK12" s="437"/>
      <c r="FYL12" s="437"/>
      <c r="FYM12" s="437"/>
      <c r="FYN12" s="437"/>
      <c r="FYO12" s="437"/>
      <c r="FYP12" s="437"/>
      <c r="FYQ12" s="437"/>
      <c r="FYR12" s="437"/>
      <c r="FYS12" s="437"/>
      <c r="FYT12" s="437"/>
      <c r="FYU12" s="437"/>
      <c r="FYV12" s="437"/>
      <c r="FYW12" s="437"/>
      <c r="FYX12" s="437"/>
      <c r="FYY12" s="437"/>
      <c r="FYZ12" s="437"/>
      <c r="FZA12" s="437"/>
      <c r="FZB12" s="437"/>
      <c r="FZC12" s="437"/>
      <c r="FZD12" s="437"/>
      <c r="FZE12" s="437"/>
      <c r="FZF12" s="437"/>
      <c r="FZG12" s="437"/>
      <c r="FZH12" s="437"/>
      <c r="FZI12" s="437"/>
      <c r="FZJ12" s="437"/>
      <c r="FZK12" s="437"/>
      <c r="FZL12" s="437"/>
      <c r="FZM12" s="437"/>
      <c r="FZN12" s="437"/>
      <c r="FZO12" s="437"/>
      <c r="FZP12" s="437"/>
      <c r="FZQ12" s="437"/>
      <c r="FZR12" s="437"/>
      <c r="FZS12" s="437"/>
      <c r="FZT12" s="437"/>
      <c r="FZU12" s="437"/>
      <c r="FZV12" s="437"/>
      <c r="FZW12" s="437"/>
      <c r="FZX12" s="437"/>
      <c r="FZY12" s="437"/>
      <c r="FZZ12" s="437"/>
      <c r="GAA12" s="437"/>
      <c r="GAB12" s="437"/>
      <c r="GAC12" s="437"/>
      <c r="GAD12" s="437"/>
      <c r="GAE12" s="437"/>
      <c r="GAF12" s="437"/>
      <c r="GAG12" s="437"/>
      <c r="GAH12" s="437"/>
      <c r="GAI12" s="437"/>
      <c r="GAJ12" s="437"/>
      <c r="GAK12" s="437"/>
      <c r="GAL12" s="437"/>
      <c r="GAM12" s="437"/>
      <c r="GAN12" s="437"/>
      <c r="GAO12" s="437"/>
      <c r="GAP12" s="437"/>
      <c r="GAQ12" s="437"/>
      <c r="GAR12" s="437"/>
      <c r="GAS12" s="437"/>
      <c r="GAT12" s="437"/>
      <c r="GAU12" s="437"/>
      <c r="GAV12" s="437"/>
      <c r="GAW12" s="437"/>
      <c r="GAX12" s="437"/>
      <c r="GAY12" s="437"/>
      <c r="GAZ12" s="437"/>
      <c r="GBA12" s="437"/>
      <c r="GBB12" s="437"/>
      <c r="GBC12" s="437"/>
      <c r="GBD12" s="437"/>
      <c r="GBE12" s="437"/>
      <c r="GBF12" s="437"/>
      <c r="GBG12" s="437"/>
      <c r="GBH12" s="437"/>
      <c r="GBI12" s="437"/>
      <c r="GBJ12" s="437"/>
      <c r="GBK12" s="437"/>
      <c r="GBL12" s="437"/>
      <c r="GBM12" s="437"/>
      <c r="GBN12" s="437"/>
      <c r="GBO12" s="437"/>
      <c r="GBP12" s="437"/>
      <c r="GBQ12" s="437"/>
      <c r="GBR12" s="437"/>
      <c r="GBS12" s="437"/>
      <c r="GBT12" s="437"/>
      <c r="GBU12" s="437"/>
      <c r="GBV12" s="437"/>
      <c r="GBW12" s="437"/>
      <c r="GBX12" s="437"/>
      <c r="GBY12" s="437"/>
      <c r="GBZ12" s="437"/>
      <c r="GCA12" s="437"/>
      <c r="GCB12" s="437"/>
      <c r="GCC12" s="437"/>
      <c r="GCD12" s="437"/>
      <c r="GCE12" s="437"/>
      <c r="GCF12" s="437"/>
      <c r="GCG12" s="437"/>
      <c r="GCH12" s="437"/>
      <c r="GCI12" s="437"/>
      <c r="GCJ12" s="437"/>
      <c r="GCK12" s="437"/>
      <c r="GCL12" s="437"/>
      <c r="GCM12" s="437"/>
      <c r="GCN12" s="437"/>
      <c r="GCO12" s="437"/>
      <c r="GCP12" s="437"/>
      <c r="GCQ12" s="437"/>
      <c r="GCR12" s="437"/>
      <c r="GCS12" s="437"/>
      <c r="GCT12" s="437"/>
      <c r="GCU12" s="437"/>
      <c r="GCV12" s="437"/>
      <c r="GCW12" s="437"/>
      <c r="GCX12" s="437"/>
      <c r="GCY12" s="437"/>
      <c r="GCZ12" s="437"/>
      <c r="GDA12" s="437"/>
      <c r="GDB12" s="437"/>
      <c r="GDC12" s="437"/>
      <c r="GDD12" s="437"/>
      <c r="GDE12" s="437"/>
      <c r="GDF12" s="437"/>
      <c r="GDG12" s="437"/>
      <c r="GDH12" s="437"/>
      <c r="GDI12" s="437"/>
      <c r="GDJ12" s="437"/>
      <c r="GDK12" s="437"/>
      <c r="GDL12" s="437"/>
      <c r="GDM12" s="437"/>
      <c r="GDN12" s="437"/>
      <c r="GDO12" s="437"/>
      <c r="GDP12" s="437"/>
      <c r="GDQ12" s="437"/>
      <c r="GDR12" s="437"/>
      <c r="GDS12" s="437"/>
      <c r="GDT12" s="437"/>
      <c r="GDU12" s="437"/>
      <c r="GDV12" s="437"/>
      <c r="GDW12" s="437"/>
      <c r="GDX12" s="437"/>
      <c r="GDY12" s="437"/>
      <c r="GDZ12" s="437"/>
      <c r="GEA12" s="437"/>
      <c r="GEB12" s="437"/>
      <c r="GEC12" s="437"/>
      <c r="GED12" s="437"/>
      <c r="GEE12" s="437"/>
      <c r="GEF12" s="437"/>
      <c r="GEG12" s="437"/>
      <c r="GEH12" s="437"/>
      <c r="GEI12" s="437"/>
      <c r="GEJ12" s="437"/>
      <c r="GEK12" s="437"/>
      <c r="GEL12" s="437"/>
      <c r="GEM12" s="437"/>
      <c r="GEN12" s="437"/>
      <c r="GEO12" s="437"/>
      <c r="GEP12" s="437"/>
      <c r="GEQ12" s="437"/>
      <c r="GER12" s="437"/>
      <c r="GES12" s="437"/>
      <c r="GET12" s="437"/>
      <c r="GEU12" s="437"/>
      <c r="GEV12" s="437"/>
      <c r="GEW12" s="437"/>
      <c r="GEX12" s="437"/>
      <c r="GEY12" s="437"/>
      <c r="GEZ12" s="437"/>
      <c r="GFA12" s="437"/>
      <c r="GFB12" s="437"/>
      <c r="GFC12" s="437"/>
      <c r="GFD12" s="437"/>
      <c r="GFE12" s="437"/>
      <c r="GFF12" s="437"/>
      <c r="GFG12" s="437"/>
      <c r="GFH12" s="437"/>
      <c r="GFI12" s="437"/>
      <c r="GFJ12" s="437"/>
      <c r="GFK12" s="437"/>
      <c r="GFL12" s="437"/>
      <c r="GFM12" s="437"/>
      <c r="GFN12" s="437"/>
      <c r="GFO12" s="437"/>
      <c r="GFP12" s="437"/>
      <c r="GFQ12" s="437"/>
      <c r="GFR12" s="437"/>
      <c r="GFS12" s="437"/>
      <c r="GFT12" s="437"/>
      <c r="GFU12" s="437"/>
      <c r="GFV12" s="437"/>
      <c r="GFW12" s="437"/>
      <c r="GFX12" s="437"/>
      <c r="GFY12" s="437"/>
      <c r="GFZ12" s="437"/>
      <c r="GGA12" s="437"/>
      <c r="GGB12" s="437"/>
      <c r="GGC12" s="437"/>
      <c r="GGD12" s="437"/>
      <c r="GGE12" s="437"/>
      <c r="GGF12" s="437"/>
      <c r="GGG12" s="437"/>
      <c r="GGH12" s="437"/>
      <c r="GGI12" s="437"/>
      <c r="GGJ12" s="437"/>
      <c r="GGK12" s="437"/>
      <c r="GGL12" s="437"/>
      <c r="GGM12" s="437"/>
      <c r="GGN12" s="437"/>
      <c r="GGO12" s="437"/>
      <c r="GGP12" s="437"/>
      <c r="GGQ12" s="437"/>
      <c r="GGR12" s="437"/>
      <c r="GGS12" s="437"/>
      <c r="GGT12" s="437"/>
      <c r="GGU12" s="437"/>
      <c r="GGV12" s="437"/>
      <c r="GGW12" s="437"/>
      <c r="GGX12" s="437"/>
      <c r="GGY12" s="437"/>
      <c r="GGZ12" s="437"/>
      <c r="GHA12" s="437"/>
      <c r="GHB12" s="437"/>
      <c r="GHC12" s="437"/>
      <c r="GHD12" s="437"/>
      <c r="GHE12" s="437"/>
      <c r="GHF12" s="437"/>
      <c r="GHG12" s="437"/>
      <c r="GHH12" s="437"/>
      <c r="GHI12" s="437"/>
      <c r="GHJ12" s="437"/>
      <c r="GHK12" s="437"/>
      <c r="GHL12" s="437"/>
      <c r="GHM12" s="437"/>
      <c r="GHN12" s="437"/>
      <c r="GHO12" s="437"/>
      <c r="GHP12" s="437"/>
      <c r="GHQ12" s="437"/>
      <c r="GHR12" s="437"/>
      <c r="GHS12" s="437"/>
      <c r="GHT12" s="437"/>
      <c r="GHU12" s="437"/>
      <c r="GHV12" s="437"/>
      <c r="GHW12" s="437"/>
      <c r="GHX12" s="437"/>
      <c r="GHY12" s="437"/>
      <c r="GHZ12" s="437"/>
      <c r="GIA12" s="437"/>
      <c r="GIB12" s="437"/>
      <c r="GIC12" s="437"/>
      <c r="GID12" s="437"/>
      <c r="GIE12" s="437"/>
      <c r="GIF12" s="437"/>
      <c r="GIG12" s="437"/>
      <c r="GIH12" s="437"/>
      <c r="GII12" s="437"/>
      <c r="GIJ12" s="437"/>
      <c r="GIK12" s="437"/>
      <c r="GIL12" s="437"/>
      <c r="GIM12" s="437"/>
      <c r="GIN12" s="437"/>
      <c r="GIO12" s="437"/>
      <c r="GIP12" s="437"/>
      <c r="GIQ12" s="437"/>
      <c r="GIR12" s="437"/>
      <c r="GIS12" s="437"/>
      <c r="GIT12" s="437"/>
      <c r="GIU12" s="437"/>
      <c r="GIV12" s="437"/>
      <c r="GIW12" s="437"/>
      <c r="GIX12" s="437"/>
      <c r="GIY12" s="437"/>
      <c r="GIZ12" s="437"/>
      <c r="GJA12" s="437"/>
      <c r="GJB12" s="437"/>
      <c r="GJC12" s="437"/>
      <c r="GJD12" s="437"/>
      <c r="GJE12" s="437"/>
      <c r="GJF12" s="437"/>
      <c r="GJG12" s="437"/>
      <c r="GJH12" s="437"/>
      <c r="GJI12" s="437"/>
      <c r="GJJ12" s="437"/>
      <c r="GJK12" s="437"/>
      <c r="GJL12" s="437"/>
      <c r="GJM12" s="437"/>
      <c r="GJN12" s="437"/>
      <c r="GJO12" s="437"/>
      <c r="GJP12" s="437"/>
      <c r="GJQ12" s="437"/>
      <c r="GJR12" s="437"/>
      <c r="GJS12" s="437"/>
      <c r="GJT12" s="437"/>
      <c r="GJU12" s="437"/>
      <c r="GJV12" s="437"/>
      <c r="GJW12" s="437"/>
      <c r="GJX12" s="437"/>
      <c r="GJY12" s="437"/>
      <c r="GJZ12" s="437"/>
      <c r="GKA12" s="437"/>
      <c r="GKB12" s="437"/>
      <c r="GKC12" s="437"/>
      <c r="GKD12" s="437"/>
      <c r="GKE12" s="437"/>
      <c r="GKF12" s="437"/>
      <c r="GKG12" s="437"/>
      <c r="GKH12" s="437"/>
      <c r="GKI12" s="437"/>
      <c r="GKJ12" s="437"/>
      <c r="GKK12" s="437"/>
      <c r="GKL12" s="437"/>
      <c r="GKM12" s="437"/>
      <c r="GKN12" s="437"/>
      <c r="GKO12" s="437"/>
      <c r="GKP12" s="437"/>
      <c r="GKQ12" s="437"/>
      <c r="GKR12" s="437"/>
      <c r="GKS12" s="437"/>
      <c r="GKT12" s="437"/>
      <c r="GKU12" s="437"/>
      <c r="GKV12" s="437"/>
      <c r="GKW12" s="437"/>
      <c r="GKX12" s="437"/>
      <c r="GKY12" s="437"/>
      <c r="GKZ12" s="437"/>
      <c r="GLA12" s="437"/>
      <c r="GLB12" s="437"/>
      <c r="GLC12" s="437"/>
      <c r="GLD12" s="437"/>
      <c r="GLE12" s="437"/>
      <c r="GLF12" s="437"/>
      <c r="GLG12" s="437"/>
      <c r="GLH12" s="437"/>
      <c r="GLI12" s="437"/>
      <c r="GLJ12" s="437"/>
      <c r="GLK12" s="437"/>
      <c r="GLL12" s="437"/>
      <c r="GLM12" s="437"/>
      <c r="GLN12" s="437"/>
      <c r="GLO12" s="437"/>
      <c r="GLP12" s="437"/>
      <c r="GLQ12" s="437"/>
      <c r="GLR12" s="437"/>
      <c r="GLS12" s="437"/>
      <c r="GLT12" s="437"/>
      <c r="GLU12" s="437"/>
      <c r="GLV12" s="437"/>
      <c r="GLW12" s="437"/>
      <c r="GLX12" s="437"/>
      <c r="GLY12" s="437"/>
      <c r="GLZ12" s="437"/>
      <c r="GMA12" s="437"/>
      <c r="GMB12" s="437"/>
      <c r="GMC12" s="437"/>
      <c r="GMD12" s="437"/>
      <c r="GME12" s="437"/>
      <c r="GMF12" s="437"/>
      <c r="GMG12" s="437"/>
      <c r="GMH12" s="437"/>
      <c r="GMI12" s="437"/>
      <c r="GMJ12" s="437"/>
      <c r="GMK12" s="437"/>
      <c r="GML12" s="437"/>
      <c r="GMM12" s="437"/>
      <c r="GMN12" s="437"/>
      <c r="GMO12" s="437"/>
      <c r="GMP12" s="437"/>
      <c r="GMQ12" s="437"/>
      <c r="GMR12" s="437"/>
      <c r="GMS12" s="437"/>
      <c r="GMT12" s="437"/>
      <c r="GMU12" s="437"/>
      <c r="GMV12" s="437"/>
      <c r="GMW12" s="437"/>
      <c r="GMX12" s="437"/>
      <c r="GMY12" s="437"/>
      <c r="GMZ12" s="437"/>
      <c r="GNA12" s="437"/>
      <c r="GNB12" s="437"/>
      <c r="GNC12" s="437"/>
      <c r="GND12" s="437"/>
      <c r="GNE12" s="437"/>
      <c r="GNF12" s="437"/>
      <c r="GNG12" s="437"/>
      <c r="GNH12" s="437"/>
      <c r="GNI12" s="437"/>
      <c r="GNJ12" s="437"/>
      <c r="GNK12" s="437"/>
      <c r="GNL12" s="437"/>
      <c r="GNM12" s="437"/>
      <c r="GNN12" s="437"/>
      <c r="GNO12" s="437"/>
      <c r="GNP12" s="437"/>
      <c r="GNQ12" s="437"/>
      <c r="GNR12" s="437"/>
      <c r="GNS12" s="437"/>
      <c r="GNT12" s="437"/>
      <c r="GNU12" s="437"/>
      <c r="GNV12" s="437"/>
      <c r="GNW12" s="437"/>
      <c r="GNX12" s="437"/>
      <c r="GNY12" s="437"/>
      <c r="GNZ12" s="437"/>
      <c r="GOA12" s="437"/>
      <c r="GOB12" s="437"/>
      <c r="GOC12" s="437"/>
      <c r="GOD12" s="437"/>
      <c r="GOE12" s="437"/>
      <c r="GOF12" s="437"/>
      <c r="GOG12" s="437"/>
      <c r="GOH12" s="437"/>
      <c r="GOI12" s="437"/>
      <c r="GOJ12" s="437"/>
      <c r="GOK12" s="437"/>
      <c r="GOL12" s="437"/>
      <c r="GOM12" s="437"/>
      <c r="GON12" s="437"/>
      <c r="GOO12" s="437"/>
      <c r="GOP12" s="437"/>
      <c r="GOQ12" s="437"/>
      <c r="GOR12" s="437"/>
      <c r="GOS12" s="437"/>
      <c r="GOT12" s="437"/>
      <c r="GOU12" s="437"/>
      <c r="GOV12" s="437"/>
      <c r="GOW12" s="437"/>
      <c r="GOX12" s="437"/>
      <c r="GOY12" s="437"/>
      <c r="GOZ12" s="437"/>
      <c r="GPA12" s="437"/>
      <c r="GPB12" s="437"/>
      <c r="GPC12" s="437"/>
      <c r="GPD12" s="437"/>
      <c r="GPE12" s="437"/>
      <c r="GPF12" s="437"/>
      <c r="GPG12" s="437"/>
      <c r="GPH12" s="437"/>
      <c r="GPI12" s="437"/>
      <c r="GPJ12" s="437"/>
      <c r="GPK12" s="437"/>
      <c r="GPL12" s="437"/>
      <c r="GPM12" s="437"/>
      <c r="GPN12" s="437"/>
      <c r="GPO12" s="437"/>
      <c r="GPP12" s="437"/>
      <c r="GPQ12" s="437"/>
      <c r="GPR12" s="437"/>
      <c r="GPS12" s="437"/>
      <c r="GPT12" s="437"/>
      <c r="GPU12" s="437"/>
      <c r="GPV12" s="437"/>
      <c r="GPW12" s="437"/>
      <c r="GPX12" s="437"/>
      <c r="GPY12" s="437"/>
      <c r="GPZ12" s="437"/>
      <c r="GQA12" s="437"/>
      <c r="GQB12" s="437"/>
      <c r="GQC12" s="437"/>
      <c r="GQD12" s="437"/>
      <c r="GQE12" s="437"/>
      <c r="GQF12" s="437"/>
      <c r="GQG12" s="437"/>
      <c r="GQH12" s="437"/>
      <c r="GQI12" s="437"/>
      <c r="GQJ12" s="437"/>
      <c r="GQK12" s="437"/>
      <c r="GQL12" s="437"/>
      <c r="GQM12" s="437"/>
      <c r="GQN12" s="437"/>
      <c r="GQO12" s="437"/>
      <c r="GQP12" s="437"/>
      <c r="GQQ12" s="437"/>
      <c r="GQR12" s="437"/>
      <c r="GQS12" s="437"/>
      <c r="GQT12" s="437"/>
      <c r="GQU12" s="437"/>
      <c r="GQV12" s="437"/>
      <c r="GQW12" s="437"/>
      <c r="GQX12" s="437"/>
      <c r="GQY12" s="437"/>
      <c r="GQZ12" s="437"/>
      <c r="GRA12" s="437"/>
      <c r="GRB12" s="437"/>
      <c r="GRC12" s="437"/>
      <c r="GRD12" s="437"/>
      <c r="GRE12" s="437"/>
      <c r="GRF12" s="437"/>
      <c r="GRG12" s="437"/>
      <c r="GRH12" s="437"/>
      <c r="GRI12" s="437"/>
      <c r="GRJ12" s="437"/>
      <c r="GRK12" s="437"/>
      <c r="GRL12" s="437"/>
      <c r="GRM12" s="437"/>
      <c r="GRN12" s="437"/>
      <c r="GRO12" s="437"/>
      <c r="GRP12" s="437"/>
      <c r="GRQ12" s="437"/>
      <c r="GRR12" s="437"/>
      <c r="GRS12" s="437"/>
      <c r="GRT12" s="437"/>
      <c r="GRU12" s="437"/>
      <c r="GRV12" s="437"/>
      <c r="GRW12" s="437"/>
      <c r="GRX12" s="437"/>
      <c r="GRY12" s="437"/>
      <c r="GRZ12" s="437"/>
      <c r="GSA12" s="437"/>
      <c r="GSB12" s="437"/>
      <c r="GSC12" s="437"/>
      <c r="GSD12" s="437"/>
      <c r="GSE12" s="437"/>
      <c r="GSF12" s="437"/>
      <c r="GSG12" s="437"/>
      <c r="GSH12" s="437"/>
      <c r="GSI12" s="437"/>
      <c r="GSJ12" s="437"/>
      <c r="GSK12" s="437"/>
      <c r="GSL12" s="437"/>
      <c r="GSM12" s="437"/>
      <c r="GSN12" s="437"/>
      <c r="GSO12" s="437"/>
      <c r="GSP12" s="437"/>
      <c r="GSQ12" s="437"/>
      <c r="GSR12" s="437"/>
      <c r="GSS12" s="437"/>
      <c r="GST12" s="437"/>
      <c r="GSU12" s="437"/>
      <c r="GSV12" s="437"/>
      <c r="GSW12" s="437"/>
      <c r="GSX12" s="437"/>
      <c r="GSY12" s="437"/>
      <c r="GSZ12" s="437"/>
      <c r="GTA12" s="437"/>
      <c r="GTB12" s="437"/>
      <c r="GTC12" s="437"/>
      <c r="GTD12" s="437"/>
      <c r="GTE12" s="437"/>
      <c r="GTF12" s="437"/>
      <c r="GTG12" s="437"/>
      <c r="GTH12" s="437"/>
      <c r="GTI12" s="437"/>
      <c r="GTJ12" s="437"/>
      <c r="GTK12" s="437"/>
      <c r="GTL12" s="437"/>
      <c r="GTM12" s="437"/>
      <c r="GTN12" s="437"/>
      <c r="GTO12" s="437"/>
      <c r="GTP12" s="437"/>
      <c r="GTQ12" s="437"/>
      <c r="GTR12" s="437"/>
      <c r="GTS12" s="437"/>
      <c r="GTT12" s="437"/>
      <c r="GTU12" s="437"/>
      <c r="GTV12" s="437"/>
      <c r="GTW12" s="437"/>
      <c r="GTX12" s="437"/>
      <c r="GTY12" s="437"/>
      <c r="GTZ12" s="437"/>
      <c r="GUA12" s="437"/>
      <c r="GUB12" s="437"/>
      <c r="GUC12" s="437"/>
      <c r="GUD12" s="437"/>
      <c r="GUE12" s="437"/>
      <c r="GUF12" s="437"/>
      <c r="GUG12" s="437"/>
      <c r="GUH12" s="437"/>
      <c r="GUI12" s="437"/>
      <c r="GUJ12" s="437"/>
      <c r="GUK12" s="437"/>
      <c r="GUL12" s="437"/>
      <c r="GUM12" s="437"/>
      <c r="GUN12" s="437"/>
      <c r="GUO12" s="437"/>
      <c r="GUP12" s="437"/>
      <c r="GUQ12" s="437"/>
      <c r="GUR12" s="437"/>
      <c r="GUS12" s="437"/>
      <c r="GUT12" s="437"/>
      <c r="GUU12" s="437"/>
      <c r="GUV12" s="437"/>
      <c r="GUW12" s="437"/>
      <c r="GUX12" s="437"/>
      <c r="GUY12" s="437"/>
      <c r="GUZ12" s="437"/>
      <c r="GVA12" s="437"/>
      <c r="GVB12" s="437"/>
      <c r="GVC12" s="437"/>
      <c r="GVD12" s="437"/>
      <c r="GVE12" s="437"/>
      <c r="GVF12" s="437"/>
      <c r="GVG12" s="437"/>
      <c r="GVH12" s="437"/>
      <c r="GVI12" s="437"/>
      <c r="GVJ12" s="437"/>
      <c r="GVK12" s="437"/>
      <c r="GVL12" s="437"/>
      <c r="GVM12" s="437"/>
      <c r="GVN12" s="437"/>
      <c r="GVO12" s="437"/>
      <c r="GVP12" s="437"/>
      <c r="GVQ12" s="437"/>
      <c r="GVR12" s="437"/>
      <c r="GVS12" s="437"/>
      <c r="GVT12" s="437"/>
      <c r="GVU12" s="437"/>
      <c r="GVV12" s="437"/>
      <c r="GVW12" s="437"/>
      <c r="GVX12" s="437"/>
      <c r="GVY12" s="437"/>
      <c r="GVZ12" s="437"/>
      <c r="GWA12" s="437"/>
      <c r="GWB12" s="437"/>
      <c r="GWC12" s="437"/>
      <c r="GWD12" s="437"/>
      <c r="GWE12" s="437"/>
      <c r="GWF12" s="437"/>
      <c r="GWG12" s="437"/>
      <c r="GWH12" s="437"/>
      <c r="GWI12" s="437"/>
      <c r="GWJ12" s="437"/>
      <c r="GWK12" s="437"/>
      <c r="GWL12" s="437"/>
      <c r="GWM12" s="437"/>
      <c r="GWN12" s="437"/>
      <c r="GWO12" s="437"/>
      <c r="GWP12" s="437"/>
      <c r="GWQ12" s="437"/>
      <c r="GWR12" s="437"/>
      <c r="GWS12" s="437"/>
      <c r="GWT12" s="437"/>
      <c r="GWU12" s="437"/>
      <c r="GWV12" s="437"/>
      <c r="GWW12" s="437"/>
      <c r="GWX12" s="437"/>
      <c r="GWY12" s="437"/>
      <c r="GWZ12" s="437"/>
      <c r="GXA12" s="437"/>
      <c r="GXB12" s="437"/>
      <c r="GXC12" s="437"/>
      <c r="GXD12" s="437"/>
      <c r="GXE12" s="437"/>
      <c r="GXF12" s="437"/>
      <c r="GXG12" s="437"/>
      <c r="GXH12" s="437"/>
      <c r="GXI12" s="437"/>
      <c r="GXJ12" s="437"/>
      <c r="GXK12" s="437"/>
      <c r="GXL12" s="437"/>
      <c r="GXM12" s="437"/>
      <c r="GXN12" s="437"/>
      <c r="GXO12" s="437"/>
      <c r="GXP12" s="437"/>
      <c r="GXQ12" s="437"/>
      <c r="GXR12" s="437"/>
      <c r="GXS12" s="437"/>
      <c r="GXT12" s="437"/>
      <c r="GXU12" s="437"/>
      <c r="GXV12" s="437"/>
      <c r="GXW12" s="437"/>
      <c r="GXX12" s="437"/>
      <c r="GXY12" s="437"/>
      <c r="GXZ12" s="437"/>
      <c r="GYA12" s="437"/>
      <c r="GYB12" s="437"/>
      <c r="GYC12" s="437"/>
      <c r="GYD12" s="437"/>
      <c r="GYE12" s="437"/>
      <c r="GYF12" s="437"/>
      <c r="GYG12" s="437"/>
      <c r="GYH12" s="437"/>
      <c r="GYI12" s="437"/>
      <c r="GYJ12" s="437"/>
      <c r="GYK12" s="437"/>
      <c r="GYL12" s="437"/>
      <c r="GYM12" s="437"/>
      <c r="GYN12" s="437"/>
      <c r="GYO12" s="437"/>
      <c r="GYP12" s="437"/>
      <c r="GYQ12" s="437"/>
      <c r="GYR12" s="437"/>
      <c r="GYS12" s="437"/>
      <c r="GYT12" s="437"/>
      <c r="GYU12" s="437"/>
      <c r="GYV12" s="437"/>
      <c r="GYW12" s="437"/>
      <c r="GYX12" s="437"/>
      <c r="GYY12" s="437"/>
      <c r="GYZ12" s="437"/>
      <c r="GZA12" s="437"/>
      <c r="GZB12" s="437"/>
      <c r="GZC12" s="437"/>
      <c r="GZD12" s="437"/>
      <c r="GZE12" s="437"/>
      <c r="GZF12" s="437"/>
      <c r="GZG12" s="437"/>
      <c r="GZH12" s="437"/>
      <c r="GZI12" s="437"/>
      <c r="GZJ12" s="437"/>
      <c r="GZK12" s="437"/>
      <c r="GZL12" s="437"/>
      <c r="GZM12" s="437"/>
      <c r="GZN12" s="437"/>
      <c r="GZO12" s="437"/>
      <c r="GZP12" s="437"/>
      <c r="GZQ12" s="437"/>
      <c r="GZR12" s="437"/>
      <c r="GZS12" s="437"/>
      <c r="GZT12" s="437"/>
      <c r="GZU12" s="437"/>
      <c r="GZV12" s="437"/>
      <c r="GZW12" s="437"/>
      <c r="GZX12" s="437"/>
      <c r="GZY12" s="437"/>
      <c r="GZZ12" s="437"/>
      <c r="HAA12" s="437"/>
      <c r="HAB12" s="437"/>
      <c r="HAC12" s="437"/>
      <c r="HAD12" s="437"/>
      <c r="HAE12" s="437"/>
      <c r="HAF12" s="437"/>
      <c r="HAG12" s="437"/>
      <c r="HAH12" s="437"/>
      <c r="HAI12" s="437"/>
      <c r="HAJ12" s="437"/>
      <c r="HAK12" s="437"/>
      <c r="HAL12" s="437"/>
      <c r="HAM12" s="437"/>
      <c r="HAN12" s="437"/>
      <c r="HAO12" s="437"/>
      <c r="HAP12" s="437"/>
      <c r="HAQ12" s="437"/>
      <c r="HAR12" s="437"/>
      <c r="HAS12" s="437"/>
      <c r="HAT12" s="437"/>
      <c r="HAU12" s="437"/>
      <c r="HAV12" s="437"/>
      <c r="HAW12" s="437"/>
      <c r="HAX12" s="437"/>
      <c r="HAY12" s="437"/>
      <c r="HAZ12" s="437"/>
      <c r="HBA12" s="437"/>
      <c r="HBB12" s="437"/>
      <c r="HBC12" s="437"/>
      <c r="HBD12" s="437"/>
      <c r="HBE12" s="437"/>
      <c r="HBF12" s="437"/>
      <c r="HBG12" s="437"/>
      <c r="HBH12" s="437"/>
      <c r="HBI12" s="437"/>
      <c r="HBJ12" s="437"/>
      <c r="HBK12" s="437"/>
      <c r="HBL12" s="437"/>
      <c r="HBM12" s="437"/>
      <c r="HBN12" s="437"/>
      <c r="HBO12" s="437"/>
      <c r="HBP12" s="437"/>
      <c r="HBQ12" s="437"/>
      <c r="HBR12" s="437"/>
      <c r="HBS12" s="437"/>
      <c r="HBT12" s="437"/>
      <c r="HBU12" s="437"/>
      <c r="HBV12" s="437"/>
      <c r="HBW12" s="437"/>
      <c r="HBX12" s="437"/>
      <c r="HBY12" s="437"/>
      <c r="HBZ12" s="437"/>
      <c r="HCA12" s="437"/>
      <c r="HCB12" s="437"/>
      <c r="HCC12" s="437"/>
      <c r="HCD12" s="437"/>
      <c r="HCE12" s="437"/>
      <c r="HCF12" s="437"/>
      <c r="HCG12" s="437"/>
      <c r="HCH12" s="437"/>
      <c r="HCI12" s="437"/>
      <c r="HCJ12" s="437"/>
      <c r="HCK12" s="437"/>
      <c r="HCL12" s="437"/>
      <c r="HCM12" s="437"/>
      <c r="HCN12" s="437"/>
      <c r="HCO12" s="437"/>
      <c r="HCP12" s="437"/>
      <c r="HCQ12" s="437"/>
      <c r="HCR12" s="437"/>
      <c r="HCS12" s="437"/>
      <c r="HCT12" s="437"/>
      <c r="HCU12" s="437"/>
      <c r="HCV12" s="437"/>
      <c r="HCW12" s="437"/>
      <c r="HCX12" s="437"/>
      <c r="HCY12" s="437"/>
      <c r="HCZ12" s="437"/>
      <c r="HDA12" s="437"/>
      <c r="HDB12" s="437"/>
      <c r="HDC12" s="437"/>
      <c r="HDD12" s="437"/>
      <c r="HDE12" s="437"/>
      <c r="HDF12" s="437"/>
      <c r="HDG12" s="437"/>
      <c r="HDH12" s="437"/>
      <c r="HDI12" s="437"/>
      <c r="HDJ12" s="437"/>
      <c r="HDK12" s="437"/>
      <c r="HDL12" s="437"/>
      <c r="HDM12" s="437"/>
      <c r="HDN12" s="437"/>
      <c r="HDO12" s="437"/>
      <c r="HDP12" s="437"/>
      <c r="HDQ12" s="437"/>
      <c r="HDR12" s="437"/>
      <c r="HDS12" s="437"/>
      <c r="HDT12" s="437"/>
      <c r="HDU12" s="437"/>
      <c r="HDV12" s="437"/>
      <c r="HDW12" s="437"/>
      <c r="HDX12" s="437"/>
      <c r="HDY12" s="437"/>
      <c r="HDZ12" s="437"/>
      <c r="HEA12" s="437"/>
      <c r="HEB12" s="437"/>
      <c r="HEC12" s="437"/>
      <c r="HED12" s="437"/>
      <c r="HEE12" s="437"/>
      <c r="HEF12" s="437"/>
      <c r="HEG12" s="437"/>
      <c r="HEH12" s="437"/>
      <c r="HEI12" s="437"/>
      <c r="HEJ12" s="437"/>
      <c r="HEK12" s="437"/>
      <c r="HEL12" s="437"/>
      <c r="HEM12" s="437"/>
      <c r="HEN12" s="437"/>
      <c r="HEO12" s="437"/>
      <c r="HEP12" s="437"/>
      <c r="HEQ12" s="437"/>
      <c r="HER12" s="437"/>
      <c r="HES12" s="437"/>
      <c r="HET12" s="437"/>
      <c r="HEU12" s="437"/>
      <c r="HEV12" s="437"/>
      <c r="HEW12" s="437"/>
      <c r="HEX12" s="437"/>
      <c r="HEY12" s="437"/>
      <c r="HEZ12" s="437"/>
      <c r="HFA12" s="437"/>
      <c r="HFB12" s="437"/>
      <c r="HFC12" s="437"/>
      <c r="HFD12" s="437"/>
      <c r="HFE12" s="437"/>
      <c r="HFF12" s="437"/>
      <c r="HFG12" s="437"/>
      <c r="HFH12" s="437"/>
      <c r="HFI12" s="437"/>
      <c r="HFJ12" s="437"/>
      <c r="HFK12" s="437"/>
      <c r="HFL12" s="437"/>
      <c r="HFM12" s="437"/>
      <c r="HFN12" s="437"/>
      <c r="HFO12" s="437"/>
      <c r="HFP12" s="437"/>
      <c r="HFQ12" s="437"/>
      <c r="HFR12" s="437"/>
      <c r="HFS12" s="437"/>
      <c r="HFT12" s="437"/>
      <c r="HFU12" s="437"/>
      <c r="HFV12" s="437"/>
      <c r="HFW12" s="437"/>
      <c r="HFX12" s="437"/>
      <c r="HFY12" s="437"/>
      <c r="HFZ12" s="437"/>
      <c r="HGA12" s="437"/>
      <c r="HGB12" s="437"/>
      <c r="HGC12" s="437"/>
      <c r="HGD12" s="437"/>
      <c r="HGE12" s="437"/>
      <c r="HGF12" s="437"/>
      <c r="HGG12" s="437"/>
      <c r="HGH12" s="437"/>
      <c r="HGI12" s="437"/>
      <c r="HGJ12" s="437"/>
      <c r="HGK12" s="437"/>
      <c r="HGL12" s="437"/>
      <c r="HGM12" s="437"/>
      <c r="HGN12" s="437"/>
      <c r="HGO12" s="437"/>
      <c r="HGP12" s="437"/>
      <c r="HGQ12" s="437"/>
      <c r="HGR12" s="437"/>
      <c r="HGS12" s="437"/>
      <c r="HGT12" s="437"/>
      <c r="HGU12" s="437"/>
      <c r="HGV12" s="437"/>
      <c r="HGW12" s="437"/>
      <c r="HGX12" s="437"/>
      <c r="HGY12" s="437"/>
      <c r="HGZ12" s="437"/>
      <c r="HHA12" s="437"/>
      <c r="HHB12" s="437"/>
      <c r="HHC12" s="437"/>
      <c r="HHD12" s="437"/>
      <c r="HHE12" s="437"/>
      <c r="HHF12" s="437"/>
      <c r="HHG12" s="437"/>
      <c r="HHH12" s="437"/>
      <c r="HHI12" s="437"/>
      <c r="HHJ12" s="437"/>
      <c r="HHK12" s="437"/>
      <c r="HHL12" s="437"/>
      <c r="HHM12" s="437"/>
      <c r="HHN12" s="437"/>
      <c r="HHO12" s="437"/>
      <c r="HHP12" s="437"/>
      <c r="HHQ12" s="437"/>
      <c r="HHR12" s="437"/>
      <c r="HHS12" s="437"/>
      <c r="HHT12" s="437"/>
      <c r="HHU12" s="437"/>
      <c r="HHV12" s="437"/>
      <c r="HHW12" s="437"/>
      <c r="HHX12" s="437"/>
      <c r="HHY12" s="437"/>
      <c r="HHZ12" s="437"/>
      <c r="HIA12" s="437"/>
      <c r="HIB12" s="437"/>
      <c r="HIC12" s="437"/>
      <c r="HID12" s="437"/>
      <c r="HIE12" s="437"/>
      <c r="HIF12" s="437"/>
      <c r="HIG12" s="437"/>
      <c r="HIH12" s="437"/>
      <c r="HII12" s="437"/>
      <c r="HIJ12" s="437"/>
      <c r="HIK12" s="437"/>
      <c r="HIL12" s="437"/>
      <c r="HIM12" s="437"/>
      <c r="HIN12" s="437"/>
      <c r="HIO12" s="437"/>
      <c r="HIP12" s="437"/>
      <c r="HIQ12" s="437"/>
      <c r="HIR12" s="437"/>
      <c r="HIS12" s="437"/>
      <c r="HIT12" s="437"/>
      <c r="HIU12" s="437"/>
      <c r="HIV12" s="437"/>
      <c r="HIW12" s="437"/>
      <c r="HIX12" s="437"/>
      <c r="HIY12" s="437"/>
      <c r="HIZ12" s="437"/>
      <c r="HJA12" s="437"/>
      <c r="HJB12" s="437"/>
      <c r="HJC12" s="437"/>
      <c r="HJD12" s="437"/>
      <c r="HJE12" s="437"/>
      <c r="HJF12" s="437"/>
      <c r="HJG12" s="437"/>
      <c r="HJH12" s="437"/>
      <c r="HJI12" s="437"/>
      <c r="HJJ12" s="437"/>
      <c r="HJK12" s="437"/>
      <c r="HJL12" s="437"/>
      <c r="HJM12" s="437"/>
      <c r="HJN12" s="437"/>
      <c r="HJO12" s="437"/>
      <c r="HJP12" s="437"/>
      <c r="HJQ12" s="437"/>
      <c r="HJR12" s="437"/>
      <c r="HJS12" s="437"/>
      <c r="HJT12" s="437"/>
      <c r="HJU12" s="437"/>
      <c r="HJV12" s="437"/>
      <c r="HJW12" s="437"/>
      <c r="HJX12" s="437"/>
      <c r="HJY12" s="437"/>
      <c r="HJZ12" s="437"/>
      <c r="HKA12" s="437"/>
      <c r="HKB12" s="437"/>
      <c r="HKC12" s="437"/>
      <c r="HKD12" s="437"/>
      <c r="HKE12" s="437"/>
      <c r="HKF12" s="437"/>
      <c r="HKG12" s="437"/>
      <c r="HKH12" s="437"/>
      <c r="HKI12" s="437"/>
      <c r="HKJ12" s="437"/>
      <c r="HKK12" s="437"/>
      <c r="HKL12" s="437"/>
      <c r="HKM12" s="437"/>
      <c r="HKN12" s="437"/>
      <c r="HKO12" s="437"/>
      <c r="HKP12" s="437"/>
      <c r="HKQ12" s="437"/>
      <c r="HKR12" s="437"/>
      <c r="HKS12" s="437"/>
      <c r="HKT12" s="437"/>
      <c r="HKU12" s="437"/>
      <c r="HKV12" s="437"/>
      <c r="HKW12" s="437"/>
      <c r="HKX12" s="437"/>
      <c r="HKY12" s="437"/>
      <c r="HKZ12" s="437"/>
      <c r="HLA12" s="437"/>
      <c r="HLB12" s="437"/>
      <c r="HLC12" s="437"/>
      <c r="HLD12" s="437"/>
      <c r="HLE12" s="437"/>
      <c r="HLF12" s="437"/>
      <c r="HLG12" s="437"/>
      <c r="HLH12" s="437"/>
      <c r="HLI12" s="437"/>
      <c r="HLJ12" s="437"/>
      <c r="HLK12" s="437"/>
      <c r="HLL12" s="437"/>
      <c r="HLM12" s="437"/>
      <c r="HLN12" s="437"/>
      <c r="HLO12" s="437"/>
      <c r="HLP12" s="437"/>
      <c r="HLQ12" s="437"/>
      <c r="HLR12" s="437"/>
      <c r="HLS12" s="437"/>
      <c r="HLT12" s="437"/>
      <c r="HLU12" s="437"/>
      <c r="HLV12" s="437"/>
      <c r="HLW12" s="437"/>
      <c r="HLX12" s="437"/>
      <c r="HLY12" s="437"/>
      <c r="HLZ12" s="437"/>
      <c r="HMA12" s="437"/>
      <c r="HMB12" s="437"/>
      <c r="HMC12" s="437"/>
      <c r="HMD12" s="437"/>
      <c r="HME12" s="437"/>
      <c r="HMF12" s="437"/>
      <c r="HMG12" s="437"/>
      <c r="HMH12" s="437"/>
      <c r="HMI12" s="437"/>
      <c r="HMJ12" s="437"/>
      <c r="HMK12" s="437"/>
      <c r="HML12" s="437"/>
      <c r="HMM12" s="437"/>
      <c r="HMN12" s="437"/>
      <c r="HMO12" s="437"/>
      <c r="HMP12" s="437"/>
      <c r="HMQ12" s="437"/>
      <c r="HMR12" s="437"/>
      <c r="HMS12" s="437"/>
      <c r="HMT12" s="437"/>
      <c r="HMU12" s="437"/>
      <c r="HMV12" s="437"/>
      <c r="HMW12" s="437"/>
      <c r="HMX12" s="437"/>
      <c r="HMY12" s="437"/>
      <c r="HMZ12" s="437"/>
      <c r="HNA12" s="437"/>
      <c r="HNB12" s="437"/>
      <c r="HNC12" s="437"/>
      <c r="HND12" s="437"/>
      <c r="HNE12" s="437"/>
      <c r="HNF12" s="437"/>
      <c r="HNG12" s="437"/>
      <c r="HNH12" s="437"/>
      <c r="HNI12" s="437"/>
      <c r="HNJ12" s="437"/>
      <c r="HNK12" s="437"/>
      <c r="HNL12" s="437"/>
      <c r="HNM12" s="437"/>
      <c r="HNN12" s="437"/>
      <c r="HNO12" s="437"/>
      <c r="HNP12" s="437"/>
      <c r="HNQ12" s="437"/>
      <c r="HNR12" s="437"/>
      <c r="HNS12" s="437"/>
      <c r="HNT12" s="437"/>
      <c r="HNU12" s="437"/>
      <c r="HNV12" s="437"/>
      <c r="HNW12" s="437"/>
      <c r="HNX12" s="437"/>
      <c r="HNY12" s="437"/>
      <c r="HNZ12" s="437"/>
      <c r="HOA12" s="437"/>
      <c r="HOB12" s="437"/>
      <c r="HOC12" s="437"/>
      <c r="HOD12" s="437"/>
      <c r="HOE12" s="437"/>
      <c r="HOF12" s="437"/>
      <c r="HOG12" s="437"/>
      <c r="HOH12" s="437"/>
      <c r="HOI12" s="437"/>
      <c r="HOJ12" s="437"/>
      <c r="HOK12" s="437"/>
      <c r="HOL12" s="437"/>
      <c r="HOM12" s="437"/>
      <c r="HON12" s="437"/>
      <c r="HOO12" s="437"/>
      <c r="HOP12" s="437"/>
      <c r="HOQ12" s="437"/>
      <c r="HOR12" s="437"/>
      <c r="HOS12" s="437"/>
      <c r="HOT12" s="437"/>
      <c r="HOU12" s="437"/>
      <c r="HOV12" s="437"/>
      <c r="HOW12" s="437"/>
      <c r="HOX12" s="437"/>
      <c r="HOY12" s="437"/>
      <c r="HOZ12" s="437"/>
      <c r="HPA12" s="437"/>
      <c r="HPB12" s="437"/>
      <c r="HPC12" s="437"/>
      <c r="HPD12" s="437"/>
      <c r="HPE12" s="437"/>
      <c r="HPF12" s="437"/>
      <c r="HPG12" s="437"/>
      <c r="HPH12" s="437"/>
      <c r="HPI12" s="437"/>
      <c r="HPJ12" s="437"/>
      <c r="HPK12" s="437"/>
      <c r="HPL12" s="437"/>
      <c r="HPM12" s="437"/>
      <c r="HPN12" s="437"/>
      <c r="HPO12" s="437"/>
      <c r="HPP12" s="437"/>
      <c r="HPQ12" s="437"/>
      <c r="HPR12" s="437"/>
      <c r="HPS12" s="437"/>
      <c r="HPT12" s="437"/>
      <c r="HPU12" s="437"/>
      <c r="HPV12" s="437"/>
      <c r="HPW12" s="437"/>
      <c r="HPX12" s="437"/>
      <c r="HPY12" s="437"/>
      <c r="HPZ12" s="437"/>
      <c r="HQA12" s="437"/>
      <c r="HQB12" s="437"/>
      <c r="HQC12" s="437"/>
      <c r="HQD12" s="437"/>
      <c r="HQE12" s="437"/>
      <c r="HQF12" s="437"/>
      <c r="HQG12" s="437"/>
      <c r="HQH12" s="437"/>
      <c r="HQI12" s="437"/>
      <c r="HQJ12" s="437"/>
      <c r="HQK12" s="437"/>
      <c r="HQL12" s="437"/>
      <c r="HQM12" s="437"/>
      <c r="HQN12" s="437"/>
      <c r="HQO12" s="437"/>
      <c r="HQP12" s="437"/>
      <c r="HQQ12" s="437"/>
      <c r="HQR12" s="437"/>
      <c r="HQS12" s="437"/>
      <c r="HQT12" s="437"/>
      <c r="HQU12" s="437"/>
      <c r="HQV12" s="437"/>
      <c r="HQW12" s="437"/>
      <c r="HQX12" s="437"/>
      <c r="HQY12" s="437"/>
      <c r="HQZ12" s="437"/>
      <c r="HRA12" s="437"/>
      <c r="HRB12" s="437"/>
      <c r="HRC12" s="437"/>
      <c r="HRD12" s="437"/>
      <c r="HRE12" s="437"/>
      <c r="HRF12" s="437"/>
      <c r="HRG12" s="437"/>
      <c r="HRH12" s="437"/>
      <c r="HRI12" s="437"/>
      <c r="HRJ12" s="437"/>
      <c r="HRK12" s="437"/>
      <c r="HRL12" s="437"/>
      <c r="HRM12" s="437"/>
      <c r="HRN12" s="437"/>
      <c r="HRO12" s="437"/>
      <c r="HRP12" s="437"/>
      <c r="HRQ12" s="437"/>
      <c r="HRR12" s="437"/>
      <c r="HRS12" s="437"/>
      <c r="HRT12" s="437"/>
      <c r="HRU12" s="437"/>
      <c r="HRV12" s="437"/>
      <c r="HRW12" s="437"/>
      <c r="HRX12" s="437"/>
      <c r="HRY12" s="437"/>
      <c r="HRZ12" s="437"/>
      <c r="HSA12" s="437"/>
      <c r="HSB12" s="437"/>
      <c r="HSC12" s="437"/>
      <c r="HSD12" s="437"/>
      <c r="HSE12" s="437"/>
      <c r="HSF12" s="437"/>
      <c r="HSG12" s="437"/>
      <c r="HSH12" s="437"/>
      <c r="HSI12" s="437"/>
      <c r="HSJ12" s="437"/>
      <c r="HSK12" s="437"/>
      <c r="HSL12" s="437"/>
      <c r="HSM12" s="437"/>
      <c r="HSN12" s="437"/>
      <c r="HSO12" s="437"/>
      <c r="HSP12" s="437"/>
      <c r="HSQ12" s="437"/>
      <c r="HSR12" s="437"/>
      <c r="HSS12" s="437"/>
      <c r="HST12" s="437"/>
      <c r="HSU12" s="437"/>
      <c r="HSV12" s="437"/>
      <c r="HSW12" s="437"/>
      <c r="HSX12" s="437"/>
      <c r="HSY12" s="437"/>
      <c r="HSZ12" s="437"/>
      <c r="HTA12" s="437"/>
      <c r="HTB12" s="437"/>
      <c r="HTC12" s="437"/>
      <c r="HTD12" s="437"/>
      <c r="HTE12" s="437"/>
      <c r="HTF12" s="437"/>
      <c r="HTG12" s="437"/>
      <c r="HTH12" s="437"/>
      <c r="HTI12" s="437"/>
      <c r="HTJ12" s="437"/>
      <c r="HTK12" s="437"/>
      <c r="HTL12" s="437"/>
      <c r="HTM12" s="437"/>
      <c r="HTN12" s="437"/>
      <c r="HTO12" s="437"/>
      <c r="HTP12" s="437"/>
      <c r="HTQ12" s="437"/>
      <c r="HTR12" s="437"/>
      <c r="HTS12" s="437"/>
      <c r="HTT12" s="437"/>
      <c r="HTU12" s="437"/>
      <c r="HTV12" s="437"/>
      <c r="HTW12" s="437"/>
      <c r="HTX12" s="437"/>
      <c r="HTY12" s="437"/>
      <c r="HTZ12" s="437"/>
      <c r="HUA12" s="437"/>
      <c r="HUB12" s="437"/>
      <c r="HUC12" s="437"/>
      <c r="HUD12" s="437"/>
      <c r="HUE12" s="437"/>
      <c r="HUF12" s="437"/>
      <c r="HUG12" s="437"/>
      <c r="HUH12" s="437"/>
      <c r="HUI12" s="437"/>
      <c r="HUJ12" s="437"/>
      <c r="HUK12" s="437"/>
      <c r="HUL12" s="437"/>
      <c r="HUM12" s="437"/>
      <c r="HUN12" s="437"/>
      <c r="HUO12" s="437"/>
      <c r="HUP12" s="437"/>
      <c r="HUQ12" s="437"/>
      <c r="HUR12" s="437"/>
      <c r="HUS12" s="437"/>
      <c r="HUT12" s="437"/>
      <c r="HUU12" s="437"/>
      <c r="HUV12" s="437"/>
      <c r="HUW12" s="437"/>
      <c r="HUX12" s="437"/>
      <c r="HUY12" s="437"/>
      <c r="HUZ12" s="437"/>
      <c r="HVA12" s="437"/>
      <c r="HVB12" s="437"/>
      <c r="HVC12" s="437"/>
      <c r="HVD12" s="437"/>
      <c r="HVE12" s="437"/>
      <c r="HVF12" s="437"/>
      <c r="HVG12" s="437"/>
      <c r="HVH12" s="437"/>
      <c r="HVI12" s="437"/>
      <c r="HVJ12" s="437"/>
      <c r="HVK12" s="437"/>
      <c r="HVL12" s="437"/>
      <c r="HVM12" s="437"/>
      <c r="HVN12" s="437"/>
      <c r="HVO12" s="437"/>
      <c r="HVP12" s="437"/>
      <c r="HVQ12" s="437"/>
      <c r="HVR12" s="437"/>
      <c r="HVS12" s="437"/>
      <c r="HVT12" s="437"/>
      <c r="HVU12" s="437"/>
      <c r="HVV12" s="437"/>
      <c r="HVW12" s="437"/>
      <c r="HVX12" s="437"/>
      <c r="HVY12" s="437"/>
      <c r="HVZ12" s="437"/>
      <c r="HWA12" s="437"/>
      <c r="HWB12" s="437"/>
      <c r="HWC12" s="437"/>
      <c r="HWD12" s="437"/>
      <c r="HWE12" s="437"/>
      <c r="HWF12" s="437"/>
      <c r="HWG12" s="437"/>
      <c r="HWH12" s="437"/>
      <c r="HWI12" s="437"/>
      <c r="HWJ12" s="437"/>
      <c r="HWK12" s="437"/>
      <c r="HWL12" s="437"/>
      <c r="HWM12" s="437"/>
      <c r="HWN12" s="437"/>
      <c r="HWO12" s="437"/>
      <c r="HWP12" s="437"/>
      <c r="HWQ12" s="437"/>
      <c r="HWR12" s="437"/>
      <c r="HWS12" s="437"/>
      <c r="HWT12" s="437"/>
      <c r="HWU12" s="437"/>
      <c r="HWV12" s="437"/>
      <c r="HWW12" s="437"/>
      <c r="HWX12" s="437"/>
      <c r="HWY12" s="437"/>
      <c r="HWZ12" s="437"/>
      <c r="HXA12" s="437"/>
      <c r="HXB12" s="437"/>
      <c r="HXC12" s="437"/>
      <c r="HXD12" s="437"/>
      <c r="HXE12" s="437"/>
      <c r="HXF12" s="437"/>
      <c r="HXG12" s="437"/>
      <c r="HXH12" s="437"/>
      <c r="HXI12" s="437"/>
      <c r="HXJ12" s="437"/>
      <c r="HXK12" s="437"/>
      <c r="HXL12" s="437"/>
      <c r="HXM12" s="437"/>
      <c r="HXN12" s="437"/>
      <c r="HXO12" s="437"/>
      <c r="HXP12" s="437"/>
      <c r="HXQ12" s="437"/>
      <c r="HXR12" s="437"/>
      <c r="HXS12" s="437"/>
      <c r="HXT12" s="437"/>
      <c r="HXU12" s="437"/>
      <c r="HXV12" s="437"/>
      <c r="HXW12" s="437"/>
      <c r="HXX12" s="437"/>
      <c r="HXY12" s="437"/>
      <c r="HXZ12" s="437"/>
      <c r="HYA12" s="437"/>
      <c r="HYB12" s="437"/>
      <c r="HYC12" s="437"/>
      <c r="HYD12" s="437"/>
      <c r="HYE12" s="437"/>
      <c r="HYF12" s="437"/>
      <c r="HYG12" s="437"/>
      <c r="HYH12" s="437"/>
      <c r="HYI12" s="437"/>
      <c r="HYJ12" s="437"/>
      <c r="HYK12" s="437"/>
      <c r="HYL12" s="437"/>
      <c r="HYM12" s="437"/>
      <c r="HYN12" s="437"/>
      <c r="HYO12" s="437"/>
      <c r="HYP12" s="437"/>
      <c r="HYQ12" s="437"/>
      <c r="HYR12" s="437"/>
      <c r="HYS12" s="437"/>
      <c r="HYT12" s="437"/>
      <c r="HYU12" s="437"/>
      <c r="HYV12" s="437"/>
      <c r="HYW12" s="437"/>
      <c r="HYX12" s="437"/>
      <c r="HYY12" s="437"/>
      <c r="HYZ12" s="437"/>
      <c r="HZA12" s="437"/>
      <c r="HZB12" s="437"/>
      <c r="HZC12" s="437"/>
      <c r="HZD12" s="437"/>
      <c r="HZE12" s="437"/>
      <c r="HZF12" s="437"/>
      <c r="HZG12" s="437"/>
      <c r="HZH12" s="437"/>
      <c r="HZI12" s="437"/>
      <c r="HZJ12" s="437"/>
      <c r="HZK12" s="437"/>
      <c r="HZL12" s="437"/>
      <c r="HZM12" s="437"/>
      <c r="HZN12" s="437"/>
      <c r="HZO12" s="437"/>
      <c r="HZP12" s="437"/>
      <c r="HZQ12" s="437"/>
      <c r="HZR12" s="437"/>
      <c r="HZS12" s="437"/>
      <c r="HZT12" s="437"/>
      <c r="HZU12" s="437"/>
      <c r="HZV12" s="437"/>
      <c r="HZW12" s="437"/>
      <c r="HZX12" s="437"/>
      <c r="HZY12" s="437"/>
      <c r="HZZ12" s="437"/>
      <c r="IAA12" s="437"/>
      <c r="IAB12" s="437"/>
      <c r="IAC12" s="437"/>
      <c r="IAD12" s="437"/>
      <c r="IAE12" s="437"/>
      <c r="IAF12" s="437"/>
      <c r="IAG12" s="437"/>
      <c r="IAH12" s="437"/>
      <c r="IAI12" s="437"/>
      <c r="IAJ12" s="437"/>
      <c r="IAK12" s="437"/>
      <c r="IAL12" s="437"/>
      <c r="IAM12" s="437"/>
      <c r="IAN12" s="437"/>
      <c r="IAO12" s="437"/>
      <c r="IAP12" s="437"/>
      <c r="IAQ12" s="437"/>
      <c r="IAR12" s="437"/>
      <c r="IAS12" s="437"/>
      <c r="IAT12" s="437"/>
      <c r="IAU12" s="437"/>
      <c r="IAV12" s="437"/>
      <c r="IAW12" s="437"/>
      <c r="IAX12" s="437"/>
      <c r="IAY12" s="437"/>
      <c r="IAZ12" s="437"/>
      <c r="IBA12" s="437"/>
      <c r="IBB12" s="437"/>
      <c r="IBC12" s="437"/>
      <c r="IBD12" s="437"/>
      <c r="IBE12" s="437"/>
      <c r="IBF12" s="437"/>
      <c r="IBG12" s="437"/>
      <c r="IBH12" s="437"/>
      <c r="IBI12" s="437"/>
      <c r="IBJ12" s="437"/>
      <c r="IBK12" s="437"/>
      <c r="IBL12" s="437"/>
      <c r="IBM12" s="437"/>
      <c r="IBN12" s="437"/>
      <c r="IBO12" s="437"/>
      <c r="IBP12" s="437"/>
      <c r="IBQ12" s="437"/>
      <c r="IBR12" s="437"/>
      <c r="IBS12" s="437"/>
      <c r="IBT12" s="437"/>
      <c r="IBU12" s="437"/>
      <c r="IBV12" s="437"/>
      <c r="IBW12" s="437"/>
      <c r="IBX12" s="437"/>
      <c r="IBY12" s="437"/>
      <c r="IBZ12" s="437"/>
      <c r="ICA12" s="437"/>
      <c r="ICB12" s="437"/>
      <c r="ICC12" s="437"/>
      <c r="ICD12" s="437"/>
      <c r="ICE12" s="437"/>
      <c r="ICF12" s="437"/>
      <c r="ICG12" s="437"/>
      <c r="ICH12" s="437"/>
      <c r="ICI12" s="437"/>
      <c r="ICJ12" s="437"/>
      <c r="ICK12" s="437"/>
      <c r="ICL12" s="437"/>
      <c r="ICM12" s="437"/>
      <c r="ICN12" s="437"/>
      <c r="ICO12" s="437"/>
      <c r="ICP12" s="437"/>
      <c r="ICQ12" s="437"/>
      <c r="ICR12" s="437"/>
      <c r="ICS12" s="437"/>
      <c r="ICT12" s="437"/>
      <c r="ICU12" s="437"/>
      <c r="ICV12" s="437"/>
      <c r="ICW12" s="437"/>
      <c r="ICX12" s="437"/>
      <c r="ICY12" s="437"/>
      <c r="ICZ12" s="437"/>
      <c r="IDA12" s="437"/>
      <c r="IDB12" s="437"/>
      <c r="IDC12" s="437"/>
      <c r="IDD12" s="437"/>
      <c r="IDE12" s="437"/>
      <c r="IDF12" s="437"/>
      <c r="IDG12" s="437"/>
      <c r="IDH12" s="437"/>
      <c r="IDI12" s="437"/>
      <c r="IDJ12" s="437"/>
      <c r="IDK12" s="437"/>
      <c r="IDL12" s="437"/>
      <c r="IDM12" s="437"/>
      <c r="IDN12" s="437"/>
      <c r="IDO12" s="437"/>
      <c r="IDP12" s="437"/>
      <c r="IDQ12" s="437"/>
      <c r="IDR12" s="437"/>
      <c r="IDS12" s="437"/>
      <c r="IDT12" s="437"/>
      <c r="IDU12" s="437"/>
      <c r="IDV12" s="437"/>
      <c r="IDW12" s="437"/>
      <c r="IDX12" s="437"/>
      <c r="IDY12" s="437"/>
      <c r="IDZ12" s="437"/>
      <c r="IEA12" s="437"/>
      <c r="IEB12" s="437"/>
      <c r="IEC12" s="437"/>
      <c r="IED12" s="437"/>
      <c r="IEE12" s="437"/>
      <c r="IEF12" s="437"/>
      <c r="IEG12" s="437"/>
      <c r="IEH12" s="437"/>
      <c r="IEI12" s="437"/>
      <c r="IEJ12" s="437"/>
      <c r="IEK12" s="437"/>
      <c r="IEL12" s="437"/>
      <c r="IEM12" s="437"/>
      <c r="IEN12" s="437"/>
      <c r="IEO12" s="437"/>
      <c r="IEP12" s="437"/>
      <c r="IEQ12" s="437"/>
      <c r="IER12" s="437"/>
      <c r="IES12" s="437"/>
      <c r="IET12" s="437"/>
      <c r="IEU12" s="437"/>
      <c r="IEV12" s="437"/>
      <c r="IEW12" s="437"/>
      <c r="IEX12" s="437"/>
      <c r="IEY12" s="437"/>
      <c r="IEZ12" s="437"/>
      <c r="IFA12" s="437"/>
      <c r="IFB12" s="437"/>
      <c r="IFC12" s="437"/>
      <c r="IFD12" s="437"/>
      <c r="IFE12" s="437"/>
      <c r="IFF12" s="437"/>
      <c r="IFG12" s="437"/>
      <c r="IFH12" s="437"/>
      <c r="IFI12" s="437"/>
      <c r="IFJ12" s="437"/>
      <c r="IFK12" s="437"/>
      <c r="IFL12" s="437"/>
      <c r="IFM12" s="437"/>
      <c r="IFN12" s="437"/>
      <c r="IFO12" s="437"/>
      <c r="IFP12" s="437"/>
      <c r="IFQ12" s="437"/>
      <c r="IFR12" s="437"/>
      <c r="IFS12" s="437"/>
      <c r="IFT12" s="437"/>
      <c r="IFU12" s="437"/>
      <c r="IFV12" s="437"/>
      <c r="IFW12" s="437"/>
      <c r="IFX12" s="437"/>
      <c r="IFY12" s="437"/>
      <c r="IFZ12" s="437"/>
      <c r="IGA12" s="437"/>
      <c r="IGB12" s="437"/>
      <c r="IGC12" s="437"/>
      <c r="IGD12" s="437"/>
      <c r="IGE12" s="437"/>
      <c r="IGF12" s="437"/>
      <c r="IGG12" s="437"/>
      <c r="IGH12" s="437"/>
      <c r="IGI12" s="437"/>
      <c r="IGJ12" s="437"/>
      <c r="IGK12" s="437"/>
      <c r="IGL12" s="437"/>
      <c r="IGM12" s="437"/>
      <c r="IGN12" s="437"/>
      <c r="IGO12" s="437"/>
      <c r="IGP12" s="437"/>
      <c r="IGQ12" s="437"/>
      <c r="IGR12" s="437"/>
      <c r="IGS12" s="437"/>
      <c r="IGT12" s="437"/>
      <c r="IGU12" s="437"/>
      <c r="IGV12" s="437"/>
      <c r="IGW12" s="437"/>
      <c r="IGX12" s="437"/>
      <c r="IGY12" s="437"/>
      <c r="IGZ12" s="437"/>
      <c r="IHA12" s="437"/>
      <c r="IHB12" s="437"/>
      <c r="IHC12" s="437"/>
      <c r="IHD12" s="437"/>
      <c r="IHE12" s="437"/>
      <c r="IHF12" s="437"/>
      <c r="IHG12" s="437"/>
      <c r="IHH12" s="437"/>
      <c r="IHI12" s="437"/>
      <c r="IHJ12" s="437"/>
      <c r="IHK12" s="437"/>
      <c r="IHL12" s="437"/>
      <c r="IHM12" s="437"/>
      <c r="IHN12" s="437"/>
      <c r="IHO12" s="437"/>
      <c r="IHP12" s="437"/>
      <c r="IHQ12" s="437"/>
      <c r="IHR12" s="437"/>
      <c r="IHS12" s="437"/>
      <c r="IHT12" s="437"/>
      <c r="IHU12" s="437"/>
      <c r="IHV12" s="437"/>
      <c r="IHW12" s="437"/>
      <c r="IHX12" s="437"/>
      <c r="IHY12" s="437"/>
      <c r="IHZ12" s="437"/>
      <c r="IIA12" s="437"/>
      <c r="IIB12" s="437"/>
      <c r="IIC12" s="437"/>
      <c r="IID12" s="437"/>
      <c r="IIE12" s="437"/>
      <c r="IIF12" s="437"/>
      <c r="IIG12" s="437"/>
      <c r="IIH12" s="437"/>
      <c r="III12" s="437"/>
      <c r="IIJ12" s="437"/>
      <c r="IIK12" s="437"/>
      <c r="IIL12" s="437"/>
      <c r="IIM12" s="437"/>
      <c r="IIN12" s="437"/>
      <c r="IIO12" s="437"/>
      <c r="IIP12" s="437"/>
      <c r="IIQ12" s="437"/>
      <c r="IIR12" s="437"/>
      <c r="IIS12" s="437"/>
      <c r="IIT12" s="437"/>
      <c r="IIU12" s="437"/>
      <c r="IIV12" s="437"/>
      <c r="IIW12" s="437"/>
      <c r="IIX12" s="437"/>
      <c r="IIY12" s="437"/>
      <c r="IIZ12" s="437"/>
      <c r="IJA12" s="437"/>
      <c r="IJB12" s="437"/>
      <c r="IJC12" s="437"/>
      <c r="IJD12" s="437"/>
      <c r="IJE12" s="437"/>
      <c r="IJF12" s="437"/>
      <c r="IJG12" s="437"/>
      <c r="IJH12" s="437"/>
      <c r="IJI12" s="437"/>
      <c r="IJJ12" s="437"/>
      <c r="IJK12" s="437"/>
      <c r="IJL12" s="437"/>
      <c r="IJM12" s="437"/>
      <c r="IJN12" s="437"/>
      <c r="IJO12" s="437"/>
      <c r="IJP12" s="437"/>
      <c r="IJQ12" s="437"/>
      <c r="IJR12" s="437"/>
      <c r="IJS12" s="437"/>
      <c r="IJT12" s="437"/>
      <c r="IJU12" s="437"/>
      <c r="IJV12" s="437"/>
      <c r="IJW12" s="437"/>
      <c r="IJX12" s="437"/>
      <c r="IJY12" s="437"/>
      <c r="IJZ12" s="437"/>
      <c r="IKA12" s="437"/>
      <c r="IKB12" s="437"/>
      <c r="IKC12" s="437"/>
      <c r="IKD12" s="437"/>
      <c r="IKE12" s="437"/>
      <c r="IKF12" s="437"/>
      <c r="IKG12" s="437"/>
      <c r="IKH12" s="437"/>
      <c r="IKI12" s="437"/>
      <c r="IKJ12" s="437"/>
      <c r="IKK12" s="437"/>
      <c r="IKL12" s="437"/>
      <c r="IKM12" s="437"/>
      <c r="IKN12" s="437"/>
      <c r="IKO12" s="437"/>
      <c r="IKP12" s="437"/>
      <c r="IKQ12" s="437"/>
      <c r="IKR12" s="437"/>
      <c r="IKS12" s="437"/>
      <c r="IKT12" s="437"/>
      <c r="IKU12" s="437"/>
      <c r="IKV12" s="437"/>
      <c r="IKW12" s="437"/>
      <c r="IKX12" s="437"/>
      <c r="IKY12" s="437"/>
      <c r="IKZ12" s="437"/>
      <c r="ILA12" s="437"/>
      <c r="ILB12" s="437"/>
      <c r="ILC12" s="437"/>
      <c r="ILD12" s="437"/>
      <c r="ILE12" s="437"/>
      <c r="ILF12" s="437"/>
      <c r="ILG12" s="437"/>
      <c r="ILH12" s="437"/>
      <c r="ILI12" s="437"/>
      <c r="ILJ12" s="437"/>
      <c r="ILK12" s="437"/>
      <c r="ILL12" s="437"/>
      <c r="ILM12" s="437"/>
      <c r="ILN12" s="437"/>
      <c r="ILO12" s="437"/>
      <c r="ILP12" s="437"/>
      <c r="ILQ12" s="437"/>
      <c r="ILR12" s="437"/>
      <c r="ILS12" s="437"/>
      <c r="ILT12" s="437"/>
      <c r="ILU12" s="437"/>
      <c r="ILV12" s="437"/>
      <c r="ILW12" s="437"/>
      <c r="ILX12" s="437"/>
      <c r="ILY12" s="437"/>
      <c r="ILZ12" s="437"/>
      <c r="IMA12" s="437"/>
      <c r="IMB12" s="437"/>
      <c r="IMC12" s="437"/>
      <c r="IMD12" s="437"/>
      <c r="IME12" s="437"/>
      <c r="IMF12" s="437"/>
      <c r="IMG12" s="437"/>
      <c r="IMH12" s="437"/>
      <c r="IMI12" s="437"/>
      <c r="IMJ12" s="437"/>
      <c r="IMK12" s="437"/>
      <c r="IML12" s="437"/>
      <c r="IMM12" s="437"/>
      <c r="IMN12" s="437"/>
      <c r="IMO12" s="437"/>
      <c r="IMP12" s="437"/>
      <c r="IMQ12" s="437"/>
      <c r="IMR12" s="437"/>
      <c r="IMS12" s="437"/>
      <c r="IMT12" s="437"/>
      <c r="IMU12" s="437"/>
      <c r="IMV12" s="437"/>
      <c r="IMW12" s="437"/>
      <c r="IMX12" s="437"/>
      <c r="IMY12" s="437"/>
      <c r="IMZ12" s="437"/>
      <c r="INA12" s="437"/>
      <c r="INB12" s="437"/>
      <c r="INC12" s="437"/>
      <c r="IND12" s="437"/>
      <c r="INE12" s="437"/>
      <c r="INF12" s="437"/>
      <c r="ING12" s="437"/>
      <c r="INH12" s="437"/>
      <c r="INI12" s="437"/>
      <c r="INJ12" s="437"/>
      <c r="INK12" s="437"/>
      <c r="INL12" s="437"/>
      <c r="INM12" s="437"/>
      <c r="INN12" s="437"/>
      <c r="INO12" s="437"/>
      <c r="INP12" s="437"/>
      <c r="INQ12" s="437"/>
      <c r="INR12" s="437"/>
      <c r="INS12" s="437"/>
      <c r="INT12" s="437"/>
      <c r="INU12" s="437"/>
      <c r="INV12" s="437"/>
      <c r="INW12" s="437"/>
      <c r="INX12" s="437"/>
      <c r="INY12" s="437"/>
      <c r="INZ12" s="437"/>
      <c r="IOA12" s="437"/>
      <c r="IOB12" s="437"/>
      <c r="IOC12" s="437"/>
      <c r="IOD12" s="437"/>
      <c r="IOE12" s="437"/>
      <c r="IOF12" s="437"/>
      <c r="IOG12" s="437"/>
      <c r="IOH12" s="437"/>
      <c r="IOI12" s="437"/>
      <c r="IOJ12" s="437"/>
      <c r="IOK12" s="437"/>
      <c r="IOL12" s="437"/>
      <c r="IOM12" s="437"/>
      <c r="ION12" s="437"/>
      <c r="IOO12" s="437"/>
      <c r="IOP12" s="437"/>
      <c r="IOQ12" s="437"/>
      <c r="IOR12" s="437"/>
      <c r="IOS12" s="437"/>
      <c r="IOT12" s="437"/>
      <c r="IOU12" s="437"/>
      <c r="IOV12" s="437"/>
      <c r="IOW12" s="437"/>
      <c r="IOX12" s="437"/>
      <c r="IOY12" s="437"/>
      <c r="IOZ12" s="437"/>
      <c r="IPA12" s="437"/>
      <c r="IPB12" s="437"/>
      <c r="IPC12" s="437"/>
      <c r="IPD12" s="437"/>
      <c r="IPE12" s="437"/>
      <c r="IPF12" s="437"/>
      <c r="IPG12" s="437"/>
      <c r="IPH12" s="437"/>
      <c r="IPI12" s="437"/>
      <c r="IPJ12" s="437"/>
      <c r="IPK12" s="437"/>
      <c r="IPL12" s="437"/>
      <c r="IPM12" s="437"/>
      <c r="IPN12" s="437"/>
      <c r="IPO12" s="437"/>
      <c r="IPP12" s="437"/>
      <c r="IPQ12" s="437"/>
      <c r="IPR12" s="437"/>
      <c r="IPS12" s="437"/>
      <c r="IPT12" s="437"/>
      <c r="IPU12" s="437"/>
      <c r="IPV12" s="437"/>
      <c r="IPW12" s="437"/>
      <c r="IPX12" s="437"/>
      <c r="IPY12" s="437"/>
      <c r="IPZ12" s="437"/>
      <c r="IQA12" s="437"/>
      <c r="IQB12" s="437"/>
      <c r="IQC12" s="437"/>
      <c r="IQD12" s="437"/>
      <c r="IQE12" s="437"/>
      <c r="IQF12" s="437"/>
      <c r="IQG12" s="437"/>
      <c r="IQH12" s="437"/>
      <c r="IQI12" s="437"/>
      <c r="IQJ12" s="437"/>
      <c r="IQK12" s="437"/>
      <c r="IQL12" s="437"/>
      <c r="IQM12" s="437"/>
      <c r="IQN12" s="437"/>
      <c r="IQO12" s="437"/>
      <c r="IQP12" s="437"/>
      <c r="IQQ12" s="437"/>
      <c r="IQR12" s="437"/>
      <c r="IQS12" s="437"/>
      <c r="IQT12" s="437"/>
      <c r="IQU12" s="437"/>
      <c r="IQV12" s="437"/>
      <c r="IQW12" s="437"/>
      <c r="IQX12" s="437"/>
      <c r="IQY12" s="437"/>
      <c r="IQZ12" s="437"/>
      <c r="IRA12" s="437"/>
      <c r="IRB12" s="437"/>
      <c r="IRC12" s="437"/>
      <c r="IRD12" s="437"/>
      <c r="IRE12" s="437"/>
      <c r="IRF12" s="437"/>
      <c r="IRG12" s="437"/>
      <c r="IRH12" s="437"/>
      <c r="IRI12" s="437"/>
      <c r="IRJ12" s="437"/>
      <c r="IRK12" s="437"/>
      <c r="IRL12" s="437"/>
      <c r="IRM12" s="437"/>
      <c r="IRN12" s="437"/>
      <c r="IRO12" s="437"/>
      <c r="IRP12" s="437"/>
      <c r="IRQ12" s="437"/>
      <c r="IRR12" s="437"/>
      <c r="IRS12" s="437"/>
      <c r="IRT12" s="437"/>
      <c r="IRU12" s="437"/>
      <c r="IRV12" s="437"/>
      <c r="IRW12" s="437"/>
      <c r="IRX12" s="437"/>
      <c r="IRY12" s="437"/>
      <c r="IRZ12" s="437"/>
      <c r="ISA12" s="437"/>
      <c r="ISB12" s="437"/>
      <c r="ISC12" s="437"/>
      <c r="ISD12" s="437"/>
      <c r="ISE12" s="437"/>
      <c r="ISF12" s="437"/>
      <c r="ISG12" s="437"/>
      <c r="ISH12" s="437"/>
      <c r="ISI12" s="437"/>
      <c r="ISJ12" s="437"/>
      <c r="ISK12" s="437"/>
      <c r="ISL12" s="437"/>
      <c r="ISM12" s="437"/>
      <c r="ISN12" s="437"/>
      <c r="ISO12" s="437"/>
      <c r="ISP12" s="437"/>
      <c r="ISQ12" s="437"/>
      <c r="ISR12" s="437"/>
      <c r="ISS12" s="437"/>
      <c r="IST12" s="437"/>
      <c r="ISU12" s="437"/>
      <c r="ISV12" s="437"/>
      <c r="ISW12" s="437"/>
      <c r="ISX12" s="437"/>
      <c r="ISY12" s="437"/>
      <c r="ISZ12" s="437"/>
      <c r="ITA12" s="437"/>
      <c r="ITB12" s="437"/>
      <c r="ITC12" s="437"/>
      <c r="ITD12" s="437"/>
      <c r="ITE12" s="437"/>
      <c r="ITF12" s="437"/>
      <c r="ITG12" s="437"/>
      <c r="ITH12" s="437"/>
      <c r="ITI12" s="437"/>
      <c r="ITJ12" s="437"/>
      <c r="ITK12" s="437"/>
      <c r="ITL12" s="437"/>
      <c r="ITM12" s="437"/>
      <c r="ITN12" s="437"/>
      <c r="ITO12" s="437"/>
      <c r="ITP12" s="437"/>
      <c r="ITQ12" s="437"/>
      <c r="ITR12" s="437"/>
      <c r="ITS12" s="437"/>
      <c r="ITT12" s="437"/>
      <c r="ITU12" s="437"/>
      <c r="ITV12" s="437"/>
      <c r="ITW12" s="437"/>
      <c r="ITX12" s="437"/>
      <c r="ITY12" s="437"/>
      <c r="ITZ12" s="437"/>
      <c r="IUA12" s="437"/>
      <c r="IUB12" s="437"/>
      <c r="IUC12" s="437"/>
      <c r="IUD12" s="437"/>
      <c r="IUE12" s="437"/>
      <c r="IUF12" s="437"/>
      <c r="IUG12" s="437"/>
      <c r="IUH12" s="437"/>
      <c r="IUI12" s="437"/>
      <c r="IUJ12" s="437"/>
      <c r="IUK12" s="437"/>
      <c r="IUL12" s="437"/>
      <c r="IUM12" s="437"/>
      <c r="IUN12" s="437"/>
      <c r="IUO12" s="437"/>
      <c r="IUP12" s="437"/>
      <c r="IUQ12" s="437"/>
      <c r="IUR12" s="437"/>
      <c r="IUS12" s="437"/>
      <c r="IUT12" s="437"/>
      <c r="IUU12" s="437"/>
      <c r="IUV12" s="437"/>
      <c r="IUW12" s="437"/>
      <c r="IUX12" s="437"/>
      <c r="IUY12" s="437"/>
      <c r="IUZ12" s="437"/>
      <c r="IVA12" s="437"/>
      <c r="IVB12" s="437"/>
      <c r="IVC12" s="437"/>
      <c r="IVD12" s="437"/>
      <c r="IVE12" s="437"/>
      <c r="IVF12" s="437"/>
      <c r="IVG12" s="437"/>
      <c r="IVH12" s="437"/>
      <c r="IVI12" s="437"/>
      <c r="IVJ12" s="437"/>
      <c r="IVK12" s="437"/>
      <c r="IVL12" s="437"/>
      <c r="IVM12" s="437"/>
      <c r="IVN12" s="437"/>
      <c r="IVO12" s="437"/>
      <c r="IVP12" s="437"/>
      <c r="IVQ12" s="437"/>
      <c r="IVR12" s="437"/>
      <c r="IVS12" s="437"/>
      <c r="IVT12" s="437"/>
      <c r="IVU12" s="437"/>
      <c r="IVV12" s="437"/>
      <c r="IVW12" s="437"/>
      <c r="IVX12" s="437"/>
      <c r="IVY12" s="437"/>
      <c r="IVZ12" s="437"/>
      <c r="IWA12" s="437"/>
      <c r="IWB12" s="437"/>
      <c r="IWC12" s="437"/>
      <c r="IWD12" s="437"/>
      <c r="IWE12" s="437"/>
      <c r="IWF12" s="437"/>
      <c r="IWG12" s="437"/>
      <c r="IWH12" s="437"/>
      <c r="IWI12" s="437"/>
      <c r="IWJ12" s="437"/>
      <c r="IWK12" s="437"/>
      <c r="IWL12" s="437"/>
      <c r="IWM12" s="437"/>
      <c r="IWN12" s="437"/>
      <c r="IWO12" s="437"/>
      <c r="IWP12" s="437"/>
      <c r="IWQ12" s="437"/>
      <c r="IWR12" s="437"/>
      <c r="IWS12" s="437"/>
      <c r="IWT12" s="437"/>
      <c r="IWU12" s="437"/>
      <c r="IWV12" s="437"/>
      <c r="IWW12" s="437"/>
      <c r="IWX12" s="437"/>
      <c r="IWY12" s="437"/>
      <c r="IWZ12" s="437"/>
      <c r="IXA12" s="437"/>
      <c r="IXB12" s="437"/>
      <c r="IXC12" s="437"/>
      <c r="IXD12" s="437"/>
      <c r="IXE12" s="437"/>
      <c r="IXF12" s="437"/>
      <c r="IXG12" s="437"/>
      <c r="IXH12" s="437"/>
      <c r="IXI12" s="437"/>
      <c r="IXJ12" s="437"/>
      <c r="IXK12" s="437"/>
      <c r="IXL12" s="437"/>
      <c r="IXM12" s="437"/>
      <c r="IXN12" s="437"/>
      <c r="IXO12" s="437"/>
      <c r="IXP12" s="437"/>
      <c r="IXQ12" s="437"/>
      <c r="IXR12" s="437"/>
      <c r="IXS12" s="437"/>
      <c r="IXT12" s="437"/>
      <c r="IXU12" s="437"/>
      <c r="IXV12" s="437"/>
      <c r="IXW12" s="437"/>
      <c r="IXX12" s="437"/>
      <c r="IXY12" s="437"/>
      <c r="IXZ12" s="437"/>
      <c r="IYA12" s="437"/>
      <c r="IYB12" s="437"/>
      <c r="IYC12" s="437"/>
      <c r="IYD12" s="437"/>
      <c r="IYE12" s="437"/>
      <c r="IYF12" s="437"/>
      <c r="IYG12" s="437"/>
      <c r="IYH12" s="437"/>
      <c r="IYI12" s="437"/>
      <c r="IYJ12" s="437"/>
      <c r="IYK12" s="437"/>
      <c r="IYL12" s="437"/>
      <c r="IYM12" s="437"/>
      <c r="IYN12" s="437"/>
      <c r="IYO12" s="437"/>
      <c r="IYP12" s="437"/>
      <c r="IYQ12" s="437"/>
      <c r="IYR12" s="437"/>
      <c r="IYS12" s="437"/>
      <c r="IYT12" s="437"/>
      <c r="IYU12" s="437"/>
      <c r="IYV12" s="437"/>
      <c r="IYW12" s="437"/>
      <c r="IYX12" s="437"/>
      <c r="IYY12" s="437"/>
      <c r="IYZ12" s="437"/>
      <c r="IZA12" s="437"/>
      <c r="IZB12" s="437"/>
      <c r="IZC12" s="437"/>
      <c r="IZD12" s="437"/>
      <c r="IZE12" s="437"/>
      <c r="IZF12" s="437"/>
      <c r="IZG12" s="437"/>
      <c r="IZH12" s="437"/>
      <c r="IZI12" s="437"/>
      <c r="IZJ12" s="437"/>
      <c r="IZK12" s="437"/>
      <c r="IZL12" s="437"/>
      <c r="IZM12" s="437"/>
      <c r="IZN12" s="437"/>
      <c r="IZO12" s="437"/>
      <c r="IZP12" s="437"/>
      <c r="IZQ12" s="437"/>
      <c r="IZR12" s="437"/>
      <c r="IZS12" s="437"/>
      <c r="IZT12" s="437"/>
      <c r="IZU12" s="437"/>
      <c r="IZV12" s="437"/>
      <c r="IZW12" s="437"/>
      <c r="IZX12" s="437"/>
      <c r="IZY12" s="437"/>
      <c r="IZZ12" s="437"/>
      <c r="JAA12" s="437"/>
      <c r="JAB12" s="437"/>
      <c r="JAC12" s="437"/>
      <c r="JAD12" s="437"/>
      <c r="JAE12" s="437"/>
      <c r="JAF12" s="437"/>
      <c r="JAG12" s="437"/>
      <c r="JAH12" s="437"/>
      <c r="JAI12" s="437"/>
      <c r="JAJ12" s="437"/>
      <c r="JAK12" s="437"/>
      <c r="JAL12" s="437"/>
      <c r="JAM12" s="437"/>
      <c r="JAN12" s="437"/>
      <c r="JAO12" s="437"/>
      <c r="JAP12" s="437"/>
      <c r="JAQ12" s="437"/>
      <c r="JAR12" s="437"/>
      <c r="JAS12" s="437"/>
      <c r="JAT12" s="437"/>
      <c r="JAU12" s="437"/>
      <c r="JAV12" s="437"/>
      <c r="JAW12" s="437"/>
      <c r="JAX12" s="437"/>
      <c r="JAY12" s="437"/>
      <c r="JAZ12" s="437"/>
      <c r="JBA12" s="437"/>
      <c r="JBB12" s="437"/>
      <c r="JBC12" s="437"/>
      <c r="JBD12" s="437"/>
      <c r="JBE12" s="437"/>
      <c r="JBF12" s="437"/>
      <c r="JBG12" s="437"/>
      <c r="JBH12" s="437"/>
      <c r="JBI12" s="437"/>
      <c r="JBJ12" s="437"/>
      <c r="JBK12" s="437"/>
      <c r="JBL12" s="437"/>
      <c r="JBM12" s="437"/>
      <c r="JBN12" s="437"/>
      <c r="JBO12" s="437"/>
      <c r="JBP12" s="437"/>
      <c r="JBQ12" s="437"/>
      <c r="JBR12" s="437"/>
      <c r="JBS12" s="437"/>
      <c r="JBT12" s="437"/>
      <c r="JBU12" s="437"/>
      <c r="JBV12" s="437"/>
      <c r="JBW12" s="437"/>
      <c r="JBX12" s="437"/>
      <c r="JBY12" s="437"/>
      <c r="JBZ12" s="437"/>
      <c r="JCA12" s="437"/>
      <c r="JCB12" s="437"/>
      <c r="JCC12" s="437"/>
      <c r="JCD12" s="437"/>
      <c r="JCE12" s="437"/>
      <c r="JCF12" s="437"/>
      <c r="JCG12" s="437"/>
      <c r="JCH12" s="437"/>
      <c r="JCI12" s="437"/>
      <c r="JCJ12" s="437"/>
      <c r="JCK12" s="437"/>
      <c r="JCL12" s="437"/>
      <c r="JCM12" s="437"/>
      <c r="JCN12" s="437"/>
      <c r="JCO12" s="437"/>
      <c r="JCP12" s="437"/>
      <c r="JCQ12" s="437"/>
      <c r="JCR12" s="437"/>
      <c r="JCS12" s="437"/>
      <c r="JCT12" s="437"/>
      <c r="JCU12" s="437"/>
      <c r="JCV12" s="437"/>
      <c r="JCW12" s="437"/>
      <c r="JCX12" s="437"/>
      <c r="JCY12" s="437"/>
      <c r="JCZ12" s="437"/>
      <c r="JDA12" s="437"/>
      <c r="JDB12" s="437"/>
      <c r="JDC12" s="437"/>
      <c r="JDD12" s="437"/>
      <c r="JDE12" s="437"/>
      <c r="JDF12" s="437"/>
      <c r="JDG12" s="437"/>
      <c r="JDH12" s="437"/>
      <c r="JDI12" s="437"/>
      <c r="JDJ12" s="437"/>
      <c r="JDK12" s="437"/>
      <c r="JDL12" s="437"/>
      <c r="JDM12" s="437"/>
      <c r="JDN12" s="437"/>
      <c r="JDO12" s="437"/>
      <c r="JDP12" s="437"/>
      <c r="JDQ12" s="437"/>
      <c r="JDR12" s="437"/>
      <c r="JDS12" s="437"/>
      <c r="JDT12" s="437"/>
      <c r="JDU12" s="437"/>
      <c r="JDV12" s="437"/>
      <c r="JDW12" s="437"/>
      <c r="JDX12" s="437"/>
      <c r="JDY12" s="437"/>
      <c r="JDZ12" s="437"/>
      <c r="JEA12" s="437"/>
      <c r="JEB12" s="437"/>
      <c r="JEC12" s="437"/>
      <c r="JED12" s="437"/>
      <c r="JEE12" s="437"/>
      <c r="JEF12" s="437"/>
      <c r="JEG12" s="437"/>
      <c r="JEH12" s="437"/>
      <c r="JEI12" s="437"/>
      <c r="JEJ12" s="437"/>
      <c r="JEK12" s="437"/>
      <c r="JEL12" s="437"/>
      <c r="JEM12" s="437"/>
      <c r="JEN12" s="437"/>
      <c r="JEO12" s="437"/>
      <c r="JEP12" s="437"/>
      <c r="JEQ12" s="437"/>
      <c r="JER12" s="437"/>
      <c r="JES12" s="437"/>
      <c r="JET12" s="437"/>
      <c r="JEU12" s="437"/>
      <c r="JEV12" s="437"/>
      <c r="JEW12" s="437"/>
      <c r="JEX12" s="437"/>
      <c r="JEY12" s="437"/>
      <c r="JEZ12" s="437"/>
      <c r="JFA12" s="437"/>
      <c r="JFB12" s="437"/>
      <c r="JFC12" s="437"/>
      <c r="JFD12" s="437"/>
      <c r="JFE12" s="437"/>
      <c r="JFF12" s="437"/>
      <c r="JFG12" s="437"/>
      <c r="JFH12" s="437"/>
      <c r="JFI12" s="437"/>
      <c r="JFJ12" s="437"/>
      <c r="JFK12" s="437"/>
      <c r="JFL12" s="437"/>
      <c r="JFM12" s="437"/>
      <c r="JFN12" s="437"/>
      <c r="JFO12" s="437"/>
      <c r="JFP12" s="437"/>
      <c r="JFQ12" s="437"/>
      <c r="JFR12" s="437"/>
      <c r="JFS12" s="437"/>
      <c r="JFT12" s="437"/>
      <c r="JFU12" s="437"/>
      <c r="JFV12" s="437"/>
      <c r="JFW12" s="437"/>
      <c r="JFX12" s="437"/>
      <c r="JFY12" s="437"/>
      <c r="JFZ12" s="437"/>
      <c r="JGA12" s="437"/>
      <c r="JGB12" s="437"/>
      <c r="JGC12" s="437"/>
      <c r="JGD12" s="437"/>
      <c r="JGE12" s="437"/>
      <c r="JGF12" s="437"/>
      <c r="JGG12" s="437"/>
      <c r="JGH12" s="437"/>
      <c r="JGI12" s="437"/>
      <c r="JGJ12" s="437"/>
      <c r="JGK12" s="437"/>
      <c r="JGL12" s="437"/>
      <c r="JGM12" s="437"/>
      <c r="JGN12" s="437"/>
      <c r="JGO12" s="437"/>
      <c r="JGP12" s="437"/>
      <c r="JGQ12" s="437"/>
      <c r="JGR12" s="437"/>
      <c r="JGS12" s="437"/>
      <c r="JGT12" s="437"/>
      <c r="JGU12" s="437"/>
      <c r="JGV12" s="437"/>
      <c r="JGW12" s="437"/>
      <c r="JGX12" s="437"/>
      <c r="JGY12" s="437"/>
      <c r="JGZ12" s="437"/>
      <c r="JHA12" s="437"/>
      <c r="JHB12" s="437"/>
      <c r="JHC12" s="437"/>
      <c r="JHD12" s="437"/>
      <c r="JHE12" s="437"/>
      <c r="JHF12" s="437"/>
      <c r="JHG12" s="437"/>
      <c r="JHH12" s="437"/>
      <c r="JHI12" s="437"/>
      <c r="JHJ12" s="437"/>
      <c r="JHK12" s="437"/>
      <c r="JHL12" s="437"/>
      <c r="JHM12" s="437"/>
      <c r="JHN12" s="437"/>
      <c r="JHO12" s="437"/>
      <c r="JHP12" s="437"/>
      <c r="JHQ12" s="437"/>
      <c r="JHR12" s="437"/>
      <c r="JHS12" s="437"/>
      <c r="JHT12" s="437"/>
      <c r="JHU12" s="437"/>
      <c r="JHV12" s="437"/>
      <c r="JHW12" s="437"/>
      <c r="JHX12" s="437"/>
      <c r="JHY12" s="437"/>
      <c r="JHZ12" s="437"/>
      <c r="JIA12" s="437"/>
      <c r="JIB12" s="437"/>
      <c r="JIC12" s="437"/>
      <c r="JID12" s="437"/>
      <c r="JIE12" s="437"/>
      <c r="JIF12" s="437"/>
      <c r="JIG12" s="437"/>
      <c r="JIH12" s="437"/>
      <c r="JII12" s="437"/>
      <c r="JIJ12" s="437"/>
      <c r="JIK12" s="437"/>
      <c r="JIL12" s="437"/>
      <c r="JIM12" s="437"/>
      <c r="JIN12" s="437"/>
      <c r="JIO12" s="437"/>
      <c r="JIP12" s="437"/>
      <c r="JIQ12" s="437"/>
      <c r="JIR12" s="437"/>
      <c r="JIS12" s="437"/>
      <c r="JIT12" s="437"/>
      <c r="JIU12" s="437"/>
      <c r="JIV12" s="437"/>
      <c r="JIW12" s="437"/>
      <c r="JIX12" s="437"/>
      <c r="JIY12" s="437"/>
      <c r="JIZ12" s="437"/>
      <c r="JJA12" s="437"/>
      <c r="JJB12" s="437"/>
      <c r="JJC12" s="437"/>
      <c r="JJD12" s="437"/>
      <c r="JJE12" s="437"/>
      <c r="JJF12" s="437"/>
      <c r="JJG12" s="437"/>
      <c r="JJH12" s="437"/>
      <c r="JJI12" s="437"/>
      <c r="JJJ12" s="437"/>
      <c r="JJK12" s="437"/>
      <c r="JJL12" s="437"/>
      <c r="JJM12" s="437"/>
      <c r="JJN12" s="437"/>
      <c r="JJO12" s="437"/>
      <c r="JJP12" s="437"/>
      <c r="JJQ12" s="437"/>
      <c r="JJR12" s="437"/>
      <c r="JJS12" s="437"/>
      <c r="JJT12" s="437"/>
      <c r="JJU12" s="437"/>
      <c r="JJV12" s="437"/>
      <c r="JJW12" s="437"/>
      <c r="JJX12" s="437"/>
      <c r="JJY12" s="437"/>
      <c r="JJZ12" s="437"/>
      <c r="JKA12" s="437"/>
      <c r="JKB12" s="437"/>
      <c r="JKC12" s="437"/>
      <c r="JKD12" s="437"/>
      <c r="JKE12" s="437"/>
      <c r="JKF12" s="437"/>
      <c r="JKG12" s="437"/>
      <c r="JKH12" s="437"/>
      <c r="JKI12" s="437"/>
      <c r="JKJ12" s="437"/>
      <c r="JKK12" s="437"/>
      <c r="JKL12" s="437"/>
      <c r="JKM12" s="437"/>
      <c r="JKN12" s="437"/>
      <c r="JKO12" s="437"/>
      <c r="JKP12" s="437"/>
      <c r="JKQ12" s="437"/>
      <c r="JKR12" s="437"/>
      <c r="JKS12" s="437"/>
      <c r="JKT12" s="437"/>
      <c r="JKU12" s="437"/>
      <c r="JKV12" s="437"/>
      <c r="JKW12" s="437"/>
      <c r="JKX12" s="437"/>
      <c r="JKY12" s="437"/>
      <c r="JKZ12" s="437"/>
      <c r="JLA12" s="437"/>
      <c r="JLB12" s="437"/>
      <c r="JLC12" s="437"/>
      <c r="JLD12" s="437"/>
      <c r="JLE12" s="437"/>
      <c r="JLF12" s="437"/>
      <c r="JLG12" s="437"/>
      <c r="JLH12" s="437"/>
      <c r="JLI12" s="437"/>
      <c r="JLJ12" s="437"/>
      <c r="JLK12" s="437"/>
      <c r="JLL12" s="437"/>
      <c r="JLM12" s="437"/>
      <c r="JLN12" s="437"/>
      <c r="JLO12" s="437"/>
      <c r="JLP12" s="437"/>
      <c r="JLQ12" s="437"/>
      <c r="JLR12" s="437"/>
      <c r="JLS12" s="437"/>
      <c r="JLT12" s="437"/>
      <c r="JLU12" s="437"/>
      <c r="JLV12" s="437"/>
      <c r="JLW12" s="437"/>
      <c r="JLX12" s="437"/>
      <c r="JLY12" s="437"/>
      <c r="JLZ12" s="437"/>
      <c r="JMA12" s="437"/>
      <c r="JMB12" s="437"/>
      <c r="JMC12" s="437"/>
      <c r="JMD12" s="437"/>
      <c r="JME12" s="437"/>
      <c r="JMF12" s="437"/>
      <c r="JMG12" s="437"/>
      <c r="JMH12" s="437"/>
      <c r="JMI12" s="437"/>
      <c r="JMJ12" s="437"/>
      <c r="JMK12" s="437"/>
      <c r="JML12" s="437"/>
      <c r="JMM12" s="437"/>
      <c r="JMN12" s="437"/>
      <c r="JMO12" s="437"/>
      <c r="JMP12" s="437"/>
      <c r="JMQ12" s="437"/>
      <c r="JMR12" s="437"/>
      <c r="JMS12" s="437"/>
      <c r="JMT12" s="437"/>
      <c r="JMU12" s="437"/>
      <c r="JMV12" s="437"/>
      <c r="JMW12" s="437"/>
      <c r="JMX12" s="437"/>
      <c r="JMY12" s="437"/>
      <c r="JMZ12" s="437"/>
      <c r="JNA12" s="437"/>
      <c r="JNB12" s="437"/>
      <c r="JNC12" s="437"/>
      <c r="JND12" s="437"/>
      <c r="JNE12" s="437"/>
      <c r="JNF12" s="437"/>
      <c r="JNG12" s="437"/>
      <c r="JNH12" s="437"/>
      <c r="JNI12" s="437"/>
      <c r="JNJ12" s="437"/>
      <c r="JNK12" s="437"/>
      <c r="JNL12" s="437"/>
      <c r="JNM12" s="437"/>
      <c r="JNN12" s="437"/>
      <c r="JNO12" s="437"/>
      <c r="JNP12" s="437"/>
      <c r="JNQ12" s="437"/>
      <c r="JNR12" s="437"/>
      <c r="JNS12" s="437"/>
      <c r="JNT12" s="437"/>
      <c r="JNU12" s="437"/>
      <c r="JNV12" s="437"/>
      <c r="JNW12" s="437"/>
      <c r="JNX12" s="437"/>
      <c r="JNY12" s="437"/>
      <c r="JNZ12" s="437"/>
      <c r="JOA12" s="437"/>
      <c r="JOB12" s="437"/>
      <c r="JOC12" s="437"/>
      <c r="JOD12" s="437"/>
      <c r="JOE12" s="437"/>
      <c r="JOF12" s="437"/>
      <c r="JOG12" s="437"/>
      <c r="JOH12" s="437"/>
      <c r="JOI12" s="437"/>
      <c r="JOJ12" s="437"/>
      <c r="JOK12" s="437"/>
      <c r="JOL12" s="437"/>
      <c r="JOM12" s="437"/>
      <c r="JON12" s="437"/>
      <c r="JOO12" s="437"/>
      <c r="JOP12" s="437"/>
      <c r="JOQ12" s="437"/>
      <c r="JOR12" s="437"/>
      <c r="JOS12" s="437"/>
      <c r="JOT12" s="437"/>
      <c r="JOU12" s="437"/>
      <c r="JOV12" s="437"/>
      <c r="JOW12" s="437"/>
      <c r="JOX12" s="437"/>
      <c r="JOY12" s="437"/>
      <c r="JOZ12" s="437"/>
      <c r="JPA12" s="437"/>
      <c r="JPB12" s="437"/>
      <c r="JPC12" s="437"/>
      <c r="JPD12" s="437"/>
      <c r="JPE12" s="437"/>
      <c r="JPF12" s="437"/>
      <c r="JPG12" s="437"/>
      <c r="JPH12" s="437"/>
      <c r="JPI12" s="437"/>
      <c r="JPJ12" s="437"/>
      <c r="JPK12" s="437"/>
      <c r="JPL12" s="437"/>
      <c r="JPM12" s="437"/>
      <c r="JPN12" s="437"/>
      <c r="JPO12" s="437"/>
      <c r="JPP12" s="437"/>
      <c r="JPQ12" s="437"/>
      <c r="JPR12" s="437"/>
      <c r="JPS12" s="437"/>
      <c r="JPT12" s="437"/>
      <c r="JPU12" s="437"/>
      <c r="JPV12" s="437"/>
      <c r="JPW12" s="437"/>
      <c r="JPX12" s="437"/>
      <c r="JPY12" s="437"/>
      <c r="JPZ12" s="437"/>
      <c r="JQA12" s="437"/>
      <c r="JQB12" s="437"/>
      <c r="JQC12" s="437"/>
      <c r="JQD12" s="437"/>
      <c r="JQE12" s="437"/>
      <c r="JQF12" s="437"/>
      <c r="JQG12" s="437"/>
      <c r="JQH12" s="437"/>
      <c r="JQI12" s="437"/>
      <c r="JQJ12" s="437"/>
      <c r="JQK12" s="437"/>
      <c r="JQL12" s="437"/>
      <c r="JQM12" s="437"/>
      <c r="JQN12" s="437"/>
      <c r="JQO12" s="437"/>
      <c r="JQP12" s="437"/>
      <c r="JQQ12" s="437"/>
      <c r="JQR12" s="437"/>
      <c r="JQS12" s="437"/>
      <c r="JQT12" s="437"/>
      <c r="JQU12" s="437"/>
      <c r="JQV12" s="437"/>
      <c r="JQW12" s="437"/>
      <c r="JQX12" s="437"/>
      <c r="JQY12" s="437"/>
      <c r="JQZ12" s="437"/>
      <c r="JRA12" s="437"/>
      <c r="JRB12" s="437"/>
      <c r="JRC12" s="437"/>
      <c r="JRD12" s="437"/>
      <c r="JRE12" s="437"/>
      <c r="JRF12" s="437"/>
      <c r="JRG12" s="437"/>
      <c r="JRH12" s="437"/>
      <c r="JRI12" s="437"/>
      <c r="JRJ12" s="437"/>
      <c r="JRK12" s="437"/>
      <c r="JRL12" s="437"/>
      <c r="JRM12" s="437"/>
      <c r="JRN12" s="437"/>
      <c r="JRO12" s="437"/>
      <c r="JRP12" s="437"/>
      <c r="JRQ12" s="437"/>
      <c r="JRR12" s="437"/>
      <c r="JRS12" s="437"/>
      <c r="JRT12" s="437"/>
      <c r="JRU12" s="437"/>
      <c r="JRV12" s="437"/>
      <c r="JRW12" s="437"/>
      <c r="JRX12" s="437"/>
      <c r="JRY12" s="437"/>
      <c r="JRZ12" s="437"/>
      <c r="JSA12" s="437"/>
      <c r="JSB12" s="437"/>
      <c r="JSC12" s="437"/>
      <c r="JSD12" s="437"/>
      <c r="JSE12" s="437"/>
      <c r="JSF12" s="437"/>
      <c r="JSG12" s="437"/>
      <c r="JSH12" s="437"/>
      <c r="JSI12" s="437"/>
      <c r="JSJ12" s="437"/>
      <c r="JSK12" s="437"/>
      <c r="JSL12" s="437"/>
      <c r="JSM12" s="437"/>
      <c r="JSN12" s="437"/>
      <c r="JSO12" s="437"/>
      <c r="JSP12" s="437"/>
      <c r="JSQ12" s="437"/>
      <c r="JSR12" s="437"/>
      <c r="JSS12" s="437"/>
      <c r="JST12" s="437"/>
      <c r="JSU12" s="437"/>
      <c r="JSV12" s="437"/>
      <c r="JSW12" s="437"/>
      <c r="JSX12" s="437"/>
      <c r="JSY12" s="437"/>
      <c r="JSZ12" s="437"/>
      <c r="JTA12" s="437"/>
      <c r="JTB12" s="437"/>
      <c r="JTC12" s="437"/>
      <c r="JTD12" s="437"/>
      <c r="JTE12" s="437"/>
      <c r="JTF12" s="437"/>
      <c r="JTG12" s="437"/>
      <c r="JTH12" s="437"/>
      <c r="JTI12" s="437"/>
      <c r="JTJ12" s="437"/>
      <c r="JTK12" s="437"/>
      <c r="JTL12" s="437"/>
      <c r="JTM12" s="437"/>
      <c r="JTN12" s="437"/>
      <c r="JTO12" s="437"/>
      <c r="JTP12" s="437"/>
      <c r="JTQ12" s="437"/>
      <c r="JTR12" s="437"/>
      <c r="JTS12" s="437"/>
      <c r="JTT12" s="437"/>
      <c r="JTU12" s="437"/>
      <c r="JTV12" s="437"/>
      <c r="JTW12" s="437"/>
      <c r="JTX12" s="437"/>
      <c r="JTY12" s="437"/>
      <c r="JTZ12" s="437"/>
      <c r="JUA12" s="437"/>
      <c r="JUB12" s="437"/>
      <c r="JUC12" s="437"/>
      <c r="JUD12" s="437"/>
      <c r="JUE12" s="437"/>
      <c r="JUF12" s="437"/>
      <c r="JUG12" s="437"/>
      <c r="JUH12" s="437"/>
      <c r="JUI12" s="437"/>
      <c r="JUJ12" s="437"/>
      <c r="JUK12" s="437"/>
      <c r="JUL12" s="437"/>
      <c r="JUM12" s="437"/>
      <c r="JUN12" s="437"/>
      <c r="JUO12" s="437"/>
      <c r="JUP12" s="437"/>
      <c r="JUQ12" s="437"/>
      <c r="JUR12" s="437"/>
      <c r="JUS12" s="437"/>
      <c r="JUT12" s="437"/>
      <c r="JUU12" s="437"/>
      <c r="JUV12" s="437"/>
      <c r="JUW12" s="437"/>
      <c r="JUX12" s="437"/>
      <c r="JUY12" s="437"/>
      <c r="JUZ12" s="437"/>
      <c r="JVA12" s="437"/>
      <c r="JVB12" s="437"/>
      <c r="JVC12" s="437"/>
      <c r="JVD12" s="437"/>
      <c r="JVE12" s="437"/>
      <c r="JVF12" s="437"/>
      <c r="JVG12" s="437"/>
      <c r="JVH12" s="437"/>
      <c r="JVI12" s="437"/>
      <c r="JVJ12" s="437"/>
      <c r="JVK12" s="437"/>
      <c r="JVL12" s="437"/>
      <c r="JVM12" s="437"/>
      <c r="JVN12" s="437"/>
      <c r="JVO12" s="437"/>
      <c r="JVP12" s="437"/>
      <c r="JVQ12" s="437"/>
      <c r="JVR12" s="437"/>
      <c r="JVS12" s="437"/>
      <c r="JVT12" s="437"/>
      <c r="JVU12" s="437"/>
      <c r="JVV12" s="437"/>
      <c r="JVW12" s="437"/>
      <c r="JVX12" s="437"/>
      <c r="JVY12" s="437"/>
      <c r="JVZ12" s="437"/>
      <c r="JWA12" s="437"/>
      <c r="JWB12" s="437"/>
      <c r="JWC12" s="437"/>
      <c r="JWD12" s="437"/>
      <c r="JWE12" s="437"/>
      <c r="JWF12" s="437"/>
      <c r="JWG12" s="437"/>
      <c r="JWH12" s="437"/>
      <c r="JWI12" s="437"/>
      <c r="JWJ12" s="437"/>
      <c r="JWK12" s="437"/>
      <c r="JWL12" s="437"/>
      <c r="JWM12" s="437"/>
      <c r="JWN12" s="437"/>
      <c r="JWO12" s="437"/>
      <c r="JWP12" s="437"/>
      <c r="JWQ12" s="437"/>
      <c r="JWR12" s="437"/>
      <c r="JWS12" s="437"/>
      <c r="JWT12" s="437"/>
      <c r="JWU12" s="437"/>
      <c r="JWV12" s="437"/>
      <c r="JWW12" s="437"/>
      <c r="JWX12" s="437"/>
      <c r="JWY12" s="437"/>
      <c r="JWZ12" s="437"/>
      <c r="JXA12" s="437"/>
      <c r="JXB12" s="437"/>
      <c r="JXC12" s="437"/>
      <c r="JXD12" s="437"/>
      <c r="JXE12" s="437"/>
      <c r="JXF12" s="437"/>
      <c r="JXG12" s="437"/>
      <c r="JXH12" s="437"/>
      <c r="JXI12" s="437"/>
      <c r="JXJ12" s="437"/>
      <c r="JXK12" s="437"/>
      <c r="JXL12" s="437"/>
      <c r="JXM12" s="437"/>
      <c r="JXN12" s="437"/>
      <c r="JXO12" s="437"/>
      <c r="JXP12" s="437"/>
      <c r="JXQ12" s="437"/>
      <c r="JXR12" s="437"/>
      <c r="JXS12" s="437"/>
      <c r="JXT12" s="437"/>
      <c r="JXU12" s="437"/>
      <c r="JXV12" s="437"/>
      <c r="JXW12" s="437"/>
      <c r="JXX12" s="437"/>
      <c r="JXY12" s="437"/>
      <c r="JXZ12" s="437"/>
      <c r="JYA12" s="437"/>
      <c r="JYB12" s="437"/>
      <c r="JYC12" s="437"/>
      <c r="JYD12" s="437"/>
      <c r="JYE12" s="437"/>
      <c r="JYF12" s="437"/>
      <c r="JYG12" s="437"/>
      <c r="JYH12" s="437"/>
      <c r="JYI12" s="437"/>
      <c r="JYJ12" s="437"/>
      <c r="JYK12" s="437"/>
      <c r="JYL12" s="437"/>
      <c r="JYM12" s="437"/>
      <c r="JYN12" s="437"/>
      <c r="JYO12" s="437"/>
      <c r="JYP12" s="437"/>
      <c r="JYQ12" s="437"/>
      <c r="JYR12" s="437"/>
      <c r="JYS12" s="437"/>
      <c r="JYT12" s="437"/>
      <c r="JYU12" s="437"/>
      <c r="JYV12" s="437"/>
      <c r="JYW12" s="437"/>
      <c r="JYX12" s="437"/>
      <c r="JYY12" s="437"/>
      <c r="JYZ12" s="437"/>
      <c r="JZA12" s="437"/>
      <c r="JZB12" s="437"/>
      <c r="JZC12" s="437"/>
      <c r="JZD12" s="437"/>
      <c r="JZE12" s="437"/>
      <c r="JZF12" s="437"/>
      <c r="JZG12" s="437"/>
      <c r="JZH12" s="437"/>
      <c r="JZI12" s="437"/>
      <c r="JZJ12" s="437"/>
      <c r="JZK12" s="437"/>
      <c r="JZL12" s="437"/>
      <c r="JZM12" s="437"/>
      <c r="JZN12" s="437"/>
      <c r="JZO12" s="437"/>
      <c r="JZP12" s="437"/>
      <c r="JZQ12" s="437"/>
      <c r="JZR12" s="437"/>
      <c r="JZS12" s="437"/>
      <c r="JZT12" s="437"/>
      <c r="JZU12" s="437"/>
      <c r="JZV12" s="437"/>
      <c r="JZW12" s="437"/>
      <c r="JZX12" s="437"/>
      <c r="JZY12" s="437"/>
      <c r="JZZ12" s="437"/>
      <c r="KAA12" s="437"/>
      <c r="KAB12" s="437"/>
      <c r="KAC12" s="437"/>
      <c r="KAD12" s="437"/>
      <c r="KAE12" s="437"/>
      <c r="KAF12" s="437"/>
      <c r="KAG12" s="437"/>
      <c r="KAH12" s="437"/>
      <c r="KAI12" s="437"/>
      <c r="KAJ12" s="437"/>
      <c r="KAK12" s="437"/>
      <c r="KAL12" s="437"/>
      <c r="KAM12" s="437"/>
      <c r="KAN12" s="437"/>
      <c r="KAO12" s="437"/>
      <c r="KAP12" s="437"/>
      <c r="KAQ12" s="437"/>
      <c r="KAR12" s="437"/>
      <c r="KAS12" s="437"/>
      <c r="KAT12" s="437"/>
      <c r="KAU12" s="437"/>
      <c r="KAV12" s="437"/>
      <c r="KAW12" s="437"/>
      <c r="KAX12" s="437"/>
      <c r="KAY12" s="437"/>
      <c r="KAZ12" s="437"/>
      <c r="KBA12" s="437"/>
      <c r="KBB12" s="437"/>
      <c r="KBC12" s="437"/>
      <c r="KBD12" s="437"/>
      <c r="KBE12" s="437"/>
      <c r="KBF12" s="437"/>
      <c r="KBG12" s="437"/>
      <c r="KBH12" s="437"/>
      <c r="KBI12" s="437"/>
      <c r="KBJ12" s="437"/>
      <c r="KBK12" s="437"/>
      <c r="KBL12" s="437"/>
      <c r="KBM12" s="437"/>
      <c r="KBN12" s="437"/>
      <c r="KBO12" s="437"/>
      <c r="KBP12" s="437"/>
      <c r="KBQ12" s="437"/>
      <c r="KBR12" s="437"/>
      <c r="KBS12" s="437"/>
      <c r="KBT12" s="437"/>
      <c r="KBU12" s="437"/>
      <c r="KBV12" s="437"/>
      <c r="KBW12" s="437"/>
      <c r="KBX12" s="437"/>
      <c r="KBY12" s="437"/>
      <c r="KBZ12" s="437"/>
      <c r="KCA12" s="437"/>
      <c r="KCB12" s="437"/>
      <c r="KCC12" s="437"/>
      <c r="KCD12" s="437"/>
      <c r="KCE12" s="437"/>
      <c r="KCF12" s="437"/>
      <c r="KCG12" s="437"/>
      <c r="KCH12" s="437"/>
      <c r="KCI12" s="437"/>
      <c r="KCJ12" s="437"/>
      <c r="KCK12" s="437"/>
      <c r="KCL12" s="437"/>
      <c r="KCM12" s="437"/>
      <c r="KCN12" s="437"/>
      <c r="KCO12" s="437"/>
      <c r="KCP12" s="437"/>
      <c r="KCQ12" s="437"/>
      <c r="KCR12" s="437"/>
      <c r="KCS12" s="437"/>
      <c r="KCT12" s="437"/>
      <c r="KCU12" s="437"/>
      <c r="KCV12" s="437"/>
      <c r="KCW12" s="437"/>
      <c r="KCX12" s="437"/>
      <c r="KCY12" s="437"/>
      <c r="KCZ12" s="437"/>
      <c r="KDA12" s="437"/>
      <c r="KDB12" s="437"/>
      <c r="KDC12" s="437"/>
      <c r="KDD12" s="437"/>
      <c r="KDE12" s="437"/>
      <c r="KDF12" s="437"/>
      <c r="KDG12" s="437"/>
      <c r="KDH12" s="437"/>
      <c r="KDI12" s="437"/>
      <c r="KDJ12" s="437"/>
      <c r="KDK12" s="437"/>
      <c r="KDL12" s="437"/>
      <c r="KDM12" s="437"/>
      <c r="KDN12" s="437"/>
      <c r="KDO12" s="437"/>
      <c r="KDP12" s="437"/>
      <c r="KDQ12" s="437"/>
      <c r="KDR12" s="437"/>
      <c r="KDS12" s="437"/>
      <c r="KDT12" s="437"/>
      <c r="KDU12" s="437"/>
      <c r="KDV12" s="437"/>
      <c r="KDW12" s="437"/>
      <c r="KDX12" s="437"/>
      <c r="KDY12" s="437"/>
      <c r="KDZ12" s="437"/>
      <c r="KEA12" s="437"/>
      <c r="KEB12" s="437"/>
      <c r="KEC12" s="437"/>
      <c r="KED12" s="437"/>
      <c r="KEE12" s="437"/>
      <c r="KEF12" s="437"/>
      <c r="KEG12" s="437"/>
      <c r="KEH12" s="437"/>
      <c r="KEI12" s="437"/>
      <c r="KEJ12" s="437"/>
      <c r="KEK12" s="437"/>
      <c r="KEL12" s="437"/>
      <c r="KEM12" s="437"/>
      <c r="KEN12" s="437"/>
      <c r="KEO12" s="437"/>
      <c r="KEP12" s="437"/>
      <c r="KEQ12" s="437"/>
      <c r="KER12" s="437"/>
      <c r="KES12" s="437"/>
      <c r="KET12" s="437"/>
      <c r="KEU12" s="437"/>
      <c r="KEV12" s="437"/>
      <c r="KEW12" s="437"/>
      <c r="KEX12" s="437"/>
      <c r="KEY12" s="437"/>
      <c r="KEZ12" s="437"/>
      <c r="KFA12" s="437"/>
      <c r="KFB12" s="437"/>
      <c r="KFC12" s="437"/>
      <c r="KFD12" s="437"/>
      <c r="KFE12" s="437"/>
      <c r="KFF12" s="437"/>
      <c r="KFG12" s="437"/>
      <c r="KFH12" s="437"/>
      <c r="KFI12" s="437"/>
      <c r="KFJ12" s="437"/>
      <c r="KFK12" s="437"/>
      <c r="KFL12" s="437"/>
      <c r="KFM12" s="437"/>
      <c r="KFN12" s="437"/>
      <c r="KFO12" s="437"/>
      <c r="KFP12" s="437"/>
      <c r="KFQ12" s="437"/>
      <c r="KFR12" s="437"/>
      <c r="KFS12" s="437"/>
      <c r="KFT12" s="437"/>
      <c r="KFU12" s="437"/>
      <c r="KFV12" s="437"/>
      <c r="KFW12" s="437"/>
      <c r="KFX12" s="437"/>
      <c r="KFY12" s="437"/>
      <c r="KFZ12" s="437"/>
      <c r="KGA12" s="437"/>
      <c r="KGB12" s="437"/>
      <c r="KGC12" s="437"/>
      <c r="KGD12" s="437"/>
      <c r="KGE12" s="437"/>
      <c r="KGF12" s="437"/>
      <c r="KGG12" s="437"/>
      <c r="KGH12" s="437"/>
      <c r="KGI12" s="437"/>
      <c r="KGJ12" s="437"/>
      <c r="KGK12" s="437"/>
      <c r="KGL12" s="437"/>
      <c r="KGM12" s="437"/>
      <c r="KGN12" s="437"/>
      <c r="KGO12" s="437"/>
      <c r="KGP12" s="437"/>
      <c r="KGQ12" s="437"/>
      <c r="KGR12" s="437"/>
      <c r="KGS12" s="437"/>
      <c r="KGT12" s="437"/>
      <c r="KGU12" s="437"/>
      <c r="KGV12" s="437"/>
      <c r="KGW12" s="437"/>
      <c r="KGX12" s="437"/>
      <c r="KGY12" s="437"/>
      <c r="KGZ12" s="437"/>
      <c r="KHA12" s="437"/>
      <c r="KHB12" s="437"/>
      <c r="KHC12" s="437"/>
      <c r="KHD12" s="437"/>
      <c r="KHE12" s="437"/>
      <c r="KHF12" s="437"/>
      <c r="KHG12" s="437"/>
      <c r="KHH12" s="437"/>
      <c r="KHI12" s="437"/>
      <c r="KHJ12" s="437"/>
      <c r="KHK12" s="437"/>
      <c r="KHL12" s="437"/>
      <c r="KHM12" s="437"/>
      <c r="KHN12" s="437"/>
      <c r="KHO12" s="437"/>
      <c r="KHP12" s="437"/>
      <c r="KHQ12" s="437"/>
      <c r="KHR12" s="437"/>
      <c r="KHS12" s="437"/>
      <c r="KHT12" s="437"/>
      <c r="KHU12" s="437"/>
      <c r="KHV12" s="437"/>
      <c r="KHW12" s="437"/>
      <c r="KHX12" s="437"/>
      <c r="KHY12" s="437"/>
      <c r="KHZ12" s="437"/>
      <c r="KIA12" s="437"/>
      <c r="KIB12" s="437"/>
      <c r="KIC12" s="437"/>
      <c r="KID12" s="437"/>
      <c r="KIE12" s="437"/>
      <c r="KIF12" s="437"/>
      <c r="KIG12" s="437"/>
      <c r="KIH12" s="437"/>
      <c r="KII12" s="437"/>
      <c r="KIJ12" s="437"/>
      <c r="KIK12" s="437"/>
      <c r="KIL12" s="437"/>
      <c r="KIM12" s="437"/>
      <c r="KIN12" s="437"/>
      <c r="KIO12" s="437"/>
      <c r="KIP12" s="437"/>
      <c r="KIQ12" s="437"/>
      <c r="KIR12" s="437"/>
      <c r="KIS12" s="437"/>
      <c r="KIT12" s="437"/>
      <c r="KIU12" s="437"/>
      <c r="KIV12" s="437"/>
      <c r="KIW12" s="437"/>
      <c r="KIX12" s="437"/>
      <c r="KIY12" s="437"/>
      <c r="KIZ12" s="437"/>
      <c r="KJA12" s="437"/>
      <c r="KJB12" s="437"/>
      <c r="KJC12" s="437"/>
      <c r="KJD12" s="437"/>
      <c r="KJE12" s="437"/>
      <c r="KJF12" s="437"/>
      <c r="KJG12" s="437"/>
      <c r="KJH12" s="437"/>
      <c r="KJI12" s="437"/>
      <c r="KJJ12" s="437"/>
      <c r="KJK12" s="437"/>
      <c r="KJL12" s="437"/>
      <c r="KJM12" s="437"/>
      <c r="KJN12" s="437"/>
      <c r="KJO12" s="437"/>
      <c r="KJP12" s="437"/>
      <c r="KJQ12" s="437"/>
      <c r="KJR12" s="437"/>
      <c r="KJS12" s="437"/>
      <c r="KJT12" s="437"/>
      <c r="KJU12" s="437"/>
      <c r="KJV12" s="437"/>
      <c r="KJW12" s="437"/>
      <c r="KJX12" s="437"/>
      <c r="KJY12" s="437"/>
      <c r="KJZ12" s="437"/>
      <c r="KKA12" s="437"/>
      <c r="KKB12" s="437"/>
      <c r="KKC12" s="437"/>
      <c r="KKD12" s="437"/>
      <c r="KKE12" s="437"/>
      <c r="KKF12" s="437"/>
      <c r="KKG12" s="437"/>
      <c r="KKH12" s="437"/>
      <c r="KKI12" s="437"/>
      <c r="KKJ12" s="437"/>
      <c r="KKK12" s="437"/>
      <c r="KKL12" s="437"/>
      <c r="KKM12" s="437"/>
      <c r="KKN12" s="437"/>
      <c r="KKO12" s="437"/>
      <c r="KKP12" s="437"/>
      <c r="KKQ12" s="437"/>
      <c r="KKR12" s="437"/>
      <c r="KKS12" s="437"/>
      <c r="KKT12" s="437"/>
      <c r="KKU12" s="437"/>
      <c r="KKV12" s="437"/>
      <c r="KKW12" s="437"/>
      <c r="KKX12" s="437"/>
      <c r="KKY12" s="437"/>
      <c r="KKZ12" s="437"/>
      <c r="KLA12" s="437"/>
      <c r="KLB12" s="437"/>
      <c r="KLC12" s="437"/>
      <c r="KLD12" s="437"/>
      <c r="KLE12" s="437"/>
      <c r="KLF12" s="437"/>
      <c r="KLG12" s="437"/>
      <c r="KLH12" s="437"/>
      <c r="KLI12" s="437"/>
      <c r="KLJ12" s="437"/>
      <c r="KLK12" s="437"/>
      <c r="KLL12" s="437"/>
      <c r="KLM12" s="437"/>
      <c r="KLN12" s="437"/>
      <c r="KLO12" s="437"/>
      <c r="KLP12" s="437"/>
      <c r="KLQ12" s="437"/>
      <c r="KLR12" s="437"/>
      <c r="KLS12" s="437"/>
      <c r="KLT12" s="437"/>
      <c r="KLU12" s="437"/>
      <c r="KLV12" s="437"/>
      <c r="KLW12" s="437"/>
      <c r="KLX12" s="437"/>
      <c r="KLY12" s="437"/>
      <c r="KLZ12" s="437"/>
      <c r="KMA12" s="437"/>
      <c r="KMB12" s="437"/>
      <c r="KMC12" s="437"/>
      <c r="KMD12" s="437"/>
      <c r="KME12" s="437"/>
      <c r="KMF12" s="437"/>
      <c r="KMG12" s="437"/>
      <c r="KMH12" s="437"/>
      <c r="KMI12" s="437"/>
      <c r="KMJ12" s="437"/>
      <c r="KMK12" s="437"/>
      <c r="KML12" s="437"/>
      <c r="KMM12" s="437"/>
      <c r="KMN12" s="437"/>
      <c r="KMO12" s="437"/>
      <c r="KMP12" s="437"/>
      <c r="KMQ12" s="437"/>
      <c r="KMR12" s="437"/>
      <c r="KMS12" s="437"/>
      <c r="KMT12" s="437"/>
      <c r="KMU12" s="437"/>
      <c r="KMV12" s="437"/>
      <c r="KMW12" s="437"/>
      <c r="KMX12" s="437"/>
      <c r="KMY12" s="437"/>
      <c r="KMZ12" s="437"/>
      <c r="KNA12" s="437"/>
      <c r="KNB12" s="437"/>
      <c r="KNC12" s="437"/>
      <c r="KND12" s="437"/>
      <c r="KNE12" s="437"/>
      <c r="KNF12" s="437"/>
      <c r="KNG12" s="437"/>
      <c r="KNH12" s="437"/>
      <c r="KNI12" s="437"/>
      <c r="KNJ12" s="437"/>
      <c r="KNK12" s="437"/>
      <c r="KNL12" s="437"/>
      <c r="KNM12" s="437"/>
      <c r="KNN12" s="437"/>
      <c r="KNO12" s="437"/>
      <c r="KNP12" s="437"/>
      <c r="KNQ12" s="437"/>
      <c r="KNR12" s="437"/>
      <c r="KNS12" s="437"/>
      <c r="KNT12" s="437"/>
      <c r="KNU12" s="437"/>
      <c r="KNV12" s="437"/>
      <c r="KNW12" s="437"/>
      <c r="KNX12" s="437"/>
      <c r="KNY12" s="437"/>
      <c r="KNZ12" s="437"/>
      <c r="KOA12" s="437"/>
      <c r="KOB12" s="437"/>
      <c r="KOC12" s="437"/>
      <c r="KOD12" s="437"/>
      <c r="KOE12" s="437"/>
      <c r="KOF12" s="437"/>
      <c r="KOG12" s="437"/>
      <c r="KOH12" s="437"/>
      <c r="KOI12" s="437"/>
      <c r="KOJ12" s="437"/>
      <c r="KOK12" s="437"/>
      <c r="KOL12" s="437"/>
      <c r="KOM12" s="437"/>
      <c r="KON12" s="437"/>
      <c r="KOO12" s="437"/>
      <c r="KOP12" s="437"/>
      <c r="KOQ12" s="437"/>
      <c r="KOR12" s="437"/>
      <c r="KOS12" s="437"/>
      <c r="KOT12" s="437"/>
      <c r="KOU12" s="437"/>
      <c r="KOV12" s="437"/>
      <c r="KOW12" s="437"/>
      <c r="KOX12" s="437"/>
      <c r="KOY12" s="437"/>
      <c r="KOZ12" s="437"/>
      <c r="KPA12" s="437"/>
      <c r="KPB12" s="437"/>
      <c r="KPC12" s="437"/>
      <c r="KPD12" s="437"/>
      <c r="KPE12" s="437"/>
      <c r="KPF12" s="437"/>
      <c r="KPG12" s="437"/>
      <c r="KPH12" s="437"/>
      <c r="KPI12" s="437"/>
      <c r="KPJ12" s="437"/>
      <c r="KPK12" s="437"/>
      <c r="KPL12" s="437"/>
      <c r="KPM12" s="437"/>
      <c r="KPN12" s="437"/>
      <c r="KPO12" s="437"/>
      <c r="KPP12" s="437"/>
      <c r="KPQ12" s="437"/>
      <c r="KPR12" s="437"/>
      <c r="KPS12" s="437"/>
      <c r="KPT12" s="437"/>
      <c r="KPU12" s="437"/>
      <c r="KPV12" s="437"/>
      <c r="KPW12" s="437"/>
      <c r="KPX12" s="437"/>
      <c r="KPY12" s="437"/>
      <c r="KPZ12" s="437"/>
      <c r="KQA12" s="437"/>
      <c r="KQB12" s="437"/>
      <c r="KQC12" s="437"/>
      <c r="KQD12" s="437"/>
      <c r="KQE12" s="437"/>
      <c r="KQF12" s="437"/>
      <c r="KQG12" s="437"/>
      <c r="KQH12" s="437"/>
      <c r="KQI12" s="437"/>
      <c r="KQJ12" s="437"/>
      <c r="KQK12" s="437"/>
      <c r="KQL12" s="437"/>
      <c r="KQM12" s="437"/>
      <c r="KQN12" s="437"/>
      <c r="KQO12" s="437"/>
      <c r="KQP12" s="437"/>
      <c r="KQQ12" s="437"/>
      <c r="KQR12" s="437"/>
      <c r="KQS12" s="437"/>
      <c r="KQT12" s="437"/>
      <c r="KQU12" s="437"/>
      <c r="KQV12" s="437"/>
      <c r="KQW12" s="437"/>
      <c r="KQX12" s="437"/>
      <c r="KQY12" s="437"/>
      <c r="KQZ12" s="437"/>
      <c r="KRA12" s="437"/>
      <c r="KRB12" s="437"/>
      <c r="KRC12" s="437"/>
      <c r="KRD12" s="437"/>
      <c r="KRE12" s="437"/>
      <c r="KRF12" s="437"/>
      <c r="KRG12" s="437"/>
      <c r="KRH12" s="437"/>
      <c r="KRI12" s="437"/>
      <c r="KRJ12" s="437"/>
      <c r="KRK12" s="437"/>
      <c r="KRL12" s="437"/>
      <c r="KRM12" s="437"/>
      <c r="KRN12" s="437"/>
      <c r="KRO12" s="437"/>
      <c r="KRP12" s="437"/>
      <c r="KRQ12" s="437"/>
      <c r="KRR12" s="437"/>
      <c r="KRS12" s="437"/>
      <c r="KRT12" s="437"/>
      <c r="KRU12" s="437"/>
      <c r="KRV12" s="437"/>
      <c r="KRW12" s="437"/>
      <c r="KRX12" s="437"/>
      <c r="KRY12" s="437"/>
      <c r="KRZ12" s="437"/>
      <c r="KSA12" s="437"/>
      <c r="KSB12" s="437"/>
      <c r="KSC12" s="437"/>
      <c r="KSD12" s="437"/>
      <c r="KSE12" s="437"/>
      <c r="KSF12" s="437"/>
      <c r="KSG12" s="437"/>
      <c r="KSH12" s="437"/>
      <c r="KSI12" s="437"/>
      <c r="KSJ12" s="437"/>
      <c r="KSK12" s="437"/>
      <c r="KSL12" s="437"/>
      <c r="KSM12" s="437"/>
      <c r="KSN12" s="437"/>
      <c r="KSO12" s="437"/>
      <c r="KSP12" s="437"/>
      <c r="KSQ12" s="437"/>
      <c r="KSR12" s="437"/>
      <c r="KSS12" s="437"/>
      <c r="KST12" s="437"/>
      <c r="KSU12" s="437"/>
      <c r="KSV12" s="437"/>
      <c r="KSW12" s="437"/>
      <c r="KSX12" s="437"/>
      <c r="KSY12" s="437"/>
      <c r="KSZ12" s="437"/>
      <c r="KTA12" s="437"/>
      <c r="KTB12" s="437"/>
      <c r="KTC12" s="437"/>
      <c r="KTD12" s="437"/>
      <c r="KTE12" s="437"/>
      <c r="KTF12" s="437"/>
      <c r="KTG12" s="437"/>
      <c r="KTH12" s="437"/>
      <c r="KTI12" s="437"/>
      <c r="KTJ12" s="437"/>
      <c r="KTK12" s="437"/>
      <c r="KTL12" s="437"/>
      <c r="KTM12" s="437"/>
      <c r="KTN12" s="437"/>
      <c r="KTO12" s="437"/>
      <c r="KTP12" s="437"/>
      <c r="KTQ12" s="437"/>
      <c r="KTR12" s="437"/>
      <c r="KTS12" s="437"/>
      <c r="KTT12" s="437"/>
      <c r="KTU12" s="437"/>
      <c r="KTV12" s="437"/>
      <c r="KTW12" s="437"/>
      <c r="KTX12" s="437"/>
      <c r="KTY12" s="437"/>
      <c r="KTZ12" s="437"/>
      <c r="KUA12" s="437"/>
      <c r="KUB12" s="437"/>
      <c r="KUC12" s="437"/>
      <c r="KUD12" s="437"/>
      <c r="KUE12" s="437"/>
      <c r="KUF12" s="437"/>
      <c r="KUG12" s="437"/>
      <c r="KUH12" s="437"/>
      <c r="KUI12" s="437"/>
      <c r="KUJ12" s="437"/>
      <c r="KUK12" s="437"/>
      <c r="KUL12" s="437"/>
      <c r="KUM12" s="437"/>
      <c r="KUN12" s="437"/>
      <c r="KUO12" s="437"/>
      <c r="KUP12" s="437"/>
      <c r="KUQ12" s="437"/>
      <c r="KUR12" s="437"/>
      <c r="KUS12" s="437"/>
      <c r="KUT12" s="437"/>
      <c r="KUU12" s="437"/>
      <c r="KUV12" s="437"/>
      <c r="KUW12" s="437"/>
      <c r="KUX12" s="437"/>
      <c r="KUY12" s="437"/>
      <c r="KUZ12" s="437"/>
      <c r="KVA12" s="437"/>
      <c r="KVB12" s="437"/>
      <c r="KVC12" s="437"/>
      <c r="KVD12" s="437"/>
      <c r="KVE12" s="437"/>
      <c r="KVF12" s="437"/>
      <c r="KVG12" s="437"/>
      <c r="KVH12" s="437"/>
      <c r="KVI12" s="437"/>
      <c r="KVJ12" s="437"/>
      <c r="KVK12" s="437"/>
      <c r="KVL12" s="437"/>
      <c r="KVM12" s="437"/>
      <c r="KVN12" s="437"/>
      <c r="KVO12" s="437"/>
      <c r="KVP12" s="437"/>
      <c r="KVQ12" s="437"/>
      <c r="KVR12" s="437"/>
      <c r="KVS12" s="437"/>
      <c r="KVT12" s="437"/>
      <c r="KVU12" s="437"/>
      <c r="KVV12" s="437"/>
      <c r="KVW12" s="437"/>
      <c r="KVX12" s="437"/>
      <c r="KVY12" s="437"/>
      <c r="KVZ12" s="437"/>
      <c r="KWA12" s="437"/>
      <c r="KWB12" s="437"/>
      <c r="KWC12" s="437"/>
      <c r="KWD12" s="437"/>
      <c r="KWE12" s="437"/>
      <c r="KWF12" s="437"/>
      <c r="KWG12" s="437"/>
      <c r="KWH12" s="437"/>
      <c r="KWI12" s="437"/>
      <c r="KWJ12" s="437"/>
      <c r="KWK12" s="437"/>
      <c r="KWL12" s="437"/>
      <c r="KWM12" s="437"/>
      <c r="KWN12" s="437"/>
      <c r="KWO12" s="437"/>
      <c r="KWP12" s="437"/>
      <c r="KWQ12" s="437"/>
      <c r="KWR12" s="437"/>
      <c r="KWS12" s="437"/>
      <c r="KWT12" s="437"/>
      <c r="KWU12" s="437"/>
      <c r="KWV12" s="437"/>
      <c r="KWW12" s="437"/>
      <c r="KWX12" s="437"/>
      <c r="KWY12" s="437"/>
      <c r="KWZ12" s="437"/>
      <c r="KXA12" s="437"/>
      <c r="KXB12" s="437"/>
      <c r="KXC12" s="437"/>
      <c r="KXD12" s="437"/>
      <c r="KXE12" s="437"/>
      <c r="KXF12" s="437"/>
      <c r="KXG12" s="437"/>
      <c r="KXH12" s="437"/>
      <c r="KXI12" s="437"/>
      <c r="KXJ12" s="437"/>
      <c r="KXK12" s="437"/>
      <c r="KXL12" s="437"/>
      <c r="KXM12" s="437"/>
      <c r="KXN12" s="437"/>
      <c r="KXO12" s="437"/>
      <c r="KXP12" s="437"/>
      <c r="KXQ12" s="437"/>
      <c r="KXR12" s="437"/>
      <c r="KXS12" s="437"/>
      <c r="KXT12" s="437"/>
      <c r="KXU12" s="437"/>
      <c r="KXV12" s="437"/>
      <c r="KXW12" s="437"/>
      <c r="KXX12" s="437"/>
      <c r="KXY12" s="437"/>
      <c r="KXZ12" s="437"/>
      <c r="KYA12" s="437"/>
      <c r="KYB12" s="437"/>
      <c r="KYC12" s="437"/>
      <c r="KYD12" s="437"/>
      <c r="KYE12" s="437"/>
      <c r="KYF12" s="437"/>
      <c r="KYG12" s="437"/>
      <c r="KYH12" s="437"/>
      <c r="KYI12" s="437"/>
      <c r="KYJ12" s="437"/>
      <c r="KYK12" s="437"/>
      <c r="KYL12" s="437"/>
      <c r="KYM12" s="437"/>
      <c r="KYN12" s="437"/>
      <c r="KYO12" s="437"/>
      <c r="KYP12" s="437"/>
      <c r="KYQ12" s="437"/>
      <c r="KYR12" s="437"/>
      <c r="KYS12" s="437"/>
      <c r="KYT12" s="437"/>
      <c r="KYU12" s="437"/>
      <c r="KYV12" s="437"/>
      <c r="KYW12" s="437"/>
      <c r="KYX12" s="437"/>
      <c r="KYY12" s="437"/>
      <c r="KYZ12" s="437"/>
      <c r="KZA12" s="437"/>
      <c r="KZB12" s="437"/>
      <c r="KZC12" s="437"/>
      <c r="KZD12" s="437"/>
      <c r="KZE12" s="437"/>
      <c r="KZF12" s="437"/>
      <c r="KZG12" s="437"/>
      <c r="KZH12" s="437"/>
      <c r="KZI12" s="437"/>
      <c r="KZJ12" s="437"/>
      <c r="KZK12" s="437"/>
      <c r="KZL12" s="437"/>
      <c r="KZM12" s="437"/>
      <c r="KZN12" s="437"/>
      <c r="KZO12" s="437"/>
      <c r="KZP12" s="437"/>
      <c r="KZQ12" s="437"/>
      <c r="KZR12" s="437"/>
      <c r="KZS12" s="437"/>
      <c r="KZT12" s="437"/>
      <c r="KZU12" s="437"/>
      <c r="KZV12" s="437"/>
      <c r="KZW12" s="437"/>
      <c r="KZX12" s="437"/>
      <c r="KZY12" s="437"/>
      <c r="KZZ12" s="437"/>
      <c r="LAA12" s="437"/>
      <c r="LAB12" s="437"/>
      <c r="LAC12" s="437"/>
      <c r="LAD12" s="437"/>
      <c r="LAE12" s="437"/>
      <c r="LAF12" s="437"/>
      <c r="LAG12" s="437"/>
      <c r="LAH12" s="437"/>
      <c r="LAI12" s="437"/>
      <c r="LAJ12" s="437"/>
      <c r="LAK12" s="437"/>
      <c r="LAL12" s="437"/>
      <c r="LAM12" s="437"/>
      <c r="LAN12" s="437"/>
      <c r="LAO12" s="437"/>
      <c r="LAP12" s="437"/>
      <c r="LAQ12" s="437"/>
      <c r="LAR12" s="437"/>
      <c r="LAS12" s="437"/>
      <c r="LAT12" s="437"/>
      <c r="LAU12" s="437"/>
      <c r="LAV12" s="437"/>
      <c r="LAW12" s="437"/>
      <c r="LAX12" s="437"/>
      <c r="LAY12" s="437"/>
      <c r="LAZ12" s="437"/>
      <c r="LBA12" s="437"/>
      <c r="LBB12" s="437"/>
      <c r="LBC12" s="437"/>
      <c r="LBD12" s="437"/>
      <c r="LBE12" s="437"/>
      <c r="LBF12" s="437"/>
      <c r="LBG12" s="437"/>
      <c r="LBH12" s="437"/>
      <c r="LBI12" s="437"/>
      <c r="LBJ12" s="437"/>
      <c r="LBK12" s="437"/>
      <c r="LBL12" s="437"/>
      <c r="LBM12" s="437"/>
      <c r="LBN12" s="437"/>
      <c r="LBO12" s="437"/>
      <c r="LBP12" s="437"/>
      <c r="LBQ12" s="437"/>
      <c r="LBR12" s="437"/>
      <c r="LBS12" s="437"/>
      <c r="LBT12" s="437"/>
      <c r="LBU12" s="437"/>
      <c r="LBV12" s="437"/>
      <c r="LBW12" s="437"/>
      <c r="LBX12" s="437"/>
      <c r="LBY12" s="437"/>
      <c r="LBZ12" s="437"/>
      <c r="LCA12" s="437"/>
      <c r="LCB12" s="437"/>
      <c r="LCC12" s="437"/>
      <c r="LCD12" s="437"/>
      <c r="LCE12" s="437"/>
      <c r="LCF12" s="437"/>
      <c r="LCG12" s="437"/>
      <c r="LCH12" s="437"/>
      <c r="LCI12" s="437"/>
      <c r="LCJ12" s="437"/>
      <c r="LCK12" s="437"/>
      <c r="LCL12" s="437"/>
      <c r="LCM12" s="437"/>
      <c r="LCN12" s="437"/>
      <c r="LCO12" s="437"/>
      <c r="LCP12" s="437"/>
      <c r="LCQ12" s="437"/>
      <c r="LCR12" s="437"/>
      <c r="LCS12" s="437"/>
      <c r="LCT12" s="437"/>
      <c r="LCU12" s="437"/>
      <c r="LCV12" s="437"/>
      <c r="LCW12" s="437"/>
      <c r="LCX12" s="437"/>
      <c r="LCY12" s="437"/>
      <c r="LCZ12" s="437"/>
      <c r="LDA12" s="437"/>
      <c r="LDB12" s="437"/>
      <c r="LDC12" s="437"/>
      <c r="LDD12" s="437"/>
      <c r="LDE12" s="437"/>
      <c r="LDF12" s="437"/>
      <c r="LDG12" s="437"/>
      <c r="LDH12" s="437"/>
      <c r="LDI12" s="437"/>
      <c r="LDJ12" s="437"/>
      <c r="LDK12" s="437"/>
      <c r="LDL12" s="437"/>
      <c r="LDM12" s="437"/>
      <c r="LDN12" s="437"/>
      <c r="LDO12" s="437"/>
      <c r="LDP12" s="437"/>
      <c r="LDQ12" s="437"/>
      <c r="LDR12" s="437"/>
      <c r="LDS12" s="437"/>
      <c r="LDT12" s="437"/>
      <c r="LDU12" s="437"/>
      <c r="LDV12" s="437"/>
      <c r="LDW12" s="437"/>
      <c r="LDX12" s="437"/>
      <c r="LDY12" s="437"/>
      <c r="LDZ12" s="437"/>
      <c r="LEA12" s="437"/>
      <c r="LEB12" s="437"/>
      <c r="LEC12" s="437"/>
      <c r="LED12" s="437"/>
      <c r="LEE12" s="437"/>
      <c r="LEF12" s="437"/>
      <c r="LEG12" s="437"/>
      <c r="LEH12" s="437"/>
      <c r="LEI12" s="437"/>
      <c r="LEJ12" s="437"/>
      <c r="LEK12" s="437"/>
      <c r="LEL12" s="437"/>
      <c r="LEM12" s="437"/>
      <c r="LEN12" s="437"/>
      <c r="LEO12" s="437"/>
      <c r="LEP12" s="437"/>
      <c r="LEQ12" s="437"/>
      <c r="LER12" s="437"/>
      <c r="LES12" s="437"/>
      <c r="LET12" s="437"/>
      <c r="LEU12" s="437"/>
      <c r="LEV12" s="437"/>
      <c r="LEW12" s="437"/>
      <c r="LEX12" s="437"/>
      <c r="LEY12" s="437"/>
      <c r="LEZ12" s="437"/>
      <c r="LFA12" s="437"/>
      <c r="LFB12" s="437"/>
      <c r="LFC12" s="437"/>
      <c r="LFD12" s="437"/>
      <c r="LFE12" s="437"/>
      <c r="LFF12" s="437"/>
      <c r="LFG12" s="437"/>
      <c r="LFH12" s="437"/>
      <c r="LFI12" s="437"/>
      <c r="LFJ12" s="437"/>
      <c r="LFK12" s="437"/>
      <c r="LFL12" s="437"/>
      <c r="LFM12" s="437"/>
      <c r="LFN12" s="437"/>
      <c r="LFO12" s="437"/>
      <c r="LFP12" s="437"/>
      <c r="LFQ12" s="437"/>
      <c r="LFR12" s="437"/>
      <c r="LFS12" s="437"/>
      <c r="LFT12" s="437"/>
      <c r="LFU12" s="437"/>
      <c r="LFV12" s="437"/>
      <c r="LFW12" s="437"/>
      <c r="LFX12" s="437"/>
      <c r="LFY12" s="437"/>
      <c r="LFZ12" s="437"/>
      <c r="LGA12" s="437"/>
      <c r="LGB12" s="437"/>
      <c r="LGC12" s="437"/>
      <c r="LGD12" s="437"/>
      <c r="LGE12" s="437"/>
      <c r="LGF12" s="437"/>
      <c r="LGG12" s="437"/>
      <c r="LGH12" s="437"/>
      <c r="LGI12" s="437"/>
      <c r="LGJ12" s="437"/>
      <c r="LGK12" s="437"/>
      <c r="LGL12" s="437"/>
      <c r="LGM12" s="437"/>
      <c r="LGN12" s="437"/>
      <c r="LGO12" s="437"/>
      <c r="LGP12" s="437"/>
      <c r="LGQ12" s="437"/>
      <c r="LGR12" s="437"/>
      <c r="LGS12" s="437"/>
      <c r="LGT12" s="437"/>
      <c r="LGU12" s="437"/>
      <c r="LGV12" s="437"/>
      <c r="LGW12" s="437"/>
      <c r="LGX12" s="437"/>
      <c r="LGY12" s="437"/>
      <c r="LGZ12" s="437"/>
      <c r="LHA12" s="437"/>
      <c r="LHB12" s="437"/>
      <c r="LHC12" s="437"/>
      <c r="LHD12" s="437"/>
      <c r="LHE12" s="437"/>
      <c r="LHF12" s="437"/>
      <c r="LHG12" s="437"/>
      <c r="LHH12" s="437"/>
      <c r="LHI12" s="437"/>
      <c r="LHJ12" s="437"/>
      <c r="LHK12" s="437"/>
      <c r="LHL12" s="437"/>
      <c r="LHM12" s="437"/>
      <c r="LHN12" s="437"/>
      <c r="LHO12" s="437"/>
      <c r="LHP12" s="437"/>
      <c r="LHQ12" s="437"/>
      <c r="LHR12" s="437"/>
      <c r="LHS12" s="437"/>
      <c r="LHT12" s="437"/>
      <c r="LHU12" s="437"/>
      <c r="LHV12" s="437"/>
      <c r="LHW12" s="437"/>
      <c r="LHX12" s="437"/>
      <c r="LHY12" s="437"/>
      <c r="LHZ12" s="437"/>
      <c r="LIA12" s="437"/>
      <c r="LIB12" s="437"/>
      <c r="LIC12" s="437"/>
      <c r="LID12" s="437"/>
      <c r="LIE12" s="437"/>
      <c r="LIF12" s="437"/>
      <c r="LIG12" s="437"/>
      <c r="LIH12" s="437"/>
      <c r="LII12" s="437"/>
      <c r="LIJ12" s="437"/>
      <c r="LIK12" s="437"/>
      <c r="LIL12" s="437"/>
      <c r="LIM12" s="437"/>
      <c r="LIN12" s="437"/>
      <c r="LIO12" s="437"/>
      <c r="LIP12" s="437"/>
      <c r="LIQ12" s="437"/>
      <c r="LIR12" s="437"/>
      <c r="LIS12" s="437"/>
      <c r="LIT12" s="437"/>
      <c r="LIU12" s="437"/>
      <c r="LIV12" s="437"/>
      <c r="LIW12" s="437"/>
      <c r="LIX12" s="437"/>
      <c r="LIY12" s="437"/>
      <c r="LIZ12" s="437"/>
      <c r="LJA12" s="437"/>
      <c r="LJB12" s="437"/>
      <c r="LJC12" s="437"/>
      <c r="LJD12" s="437"/>
      <c r="LJE12" s="437"/>
      <c r="LJF12" s="437"/>
      <c r="LJG12" s="437"/>
      <c r="LJH12" s="437"/>
      <c r="LJI12" s="437"/>
      <c r="LJJ12" s="437"/>
      <c r="LJK12" s="437"/>
      <c r="LJL12" s="437"/>
      <c r="LJM12" s="437"/>
      <c r="LJN12" s="437"/>
      <c r="LJO12" s="437"/>
      <c r="LJP12" s="437"/>
      <c r="LJQ12" s="437"/>
      <c r="LJR12" s="437"/>
      <c r="LJS12" s="437"/>
      <c r="LJT12" s="437"/>
      <c r="LJU12" s="437"/>
      <c r="LJV12" s="437"/>
      <c r="LJW12" s="437"/>
      <c r="LJX12" s="437"/>
      <c r="LJY12" s="437"/>
      <c r="LJZ12" s="437"/>
      <c r="LKA12" s="437"/>
      <c r="LKB12" s="437"/>
      <c r="LKC12" s="437"/>
      <c r="LKD12" s="437"/>
      <c r="LKE12" s="437"/>
      <c r="LKF12" s="437"/>
      <c r="LKG12" s="437"/>
      <c r="LKH12" s="437"/>
      <c r="LKI12" s="437"/>
      <c r="LKJ12" s="437"/>
      <c r="LKK12" s="437"/>
      <c r="LKL12" s="437"/>
      <c r="LKM12" s="437"/>
      <c r="LKN12" s="437"/>
      <c r="LKO12" s="437"/>
      <c r="LKP12" s="437"/>
      <c r="LKQ12" s="437"/>
      <c r="LKR12" s="437"/>
      <c r="LKS12" s="437"/>
      <c r="LKT12" s="437"/>
      <c r="LKU12" s="437"/>
      <c r="LKV12" s="437"/>
      <c r="LKW12" s="437"/>
      <c r="LKX12" s="437"/>
      <c r="LKY12" s="437"/>
      <c r="LKZ12" s="437"/>
      <c r="LLA12" s="437"/>
      <c r="LLB12" s="437"/>
      <c r="LLC12" s="437"/>
      <c r="LLD12" s="437"/>
      <c r="LLE12" s="437"/>
      <c r="LLF12" s="437"/>
      <c r="LLG12" s="437"/>
      <c r="LLH12" s="437"/>
      <c r="LLI12" s="437"/>
      <c r="LLJ12" s="437"/>
      <c r="LLK12" s="437"/>
      <c r="LLL12" s="437"/>
      <c r="LLM12" s="437"/>
      <c r="LLN12" s="437"/>
      <c r="LLO12" s="437"/>
      <c r="LLP12" s="437"/>
      <c r="LLQ12" s="437"/>
      <c r="LLR12" s="437"/>
      <c r="LLS12" s="437"/>
      <c r="LLT12" s="437"/>
      <c r="LLU12" s="437"/>
      <c r="LLV12" s="437"/>
      <c r="LLW12" s="437"/>
      <c r="LLX12" s="437"/>
      <c r="LLY12" s="437"/>
      <c r="LLZ12" s="437"/>
      <c r="LMA12" s="437"/>
      <c r="LMB12" s="437"/>
      <c r="LMC12" s="437"/>
      <c r="LMD12" s="437"/>
      <c r="LME12" s="437"/>
      <c r="LMF12" s="437"/>
      <c r="LMG12" s="437"/>
      <c r="LMH12" s="437"/>
      <c r="LMI12" s="437"/>
      <c r="LMJ12" s="437"/>
      <c r="LMK12" s="437"/>
      <c r="LML12" s="437"/>
      <c r="LMM12" s="437"/>
      <c r="LMN12" s="437"/>
      <c r="LMO12" s="437"/>
      <c r="LMP12" s="437"/>
      <c r="LMQ12" s="437"/>
      <c r="LMR12" s="437"/>
      <c r="LMS12" s="437"/>
      <c r="LMT12" s="437"/>
      <c r="LMU12" s="437"/>
      <c r="LMV12" s="437"/>
      <c r="LMW12" s="437"/>
      <c r="LMX12" s="437"/>
      <c r="LMY12" s="437"/>
      <c r="LMZ12" s="437"/>
      <c r="LNA12" s="437"/>
      <c r="LNB12" s="437"/>
      <c r="LNC12" s="437"/>
      <c r="LND12" s="437"/>
      <c r="LNE12" s="437"/>
      <c r="LNF12" s="437"/>
      <c r="LNG12" s="437"/>
      <c r="LNH12" s="437"/>
      <c r="LNI12" s="437"/>
      <c r="LNJ12" s="437"/>
      <c r="LNK12" s="437"/>
      <c r="LNL12" s="437"/>
      <c r="LNM12" s="437"/>
      <c r="LNN12" s="437"/>
      <c r="LNO12" s="437"/>
      <c r="LNP12" s="437"/>
      <c r="LNQ12" s="437"/>
      <c r="LNR12" s="437"/>
      <c r="LNS12" s="437"/>
      <c r="LNT12" s="437"/>
      <c r="LNU12" s="437"/>
      <c r="LNV12" s="437"/>
      <c r="LNW12" s="437"/>
      <c r="LNX12" s="437"/>
      <c r="LNY12" s="437"/>
      <c r="LNZ12" s="437"/>
      <c r="LOA12" s="437"/>
      <c r="LOB12" s="437"/>
      <c r="LOC12" s="437"/>
      <c r="LOD12" s="437"/>
      <c r="LOE12" s="437"/>
      <c r="LOF12" s="437"/>
      <c r="LOG12" s="437"/>
      <c r="LOH12" s="437"/>
      <c r="LOI12" s="437"/>
      <c r="LOJ12" s="437"/>
      <c r="LOK12" s="437"/>
      <c r="LOL12" s="437"/>
      <c r="LOM12" s="437"/>
      <c r="LON12" s="437"/>
      <c r="LOO12" s="437"/>
      <c r="LOP12" s="437"/>
      <c r="LOQ12" s="437"/>
      <c r="LOR12" s="437"/>
      <c r="LOS12" s="437"/>
      <c r="LOT12" s="437"/>
      <c r="LOU12" s="437"/>
      <c r="LOV12" s="437"/>
      <c r="LOW12" s="437"/>
      <c r="LOX12" s="437"/>
      <c r="LOY12" s="437"/>
      <c r="LOZ12" s="437"/>
      <c r="LPA12" s="437"/>
      <c r="LPB12" s="437"/>
      <c r="LPC12" s="437"/>
      <c r="LPD12" s="437"/>
      <c r="LPE12" s="437"/>
      <c r="LPF12" s="437"/>
      <c r="LPG12" s="437"/>
      <c r="LPH12" s="437"/>
      <c r="LPI12" s="437"/>
      <c r="LPJ12" s="437"/>
      <c r="LPK12" s="437"/>
      <c r="LPL12" s="437"/>
      <c r="LPM12" s="437"/>
      <c r="LPN12" s="437"/>
      <c r="LPO12" s="437"/>
      <c r="LPP12" s="437"/>
      <c r="LPQ12" s="437"/>
      <c r="LPR12" s="437"/>
      <c r="LPS12" s="437"/>
      <c r="LPT12" s="437"/>
      <c r="LPU12" s="437"/>
      <c r="LPV12" s="437"/>
      <c r="LPW12" s="437"/>
      <c r="LPX12" s="437"/>
      <c r="LPY12" s="437"/>
      <c r="LPZ12" s="437"/>
      <c r="LQA12" s="437"/>
      <c r="LQB12" s="437"/>
      <c r="LQC12" s="437"/>
      <c r="LQD12" s="437"/>
      <c r="LQE12" s="437"/>
      <c r="LQF12" s="437"/>
      <c r="LQG12" s="437"/>
      <c r="LQH12" s="437"/>
      <c r="LQI12" s="437"/>
      <c r="LQJ12" s="437"/>
      <c r="LQK12" s="437"/>
      <c r="LQL12" s="437"/>
      <c r="LQM12" s="437"/>
      <c r="LQN12" s="437"/>
      <c r="LQO12" s="437"/>
      <c r="LQP12" s="437"/>
      <c r="LQQ12" s="437"/>
      <c r="LQR12" s="437"/>
      <c r="LQS12" s="437"/>
      <c r="LQT12" s="437"/>
      <c r="LQU12" s="437"/>
      <c r="LQV12" s="437"/>
      <c r="LQW12" s="437"/>
      <c r="LQX12" s="437"/>
      <c r="LQY12" s="437"/>
      <c r="LQZ12" s="437"/>
      <c r="LRA12" s="437"/>
      <c r="LRB12" s="437"/>
      <c r="LRC12" s="437"/>
      <c r="LRD12" s="437"/>
      <c r="LRE12" s="437"/>
      <c r="LRF12" s="437"/>
      <c r="LRG12" s="437"/>
      <c r="LRH12" s="437"/>
      <c r="LRI12" s="437"/>
      <c r="LRJ12" s="437"/>
      <c r="LRK12" s="437"/>
      <c r="LRL12" s="437"/>
      <c r="LRM12" s="437"/>
      <c r="LRN12" s="437"/>
      <c r="LRO12" s="437"/>
      <c r="LRP12" s="437"/>
      <c r="LRQ12" s="437"/>
      <c r="LRR12" s="437"/>
      <c r="LRS12" s="437"/>
      <c r="LRT12" s="437"/>
      <c r="LRU12" s="437"/>
      <c r="LRV12" s="437"/>
      <c r="LRW12" s="437"/>
      <c r="LRX12" s="437"/>
      <c r="LRY12" s="437"/>
      <c r="LRZ12" s="437"/>
      <c r="LSA12" s="437"/>
      <c r="LSB12" s="437"/>
      <c r="LSC12" s="437"/>
      <c r="LSD12" s="437"/>
      <c r="LSE12" s="437"/>
      <c r="LSF12" s="437"/>
      <c r="LSG12" s="437"/>
      <c r="LSH12" s="437"/>
      <c r="LSI12" s="437"/>
      <c r="LSJ12" s="437"/>
      <c r="LSK12" s="437"/>
      <c r="LSL12" s="437"/>
      <c r="LSM12" s="437"/>
      <c r="LSN12" s="437"/>
      <c r="LSO12" s="437"/>
      <c r="LSP12" s="437"/>
      <c r="LSQ12" s="437"/>
      <c r="LSR12" s="437"/>
      <c r="LSS12" s="437"/>
      <c r="LST12" s="437"/>
      <c r="LSU12" s="437"/>
      <c r="LSV12" s="437"/>
      <c r="LSW12" s="437"/>
      <c r="LSX12" s="437"/>
      <c r="LSY12" s="437"/>
      <c r="LSZ12" s="437"/>
      <c r="LTA12" s="437"/>
      <c r="LTB12" s="437"/>
      <c r="LTC12" s="437"/>
      <c r="LTD12" s="437"/>
      <c r="LTE12" s="437"/>
      <c r="LTF12" s="437"/>
      <c r="LTG12" s="437"/>
      <c r="LTH12" s="437"/>
      <c r="LTI12" s="437"/>
      <c r="LTJ12" s="437"/>
      <c r="LTK12" s="437"/>
      <c r="LTL12" s="437"/>
      <c r="LTM12" s="437"/>
      <c r="LTN12" s="437"/>
      <c r="LTO12" s="437"/>
      <c r="LTP12" s="437"/>
      <c r="LTQ12" s="437"/>
      <c r="LTR12" s="437"/>
      <c r="LTS12" s="437"/>
      <c r="LTT12" s="437"/>
      <c r="LTU12" s="437"/>
      <c r="LTV12" s="437"/>
      <c r="LTW12" s="437"/>
      <c r="LTX12" s="437"/>
      <c r="LTY12" s="437"/>
      <c r="LTZ12" s="437"/>
      <c r="LUA12" s="437"/>
      <c r="LUB12" s="437"/>
      <c r="LUC12" s="437"/>
      <c r="LUD12" s="437"/>
      <c r="LUE12" s="437"/>
      <c r="LUF12" s="437"/>
      <c r="LUG12" s="437"/>
      <c r="LUH12" s="437"/>
      <c r="LUI12" s="437"/>
      <c r="LUJ12" s="437"/>
      <c r="LUK12" s="437"/>
      <c r="LUL12" s="437"/>
      <c r="LUM12" s="437"/>
      <c r="LUN12" s="437"/>
      <c r="LUO12" s="437"/>
      <c r="LUP12" s="437"/>
      <c r="LUQ12" s="437"/>
      <c r="LUR12" s="437"/>
      <c r="LUS12" s="437"/>
      <c r="LUT12" s="437"/>
      <c r="LUU12" s="437"/>
      <c r="LUV12" s="437"/>
      <c r="LUW12" s="437"/>
      <c r="LUX12" s="437"/>
      <c r="LUY12" s="437"/>
      <c r="LUZ12" s="437"/>
      <c r="LVA12" s="437"/>
      <c r="LVB12" s="437"/>
      <c r="LVC12" s="437"/>
      <c r="LVD12" s="437"/>
      <c r="LVE12" s="437"/>
      <c r="LVF12" s="437"/>
      <c r="LVG12" s="437"/>
      <c r="LVH12" s="437"/>
      <c r="LVI12" s="437"/>
      <c r="LVJ12" s="437"/>
      <c r="LVK12" s="437"/>
      <c r="LVL12" s="437"/>
      <c r="LVM12" s="437"/>
      <c r="LVN12" s="437"/>
      <c r="LVO12" s="437"/>
      <c r="LVP12" s="437"/>
      <c r="LVQ12" s="437"/>
      <c r="LVR12" s="437"/>
      <c r="LVS12" s="437"/>
      <c r="LVT12" s="437"/>
      <c r="LVU12" s="437"/>
      <c r="LVV12" s="437"/>
      <c r="LVW12" s="437"/>
      <c r="LVX12" s="437"/>
      <c r="LVY12" s="437"/>
      <c r="LVZ12" s="437"/>
      <c r="LWA12" s="437"/>
      <c r="LWB12" s="437"/>
      <c r="LWC12" s="437"/>
      <c r="LWD12" s="437"/>
      <c r="LWE12" s="437"/>
      <c r="LWF12" s="437"/>
      <c r="LWG12" s="437"/>
      <c r="LWH12" s="437"/>
      <c r="LWI12" s="437"/>
      <c r="LWJ12" s="437"/>
      <c r="LWK12" s="437"/>
      <c r="LWL12" s="437"/>
      <c r="LWM12" s="437"/>
      <c r="LWN12" s="437"/>
      <c r="LWO12" s="437"/>
      <c r="LWP12" s="437"/>
      <c r="LWQ12" s="437"/>
      <c r="LWR12" s="437"/>
      <c r="LWS12" s="437"/>
      <c r="LWT12" s="437"/>
      <c r="LWU12" s="437"/>
      <c r="LWV12" s="437"/>
      <c r="LWW12" s="437"/>
      <c r="LWX12" s="437"/>
      <c r="LWY12" s="437"/>
      <c r="LWZ12" s="437"/>
      <c r="LXA12" s="437"/>
      <c r="LXB12" s="437"/>
      <c r="LXC12" s="437"/>
      <c r="LXD12" s="437"/>
      <c r="LXE12" s="437"/>
      <c r="LXF12" s="437"/>
      <c r="LXG12" s="437"/>
      <c r="LXH12" s="437"/>
      <c r="LXI12" s="437"/>
      <c r="LXJ12" s="437"/>
      <c r="LXK12" s="437"/>
      <c r="LXL12" s="437"/>
      <c r="LXM12" s="437"/>
      <c r="LXN12" s="437"/>
      <c r="LXO12" s="437"/>
      <c r="LXP12" s="437"/>
      <c r="LXQ12" s="437"/>
      <c r="LXR12" s="437"/>
      <c r="LXS12" s="437"/>
      <c r="LXT12" s="437"/>
      <c r="LXU12" s="437"/>
      <c r="LXV12" s="437"/>
      <c r="LXW12" s="437"/>
      <c r="LXX12" s="437"/>
      <c r="LXY12" s="437"/>
      <c r="LXZ12" s="437"/>
      <c r="LYA12" s="437"/>
      <c r="LYB12" s="437"/>
      <c r="LYC12" s="437"/>
      <c r="LYD12" s="437"/>
      <c r="LYE12" s="437"/>
      <c r="LYF12" s="437"/>
      <c r="LYG12" s="437"/>
      <c r="LYH12" s="437"/>
      <c r="LYI12" s="437"/>
      <c r="LYJ12" s="437"/>
      <c r="LYK12" s="437"/>
      <c r="LYL12" s="437"/>
      <c r="LYM12" s="437"/>
      <c r="LYN12" s="437"/>
      <c r="LYO12" s="437"/>
      <c r="LYP12" s="437"/>
      <c r="LYQ12" s="437"/>
      <c r="LYR12" s="437"/>
      <c r="LYS12" s="437"/>
      <c r="LYT12" s="437"/>
      <c r="LYU12" s="437"/>
      <c r="LYV12" s="437"/>
      <c r="LYW12" s="437"/>
      <c r="LYX12" s="437"/>
      <c r="LYY12" s="437"/>
      <c r="LYZ12" s="437"/>
      <c r="LZA12" s="437"/>
      <c r="LZB12" s="437"/>
      <c r="LZC12" s="437"/>
      <c r="LZD12" s="437"/>
      <c r="LZE12" s="437"/>
      <c r="LZF12" s="437"/>
      <c r="LZG12" s="437"/>
      <c r="LZH12" s="437"/>
      <c r="LZI12" s="437"/>
      <c r="LZJ12" s="437"/>
      <c r="LZK12" s="437"/>
      <c r="LZL12" s="437"/>
      <c r="LZM12" s="437"/>
      <c r="LZN12" s="437"/>
      <c r="LZO12" s="437"/>
      <c r="LZP12" s="437"/>
      <c r="LZQ12" s="437"/>
      <c r="LZR12" s="437"/>
      <c r="LZS12" s="437"/>
      <c r="LZT12" s="437"/>
      <c r="LZU12" s="437"/>
      <c r="LZV12" s="437"/>
      <c r="LZW12" s="437"/>
      <c r="LZX12" s="437"/>
      <c r="LZY12" s="437"/>
      <c r="LZZ12" s="437"/>
      <c r="MAA12" s="437"/>
      <c r="MAB12" s="437"/>
      <c r="MAC12" s="437"/>
      <c r="MAD12" s="437"/>
      <c r="MAE12" s="437"/>
      <c r="MAF12" s="437"/>
      <c r="MAG12" s="437"/>
      <c r="MAH12" s="437"/>
      <c r="MAI12" s="437"/>
      <c r="MAJ12" s="437"/>
      <c r="MAK12" s="437"/>
      <c r="MAL12" s="437"/>
      <c r="MAM12" s="437"/>
      <c r="MAN12" s="437"/>
      <c r="MAO12" s="437"/>
      <c r="MAP12" s="437"/>
      <c r="MAQ12" s="437"/>
      <c r="MAR12" s="437"/>
      <c r="MAS12" s="437"/>
      <c r="MAT12" s="437"/>
      <c r="MAU12" s="437"/>
      <c r="MAV12" s="437"/>
      <c r="MAW12" s="437"/>
      <c r="MAX12" s="437"/>
      <c r="MAY12" s="437"/>
      <c r="MAZ12" s="437"/>
      <c r="MBA12" s="437"/>
      <c r="MBB12" s="437"/>
      <c r="MBC12" s="437"/>
      <c r="MBD12" s="437"/>
      <c r="MBE12" s="437"/>
      <c r="MBF12" s="437"/>
      <c r="MBG12" s="437"/>
      <c r="MBH12" s="437"/>
      <c r="MBI12" s="437"/>
      <c r="MBJ12" s="437"/>
      <c r="MBK12" s="437"/>
      <c r="MBL12" s="437"/>
      <c r="MBM12" s="437"/>
      <c r="MBN12" s="437"/>
      <c r="MBO12" s="437"/>
      <c r="MBP12" s="437"/>
      <c r="MBQ12" s="437"/>
      <c r="MBR12" s="437"/>
      <c r="MBS12" s="437"/>
      <c r="MBT12" s="437"/>
      <c r="MBU12" s="437"/>
      <c r="MBV12" s="437"/>
      <c r="MBW12" s="437"/>
      <c r="MBX12" s="437"/>
      <c r="MBY12" s="437"/>
      <c r="MBZ12" s="437"/>
      <c r="MCA12" s="437"/>
      <c r="MCB12" s="437"/>
      <c r="MCC12" s="437"/>
      <c r="MCD12" s="437"/>
      <c r="MCE12" s="437"/>
      <c r="MCF12" s="437"/>
      <c r="MCG12" s="437"/>
      <c r="MCH12" s="437"/>
      <c r="MCI12" s="437"/>
      <c r="MCJ12" s="437"/>
      <c r="MCK12" s="437"/>
      <c r="MCL12" s="437"/>
      <c r="MCM12" s="437"/>
      <c r="MCN12" s="437"/>
      <c r="MCO12" s="437"/>
      <c r="MCP12" s="437"/>
      <c r="MCQ12" s="437"/>
      <c r="MCR12" s="437"/>
      <c r="MCS12" s="437"/>
      <c r="MCT12" s="437"/>
      <c r="MCU12" s="437"/>
      <c r="MCV12" s="437"/>
      <c r="MCW12" s="437"/>
      <c r="MCX12" s="437"/>
      <c r="MCY12" s="437"/>
      <c r="MCZ12" s="437"/>
      <c r="MDA12" s="437"/>
      <c r="MDB12" s="437"/>
      <c r="MDC12" s="437"/>
      <c r="MDD12" s="437"/>
      <c r="MDE12" s="437"/>
      <c r="MDF12" s="437"/>
      <c r="MDG12" s="437"/>
      <c r="MDH12" s="437"/>
      <c r="MDI12" s="437"/>
      <c r="MDJ12" s="437"/>
      <c r="MDK12" s="437"/>
      <c r="MDL12" s="437"/>
      <c r="MDM12" s="437"/>
      <c r="MDN12" s="437"/>
      <c r="MDO12" s="437"/>
      <c r="MDP12" s="437"/>
      <c r="MDQ12" s="437"/>
      <c r="MDR12" s="437"/>
      <c r="MDS12" s="437"/>
      <c r="MDT12" s="437"/>
      <c r="MDU12" s="437"/>
      <c r="MDV12" s="437"/>
      <c r="MDW12" s="437"/>
      <c r="MDX12" s="437"/>
      <c r="MDY12" s="437"/>
      <c r="MDZ12" s="437"/>
      <c r="MEA12" s="437"/>
      <c r="MEB12" s="437"/>
      <c r="MEC12" s="437"/>
      <c r="MED12" s="437"/>
      <c r="MEE12" s="437"/>
      <c r="MEF12" s="437"/>
      <c r="MEG12" s="437"/>
      <c r="MEH12" s="437"/>
      <c r="MEI12" s="437"/>
      <c r="MEJ12" s="437"/>
      <c r="MEK12" s="437"/>
      <c r="MEL12" s="437"/>
      <c r="MEM12" s="437"/>
      <c r="MEN12" s="437"/>
      <c r="MEO12" s="437"/>
      <c r="MEP12" s="437"/>
      <c r="MEQ12" s="437"/>
      <c r="MER12" s="437"/>
      <c r="MES12" s="437"/>
      <c r="MET12" s="437"/>
      <c r="MEU12" s="437"/>
      <c r="MEV12" s="437"/>
      <c r="MEW12" s="437"/>
      <c r="MEX12" s="437"/>
      <c r="MEY12" s="437"/>
      <c r="MEZ12" s="437"/>
      <c r="MFA12" s="437"/>
      <c r="MFB12" s="437"/>
      <c r="MFC12" s="437"/>
      <c r="MFD12" s="437"/>
      <c r="MFE12" s="437"/>
      <c r="MFF12" s="437"/>
      <c r="MFG12" s="437"/>
      <c r="MFH12" s="437"/>
      <c r="MFI12" s="437"/>
      <c r="MFJ12" s="437"/>
      <c r="MFK12" s="437"/>
      <c r="MFL12" s="437"/>
      <c r="MFM12" s="437"/>
      <c r="MFN12" s="437"/>
      <c r="MFO12" s="437"/>
      <c r="MFP12" s="437"/>
      <c r="MFQ12" s="437"/>
      <c r="MFR12" s="437"/>
      <c r="MFS12" s="437"/>
      <c r="MFT12" s="437"/>
      <c r="MFU12" s="437"/>
      <c r="MFV12" s="437"/>
      <c r="MFW12" s="437"/>
      <c r="MFX12" s="437"/>
      <c r="MFY12" s="437"/>
      <c r="MFZ12" s="437"/>
      <c r="MGA12" s="437"/>
      <c r="MGB12" s="437"/>
      <c r="MGC12" s="437"/>
      <c r="MGD12" s="437"/>
      <c r="MGE12" s="437"/>
      <c r="MGF12" s="437"/>
      <c r="MGG12" s="437"/>
      <c r="MGH12" s="437"/>
      <c r="MGI12" s="437"/>
      <c r="MGJ12" s="437"/>
      <c r="MGK12" s="437"/>
      <c r="MGL12" s="437"/>
      <c r="MGM12" s="437"/>
      <c r="MGN12" s="437"/>
      <c r="MGO12" s="437"/>
      <c r="MGP12" s="437"/>
      <c r="MGQ12" s="437"/>
      <c r="MGR12" s="437"/>
      <c r="MGS12" s="437"/>
      <c r="MGT12" s="437"/>
      <c r="MGU12" s="437"/>
      <c r="MGV12" s="437"/>
      <c r="MGW12" s="437"/>
      <c r="MGX12" s="437"/>
      <c r="MGY12" s="437"/>
      <c r="MGZ12" s="437"/>
      <c r="MHA12" s="437"/>
      <c r="MHB12" s="437"/>
      <c r="MHC12" s="437"/>
      <c r="MHD12" s="437"/>
      <c r="MHE12" s="437"/>
      <c r="MHF12" s="437"/>
      <c r="MHG12" s="437"/>
      <c r="MHH12" s="437"/>
      <c r="MHI12" s="437"/>
      <c r="MHJ12" s="437"/>
      <c r="MHK12" s="437"/>
      <c r="MHL12" s="437"/>
      <c r="MHM12" s="437"/>
      <c r="MHN12" s="437"/>
      <c r="MHO12" s="437"/>
      <c r="MHP12" s="437"/>
      <c r="MHQ12" s="437"/>
      <c r="MHR12" s="437"/>
      <c r="MHS12" s="437"/>
      <c r="MHT12" s="437"/>
      <c r="MHU12" s="437"/>
      <c r="MHV12" s="437"/>
      <c r="MHW12" s="437"/>
      <c r="MHX12" s="437"/>
      <c r="MHY12" s="437"/>
      <c r="MHZ12" s="437"/>
      <c r="MIA12" s="437"/>
      <c r="MIB12" s="437"/>
      <c r="MIC12" s="437"/>
      <c r="MID12" s="437"/>
      <c r="MIE12" s="437"/>
      <c r="MIF12" s="437"/>
      <c r="MIG12" s="437"/>
      <c r="MIH12" s="437"/>
      <c r="MII12" s="437"/>
      <c r="MIJ12" s="437"/>
      <c r="MIK12" s="437"/>
      <c r="MIL12" s="437"/>
      <c r="MIM12" s="437"/>
      <c r="MIN12" s="437"/>
      <c r="MIO12" s="437"/>
      <c r="MIP12" s="437"/>
      <c r="MIQ12" s="437"/>
      <c r="MIR12" s="437"/>
      <c r="MIS12" s="437"/>
      <c r="MIT12" s="437"/>
      <c r="MIU12" s="437"/>
      <c r="MIV12" s="437"/>
      <c r="MIW12" s="437"/>
      <c r="MIX12" s="437"/>
      <c r="MIY12" s="437"/>
      <c r="MIZ12" s="437"/>
      <c r="MJA12" s="437"/>
      <c r="MJB12" s="437"/>
      <c r="MJC12" s="437"/>
      <c r="MJD12" s="437"/>
      <c r="MJE12" s="437"/>
      <c r="MJF12" s="437"/>
      <c r="MJG12" s="437"/>
      <c r="MJH12" s="437"/>
      <c r="MJI12" s="437"/>
      <c r="MJJ12" s="437"/>
      <c r="MJK12" s="437"/>
      <c r="MJL12" s="437"/>
      <c r="MJM12" s="437"/>
      <c r="MJN12" s="437"/>
      <c r="MJO12" s="437"/>
      <c r="MJP12" s="437"/>
      <c r="MJQ12" s="437"/>
      <c r="MJR12" s="437"/>
      <c r="MJS12" s="437"/>
      <c r="MJT12" s="437"/>
      <c r="MJU12" s="437"/>
      <c r="MJV12" s="437"/>
      <c r="MJW12" s="437"/>
      <c r="MJX12" s="437"/>
      <c r="MJY12" s="437"/>
      <c r="MJZ12" s="437"/>
      <c r="MKA12" s="437"/>
      <c r="MKB12" s="437"/>
      <c r="MKC12" s="437"/>
      <c r="MKD12" s="437"/>
      <c r="MKE12" s="437"/>
      <c r="MKF12" s="437"/>
      <c r="MKG12" s="437"/>
      <c r="MKH12" s="437"/>
      <c r="MKI12" s="437"/>
      <c r="MKJ12" s="437"/>
      <c r="MKK12" s="437"/>
      <c r="MKL12" s="437"/>
      <c r="MKM12" s="437"/>
      <c r="MKN12" s="437"/>
      <c r="MKO12" s="437"/>
      <c r="MKP12" s="437"/>
      <c r="MKQ12" s="437"/>
      <c r="MKR12" s="437"/>
      <c r="MKS12" s="437"/>
      <c r="MKT12" s="437"/>
      <c r="MKU12" s="437"/>
      <c r="MKV12" s="437"/>
      <c r="MKW12" s="437"/>
      <c r="MKX12" s="437"/>
      <c r="MKY12" s="437"/>
      <c r="MKZ12" s="437"/>
      <c r="MLA12" s="437"/>
      <c r="MLB12" s="437"/>
      <c r="MLC12" s="437"/>
      <c r="MLD12" s="437"/>
      <c r="MLE12" s="437"/>
      <c r="MLF12" s="437"/>
      <c r="MLG12" s="437"/>
      <c r="MLH12" s="437"/>
      <c r="MLI12" s="437"/>
      <c r="MLJ12" s="437"/>
      <c r="MLK12" s="437"/>
      <c r="MLL12" s="437"/>
      <c r="MLM12" s="437"/>
      <c r="MLN12" s="437"/>
      <c r="MLO12" s="437"/>
      <c r="MLP12" s="437"/>
      <c r="MLQ12" s="437"/>
      <c r="MLR12" s="437"/>
      <c r="MLS12" s="437"/>
      <c r="MLT12" s="437"/>
      <c r="MLU12" s="437"/>
      <c r="MLV12" s="437"/>
      <c r="MLW12" s="437"/>
      <c r="MLX12" s="437"/>
      <c r="MLY12" s="437"/>
      <c r="MLZ12" s="437"/>
      <c r="MMA12" s="437"/>
      <c r="MMB12" s="437"/>
      <c r="MMC12" s="437"/>
      <c r="MMD12" s="437"/>
      <c r="MME12" s="437"/>
      <c r="MMF12" s="437"/>
      <c r="MMG12" s="437"/>
      <c r="MMH12" s="437"/>
      <c r="MMI12" s="437"/>
      <c r="MMJ12" s="437"/>
      <c r="MMK12" s="437"/>
      <c r="MML12" s="437"/>
      <c r="MMM12" s="437"/>
      <c r="MMN12" s="437"/>
      <c r="MMO12" s="437"/>
      <c r="MMP12" s="437"/>
      <c r="MMQ12" s="437"/>
      <c r="MMR12" s="437"/>
      <c r="MMS12" s="437"/>
      <c r="MMT12" s="437"/>
      <c r="MMU12" s="437"/>
      <c r="MMV12" s="437"/>
      <c r="MMW12" s="437"/>
      <c r="MMX12" s="437"/>
      <c r="MMY12" s="437"/>
      <c r="MMZ12" s="437"/>
      <c r="MNA12" s="437"/>
      <c r="MNB12" s="437"/>
      <c r="MNC12" s="437"/>
      <c r="MND12" s="437"/>
      <c r="MNE12" s="437"/>
      <c r="MNF12" s="437"/>
      <c r="MNG12" s="437"/>
      <c r="MNH12" s="437"/>
      <c r="MNI12" s="437"/>
      <c r="MNJ12" s="437"/>
      <c r="MNK12" s="437"/>
      <c r="MNL12" s="437"/>
      <c r="MNM12" s="437"/>
      <c r="MNN12" s="437"/>
      <c r="MNO12" s="437"/>
      <c r="MNP12" s="437"/>
      <c r="MNQ12" s="437"/>
      <c r="MNR12" s="437"/>
      <c r="MNS12" s="437"/>
      <c r="MNT12" s="437"/>
      <c r="MNU12" s="437"/>
      <c r="MNV12" s="437"/>
      <c r="MNW12" s="437"/>
      <c r="MNX12" s="437"/>
      <c r="MNY12" s="437"/>
      <c r="MNZ12" s="437"/>
      <c r="MOA12" s="437"/>
      <c r="MOB12" s="437"/>
      <c r="MOC12" s="437"/>
      <c r="MOD12" s="437"/>
      <c r="MOE12" s="437"/>
      <c r="MOF12" s="437"/>
      <c r="MOG12" s="437"/>
      <c r="MOH12" s="437"/>
      <c r="MOI12" s="437"/>
      <c r="MOJ12" s="437"/>
      <c r="MOK12" s="437"/>
      <c r="MOL12" s="437"/>
      <c r="MOM12" s="437"/>
      <c r="MON12" s="437"/>
      <c r="MOO12" s="437"/>
      <c r="MOP12" s="437"/>
      <c r="MOQ12" s="437"/>
      <c r="MOR12" s="437"/>
      <c r="MOS12" s="437"/>
      <c r="MOT12" s="437"/>
      <c r="MOU12" s="437"/>
      <c r="MOV12" s="437"/>
      <c r="MOW12" s="437"/>
      <c r="MOX12" s="437"/>
      <c r="MOY12" s="437"/>
      <c r="MOZ12" s="437"/>
      <c r="MPA12" s="437"/>
      <c r="MPB12" s="437"/>
      <c r="MPC12" s="437"/>
      <c r="MPD12" s="437"/>
      <c r="MPE12" s="437"/>
      <c r="MPF12" s="437"/>
      <c r="MPG12" s="437"/>
      <c r="MPH12" s="437"/>
      <c r="MPI12" s="437"/>
      <c r="MPJ12" s="437"/>
      <c r="MPK12" s="437"/>
      <c r="MPL12" s="437"/>
      <c r="MPM12" s="437"/>
      <c r="MPN12" s="437"/>
      <c r="MPO12" s="437"/>
      <c r="MPP12" s="437"/>
      <c r="MPQ12" s="437"/>
      <c r="MPR12" s="437"/>
      <c r="MPS12" s="437"/>
      <c r="MPT12" s="437"/>
      <c r="MPU12" s="437"/>
      <c r="MPV12" s="437"/>
      <c r="MPW12" s="437"/>
      <c r="MPX12" s="437"/>
      <c r="MPY12" s="437"/>
      <c r="MPZ12" s="437"/>
      <c r="MQA12" s="437"/>
      <c r="MQB12" s="437"/>
      <c r="MQC12" s="437"/>
      <c r="MQD12" s="437"/>
      <c r="MQE12" s="437"/>
      <c r="MQF12" s="437"/>
      <c r="MQG12" s="437"/>
      <c r="MQH12" s="437"/>
      <c r="MQI12" s="437"/>
      <c r="MQJ12" s="437"/>
      <c r="MQK12" s="437"/>
      <c r="MQL12" s="437"/>
      <c r="MQM12" s="437"/>
      <c r="MQN12" s="437"/>
      <c r="MQO12" s="437"/>
      <c r="MQP12" s="437"/>
      <c r="MQQ12" s="437"/>
      <c r="MQR12" s="437"/>
      <c r="MQS12" s="437"/>
      <c r="MQT12" s="437"/>
      <c r="MQU12" s="437"/>
      <c r="MQV12" s="437"/>
      <c r="MQW12" s="437"/>
      <c r="MQX12" s="437"/>
      <c r="MQY12" s="437"/>
      <c r="MQZ12" s="437"/>
      <c r="MRA12" s="437"/>
      <c r="MRB12" s="437"/>
      <c r="MRC12" s="437"/>
      <c r="MRD12" s="437"/>
      <c r="MRE12" s="437"/>
      <c r="MRF12" s="437"/>
      <c r="MRG12" s="437"/>
      <c r="MRH12" s="437"/>
      <c r="MRI12" s="437"/>
      <c r="MRJ12" s="437"/>
      <c r="MRK12" s="437"/>
      <c r="MRL12" s="437"/>
      <c r="MRM12" s="437"/>
      <c r="MRN12" s="437"/>
      <c r="MRO12" s="437"/>
      <c r="MRP12" s="437"/>
      <c r="MRQ12" s="437"/>
      <c r="MRR12" s="437"/>
      <c r="MRS12" s="437"/>
      <c r="MRT12" s="437"/>
      <c r="MRU12" s="437"/>
      <c r="MRV12" s="437"/>
      <c r="MRW12" s="437"/>
      <c r="MRX12" s="437"/>
      <c r="MRY12" s="437"/>
      <c r="MRZ12" s="437"/>
      <c r="MSA12" s="437"/>
      <c r="MSB12" s="437"/>
      <c r="MSC12" s="437"/>
      <c r="MSD12" s="437"/>
      <c r="MSE12" s="437"/>
      <c r="MSF12" s="437"/>
      <c r="MSG12" s="437"/>
      <c r="MSH12" s="437"/>
      <c r="MSI12" s="437"/>
      <c r="MSJ12" s="437"/>
      <c r="MSK12" s="437"/>
      <c r="MSL12" s="437"/>
      <c r="MSM12" s="437"/>
      <c r="MSN12" s="437"/>
      <c r="MSO12" s="437"/>
      <c r="MSP12" s="437"/>
      <c r="MSQ12" s="437"/>
      <c r="MSR12" s="437"/>
      <c r="MSS12" s="437"/>
      <c r="MST12" s="437"/>
      <c r="MSU12" s="437"/>
      <c r="MSV12" s="437"/>
      <c r="MSW12" s="437"/>
      <c r="MSX12" s="437"/>
      <c r="MSY12" s="437"/>
      <c r="MSZ12" s="437"/>
      <c r="MTA12" s="437"/>
      <c r="MTB12" s="437"/>
      <c r="MTC12" s="437"/>
      <c r="MTD12" s="437"/>
      <c r="MTE12" s="437"/>
      <c r="MTF12" s="437"/>
      <c r="MTG12" s="437"/>
      <c r="MTH12" s="437"/>
      <c r="MTI12" s="437"/>
      <c r="MTJ12" s="437"/>
      <c r="MTK12" s="437"/>
      <c r="MTL12" s="437"/>
      <c r="MTM12" s="437"/>
      <c r="MTN12" s="437"/>
      <c r="MTO12" s="437"/>
      <c r="MTP12" s="437"/>
      <c r="MTQ12" s="437"/>
      <c r="MTR12" s="437"/>
      <c r="MTS12" s="437"/>
      <c r="MTT12" s="437"/>
      <c r="MTU12" s="437"/>
      <c r="MTV12" s="437"/>
      <c r="MTW12" s="437"/>
      <c r="MTX12" s="437"/>
      <c r="MTY12" s="437"/>
      <c r="MTZ12" s="437"/>
      <c r="MUA12" s="437"/>
      <c r="MUB12" s="437"/>
      <c r="MUC12" s="437"/>
      <c r="MUD12" s="437"/>
      <c r="MUE12" s="437"/>
      <c r="MUF12" s="437"/>
      <c r="MUG12" s="437"/>
      <c r="MUH12" s="437"/>
      <c r="MUI12" s="437"/>
      <c r="MUJ12" s="437"/>
      <c r="MUK12" s="437"/>
      <c r="MUL12" s="437"/>
      <c r="MUM12" s="437"/>
      <c r="MUN12" s="437"/>
      <c r="MUO12" s="437"/>
      <c r="MUP12" s="437"/>
      <c r="MUQ12" s="437"/>
      <c r="MUR12" s="437"/>
      <c r="MUS12" s="437"/>
      <c r="MUT12" s="437"/>
      <c r="MUU12" s="437"/>
      <c r="MUV12" s="437"/>
      <c r="MUW12" s="437"/>
      <c r="MUX12" s="437"/>
      <c r="MUY12" s="437"/>
      <c r="MUZ12" s="437"/>
      <c r="MVA12" s="437"/>
      <c r="MVB12" s="437"/>
      <c r="MVC12" s="437"/>
      <c r="MVD12" s="437"/>
      <c r="MVE12" s="437"/>
      <c r="MVF12" s="437"/>
      <c r="MVG12" s="437"/>
      <c r="MVH12" s="437"/>
      <c r="MVI12" s="437"/>
      <c r="MVJ12" s="437"/>
      <c r="MVK12" s="437"/>
      <c r="MVL12" s="437"/>
      <c r="MVM12" s="437"/>
      <c r="MVN12" s="437"/>
      <c r="MVO12" s="437"/>
      <c r="MVP12" s="437"/>
      <c r="MVQ12" s="437"/>
      <c r="MVR12" s="437"/>
      <c r="MVS12" s="437"/>
      <c r="MVT12" s="437"/>
      <c r="MVU12" s="437"/>
      <c r="MVV12" s="437"/>
      <c r="MVW12" s="437"/>
      <c r="MVX12" s="437"/>
      <c r="MVY12" s="437"/>
      <c r="MVZ12" s="437"/>
      <c r="MWA12" s="437"/>
      <c r="MWB12" s="437"/>
      <c r="MWC12" s="437"/>
      <c r="MWD12" s="437"/>
      <c r="MWE12" s="437"/>
      <c r="MWF12" s="437"/>
      <c r="MWG12" s="437"/>
      <c r="MWH12" s="437"/>
      <c r="MWI12" s="437"/>
      <c r="MWJ12" s="437"/>
      <c r="MWK12" s="437"/>
      <c r="MWL12" s="437"/>
      <c r="MWM12" s="437"/>
      <c r="MWN12" s="437"/>
      <c r="MWO12" s="437"/>
      <c r="MWP12" s="437"/>
      <c r="MWQ12" s="437"/>
      <c r="MWR12" s="437"/>
      <c r="MWS12" s="437"/>
      <c r="MWT12" s="437"/>
      <c r="MWU12" s="437"/>
      <c r="MWV12" s="437"/>
      <c r="MWW12" s="437"/>
      <c r="MWX12" s="437"/>
      <c r="MWY12" s="437"/>
      <c r="MWZ12" s="437"/>
      <c r="MXA12" s="437"/>
      <c r="MXB12" s="437"/>
      <c r="MXC12" s="437"/>
      <c r="MXD12" s="437"/>
      <c r="MXE12" s="437"/>
      <c r="MXF12" s="437"/>
      <c r="MXG12" s="437"/>
      <c r="MXH12" s="437"/>
      <c r="MXI12" s="437"/>
      <c r="MXJ12" s="437"/>
      <c r="MXK12" s="437"/>
      <c r="MXL12" s="437"/>
      <c r="MXM12" s="437"/>
      <c r="MXN12" s="437"/>
      <c r="MXO12" s="437"/>
      <c r="MXP12" s="437"/>
      <c r="MXQ12" s="437"/>
      <c r="MXR12" s="437"/>
      <c r="MXS12" s="437"/>
      <c r="MXT12" s="437"/>
      <c r="MXU12" s="437"/>
      <c r="MXV12" s="437"/>
      <c r="MXW12" s="437"/>
      <c r="MXX12" s="437"/>
      <c r="MXY12" s="437"/>
      <c r="MXZ12" s="437"/>
      <c r="MYA12" s="437"/>
      <c r="MYB12" s="437"/>
      <c r="MYC12" s="437"/>
      <c r="MYD12" s="437"/>
      <c r="MYE12" s="437"/>
      <c r="MYF12" s="437"/>
      <c r="MYG12" s="437"/>
      <c r="MYH12" s="437"/>
      <c r="MYI12" s="437"/>
      <c r="MYJ12" s="437"/>
      <c r="MYK12" s="437"/>
      <c r="MYL12" s="437"/>
      <c r="MYM12" s="437"/>
      <c r="MYN12" s="437"/>
      <c r="MYO12" s="437"/>
      <c r="MYP12" s="437"/>
      <c r="MYQ12" s="437"/>
      <c r="MYR12" s="437"/>
      <c r="MYS12" s="437"/>
      <c r="MYT12" s="437"/>
      <c r="MYU12" s="437"/>
      <c r="MYV12" s="437"/>
      <c r="MYW12" s="437"/>
      <c r="MYX12" s="437"/>
      <c r="MYY12" s="437"/>
      <c r="MYZ12" s="437"/>
      <c r="MZA12" s="437"/>
      <c r="MZB12" s="437"/>
      <c r="MZC12" s="437"/>
      <c r="MZD12" s="437"/>
      <c r="MZE12" s="437"/>
      <c r="MZF12" s="437"/>
      <c r="MZG12" s="437"/>
      <c r="MZH12" s="437"/>
      <c r="MZI12" s="437"/>
      <c r="MZJ12" s="437"/>
      <c r="MZK12" s="437"/>
      <c r="MZL12" s="437"/>
      <c r="MZM12" s="437"/>
      <c r="MZN12" s="437"/>
      <c r="MZO12" s="437"/>
      <c r="MZP12" s="437"/>
      <c r="MZQ12" s="437"/>
      <c r="MZR12" s="437"/>
      <c r="MZS12" s="437"/>
      <c r="MZT12" s="437"/>
      <c r="MZU12" s="437"/>
      <c r="MZV12" s="437"/>
      <c r="MZW12" s="437"/>
      <c r="MZX12" s="437"/>
      <c r="MZY12" s="437"/>
      <c r="MZZ12" s="437"/>
      <c r="NAA12" s="437"/>
      <c r="NAB12" s="437"/>
      <c r="NAC12" s="437"/>
      <c r="NAD12" s="437"/>
      <c r="NAE12" s="437"/>
      <c r="NAF12" s="437"/>
      <c r="NAG12" s="437"/>
      <c r="NAH12" s="437"/>
      <c r="NAI12" s="437"/>
      <c r="NAJ12" s="437"/>
      <c r="NAK12" s="437"/>
      <c r="NAL12" s="437"/>
      <c r="NAM12" s="437"/>
      <c r="NAN12" s="437"/>
      <c r="NAO12" s="437"/>
      <c r="NAP12" s="437"/>
      <c r="NAQ12" s="437"/>
      <c r="NAR12" s="437"/>
      <c r="NAS12" s="437"/>
      <c r="NAT12" s="437"/>
      <c r="NAU12" s="437"/>
      <c r="NAV12" s="437"/>
      <c r="NAW12" s="437"/>
      <c r="NAX12" s="437"/>
      <c r="NAY12" s="437"/>
      <c r="NAZ12" s="437"/>
      <c r="NBA12" s="437"/>
      <c r="NBB12" s="437"/>
      <c r="NBC12" s="437"/>
      <c r="NBD12" s="437"/>
      <c r="NBE12" s="437"/>
      <c r="NBF12" s="437"/>
      <c r="NBG12" s="437"/>
      <c r="NBH12" s="437"/>
      <c r="NBI12" s="437"/>
      <c r="NBJ12" s="437"/>
      <c r="NBK12" s="437"/>
      <c r="NBL12" s="437"/>
      <c r="NBM12" s="437"/>
      <c r="NBN12" s="437"/>
      <c r="NBO12" s="437"/>
      <c r="NBP12" s="437"/>
      <c r="NBQ12" s="437"/>
      <c r="NBR12" s="437"/>
      <c r="NBS12" s="437"/>
      <c r="NBT12" s="437"/>
      <c r="NBU12" s="437"/>
      <c r="NBV12" s="437"/>
      <c r="NBW12" s="437"/>
      <c r="NBX12" s="437"/>
      <c r="NBY12" s="437"/>
      <c r="NBZ12" s="437"/>
      <c r="NCA12" s="437"/>
      <c r="NCB12" s="437"/>
      <c r="NCC12" s="437"/>
      <c r="NCD12" s="437"/>
      <c r="NCE12" s="437"/>
      <c r="NCF12" s="437"/>
      <c r="NCG12" s="437"/>
      <c r="NCH12" s="437"/>
      <c r="NCI12" s="437"/>
      <c r="NCJ12" s="437"/>
      <c r="NCK12" s="437"/>
      <c r="NCL12" s="437"/>
      <c r="NCM12" s="437"/>
      <c r="NCN12" s="437"/>
      <c r="NCO12" s="437"/>
      <c r="NCP12" s="437"/>
      <c r="NCQ12" s="437"/>
      <c r="NCR12" s="437"/>
      <c r="NCS12" s="437"/>
      <c r="NCT12" s="437"/>
      <c r="NCU12" s="437"/>
      <c r="NCV12" s="437"/>
      <c r="NCW12" s="437"/>
      <c r="NCX12" s="437"/>
      <c r="NCY12" s="437"/>
      <c r="NCZ12" s="437"/>
      <c r="NDA12" s="437"/>
      <c r="NDB12" s="437"/>
      <c r="NDC12" s="437"/>
      <c r="NDD12" s="437"/>
      <c r="NDE12" s="437"/>
      <c r="NDF12" s="437"/>
      <c r="NDG12" s="437"/>
      <c r="NDH12" s="437"/>
      <c r="NDI12" s="437"/>
      <c r="NDJ12" s="437"/>
      <c r="NDK12" s="437"/>
      <c r="NDL12" s="437"/>
      <c r="NDM12" s="437"/>
      <c r="NDN12" s="437"/>
      <c r="NDO12" s="437"/>
      <c r="NDP12" s="437"/>
      <c r="NDQ12" s="437"/>
      <c r="NDR12" s="437"/>
      <c r="NDS12" s="437"/>
      <c r="NDT12" s="437"/>
      <c r="NDU12" s="437"/>
      <c r="NDV12" s="437"/>
      <c r="NDW12" s="437"/>
      <c r="NDX12" s="437"/>
      <c r="NDY12" s="437"/>
      <c r="NDZ12" s="437"/>
      <c r="NEA12" s="437"/>
      <c r="NEB12" s="437"/>
      <c r="NEC12" s="437"/>
      <c r="NED12" s="437"/>
      <c r="NEE12" s="437"/>
      <c r="NEF12" s="437"/>
      <c r="NEG12" s="437"/>
      <c r="NEH12" s="437"/>
      <c r="NEI12" s="437"/>
      <c r="NEJ12" s="437"/>
      <c r="NEK12" s="437"/>
      <c r="NEL12" s="437"/>
      <c r="NEM12" s="437"/>
      <c r="NEN12" s="437"/>
      <c r="NEO12" s="437"/>
      <c r="NEP12" s="437"/>
      <c r="NEQ12" s="437"/>
      <c r="NER12" s="437"/>
      <c r="NES12" s="437"/>
      <c r="NET12" s="437"/>
      <c r="NEU12" s="437"/>
      <c r="NEV12" s="437"/>
      <c r="NEW12" s="437"/>
      <c r="NEX12" s="437"/>
      <c r="NEY12" s="437"/>
      <c r="NEZ12" s="437"/>
      <c r="NFA12" s="437"/>
      <c r="NFB12" s="437"/>
      <c r="NFC12" s="437"/>
      <c r="NFD12" s="437"/>
      <c r="NFE12" s="437"/>
      <c r="NFF12" s="437"/>
      <c r="NFG12" s="437"/>
      <c r="NFH12" s="437"/>
      <c r="NFI12" s="437"/>
      <c r="NFJ12" s="437"/>
      <c r="NFK12" s="437"/>
      <c r="NFL12" s="437"/>
      <c r="NFM12" s="437"/>
      <c r="NFN12" s="437"/>
      <c r="NFO12" s="437"/>
      <c r="NFP12" s="437"/>
      <c r="NFQ12" s="437"/>
      <c r="NFR12" s="437"/>
      <c r="NFS12" s="437"/>
      <c r="NFT12" s="437"/>
      <c r="NFU12" s="437"/>
      <c r="NFV12" s="437"/>
      <c r="NFW12" s="437"/>
      <c r="NFX12" s="437"/>
      <c r="NFY12" s="437"/>
      <c r="NFZ12" s="437"/>
      <c r="NGA12" s="437"/>
      <c r="NGB12" s="437"/>
      <c r="NGC12" s="437"/>
      <c r="NGD12" s="437"/>
      <c r="NGE12" s="437"/>
      <c r="NGF12" s="437"/>
      <c r="NGG12" s="437"/>
      <c r="NGH12" s="437"/>
      <c r="NGI12" s="437"/>
      <c r="NGJ12" s="437"/>
      <c r="NGK12" s="437"/>
      <c r="NGL12" s="437"/>
      <c r="NGM12" s="437"/>
      <c r="NGN12" s="437"/>
      <c r="NGO12" s="437"/>
      <c r="NGP12" s="437"/>
      <c r="NGQ12" s="437"/>
      <c r="NGR12" s="437"/>
      <c r="NGS12" s="437"/>
      <c r="NGT12" s="437"/>
      <c r="NGU12" s="437"/>
      <c r="NGV12" s="437"/>
      <c r="NGW12" s="437"/>
      <c r="NGX12" s="437"/>
      <c r="NGY12" s="437"/>
      <c r="NGZ12" s="437"/>
      <c r="NHA12" s="437"/>
      <c r="NHB12" s="437"/>
      <c r="NHC12" s="437"/>
      <c r="NHD12" s="437"/>
      <c r="NHE12" s="437"/>
      <c r="NHF12" s="437"/>
      <c r="NHG12" s="437"/>
      <c r="NHH12" s="437"/>
      <c r="NHI12" s="437"/>
      <c r="NHJ12" s="437"/>
      <c r="NHK12" s="437"/>
      <c r="NHL12" s="437"/>
      <c r="NHM12" s="437"/>
      <c r="NHN12" s="437"/>
      <c r="NHO12" s="437"/>
      <c r="NHP12" s="437"/>
      <c r="NHQ12" s="437"/>
      <c r="NHR12" s="437"/>
      <c r="NHS12" s="437"/>
      <c r="NHT12" s="437"/>
      <c r="NHU12" s="437"/>
      <c r="NHV12" s="437"/>
      <c r="NHW12" s="437"/>
      <c r="NHX12" s="437"/>
      <c r="NHY12" s="437"/>
      <c r="NHZ12" s="437"/>
      <c r="NIA12" s="437"/>
      <c r="NIB12" s="437"/>
      <c r="NIC12" s="437"/>
      <c r="NID12" s="437"/>
      <c r="NIE12" s="437"/>
      <c r="NIF12" s="437"/>
      <c r="NIG12" s="437"/>
      <c r="NIH12" s="437"/>
      <c r="NII12" s="437"/>
      <c r="NIJ12" s="437"/>
      <c r="NIK12" s="437"/>
      <c r="NIL12" s="437"/>
      <c r="NIM12" s="437"/>
      <c r="NIN12" s="437"/>
      <c r="NIO12" s="437"/>
      <c r="NIP12" s="437"/>
      <c r="NIQ12" s="437"/>
      <c r="NIR12" s="437"/>
      <c r="NIS12" s="437"/>
      <c r="NIT12" s="437"/>
      <c r="NIU12" s="437"/>
      <c r="NIV12" s="437"/>
      <c r="NIW12" s="437"/>
      <c r="NIX12" s="437"/>
      <c r="NIY12" s="437"/>
      <c r="NIZ12" s="437"/>
      <c r="NJA12" s="437"/>
      <c r="NJB12" s="437"/>
      <c r="NJC12" s="437"/>
      <c r="NJD12" s="437"/>
      <c r="NJE12" s="437"/>
      <c r="NJF12" s="437"/>
      <c r="NJG12" s="437"/>
      <c r="NJH12" s="437"/>
      <c r="NJI12" s="437"/>
      <c r="NJJ12" s="437"/>
      <c r="NJK12" s="437"/>
      <c r="NJL12" s="437"/>
      <c r="NJM12" s="437"/>
      <c r="NJN12" s="437"/>
      <c r="NJO12" s="437"/>
      <c r="NJP12" s="437"/>
      <c r="NJQ12" s="437"/>
      <c r="NJR12" s="437"/>
      <c r="NJS12" s="437"/>
      <c r="NJT12" s="437"/>
      <c r="NJU12" s="437"/>
      <c r="NJV12" s="437"/>
      <c r="NJW12" s="437"/>
      <c r="NJX12" s="437"/>
      <c r="NJY12" s="437"/>
      <c r="NJZ12" s="437"/>
      <c r="NKA12" s="437"/>
      <c r="NKB12" s="437"/>
      <c r="NKC12" s="437"/>
      <c r="NKD12" s="437"/>
      <c r="NKE12" s="437"/>
      <c r="NKF12" s="437"/>
      <c r="NKG12" s="437"/>
      <c r="NKH12" s="437"/>
      <c r="NKI12" s="437"/>
      <c r="NKJ12" s="437"/>
      <c r="NKK12" s="437"/>
      <c r="NKL12" s="437"/>
      <c r="NKM12" s="437"/>
      <c r="NKN12" s="437"/>
      <c r="NKO12" s="437"/>
      <c r="NKP12" s="437"/>
      <c r="NKQ12" s="437"/>
      <c r="NKR12" s="437"/>
      <c r="NKS12" s="437"/>
      <c r="NKT12" s="437"/>
      <c r="NKU12" s="437"/>
      <c r="NKV12" s="437"/>
      <c r="NKW12" s="437"/>
      <c r="NKX12" s="437"/>
      <c r="NKY12" s="437"/>
      <c r="NKZ12" s="437"/>
      <c r="NLA12" s="437"/>
      <c r="NLB12" s="437"/>
      <c r="NLC12" s="437"/>
      <c r="NLD12" s="437"/>
      <c r="NLE12" s="437"/>
      <c r="NLF12" s="437"/>
      <c r="NLG12" s="437"/>
      <c r="NLH12" s="437"/>
      <c r="NLI12" s="437"/>
      <c r="NLJ12" s="437"/>
      <c r="NLK12" s="437"/>
      <c r="NLL12" s="437"/>
      <c r="NLM12" s="437"/>
      <c r="NLN12" s="437"/>
      <c r="NLO12" s="437"/>
      <c r="NLP12" s="437"/>
      <c r="NLQ12" s="437"/>
      <c r="NLR12" s="437"/>
      <c r="NLS12" s="437"/>
      <c r="NLT12" s="437"/>
      <c r="NLU12" s="437"/>
      <c r="NLV12" s="437"/>
      <c r="NLW12" s="437"/>
      <c r="NLX12" s="437"/>
      <c r="NLY12" s="437"/>
      <c r="NLZ12" s="437"/>
      <c r="NMA12" s="437"/>
      <c r="NMB12" s="437"/>
      <c r="NMC12" s="437"/>
      <c r="NMD12" s="437"/>
      <c r="NME12" s="437"/>
      <c r="NMF12" s="437"/>
      <c r="NMG12" s="437"/>
      <c r="NMH12" s="437"/>
      <c r="NMI12" s="437"/>
      <c r="NMJ12" s="437"/>
      <c r="NMK12" s="437"/>
      <c r="NML12" s="437"/>
      <c r="NMM12" s="437"/>
      <c r="NMN12" s="437"/>
      <c r="NMO12" s="437"/>
      <c r="NMP12" s="437"/>
      <c r="NMQ12" s="437"/>
      <c r="NMR12" s="437"/>
      <c r="NMS12" s="437"/>
      <c r="NMT12" s="437"/>
      <c r="NMU12" s="437"/>
      <c r="NMV12" s="437"/>
      <c r="NMW12" s="437"/>
      <c r="NMX12" s="437"/>
      <c r="NMY12" s="437"/>
      <c r="NMZ12" s="437"/>
      <c r="NNA12" s="437"/>
      <c r="NNB12" s="437"/>
      <c r="NNC12" s="437"/>
      <c r="NND12" s="437"/>
      <c r="NNE12" s="437"/>
      <c r="NNF12" s="437"/>
      <c r="NNG12" s="437"/>
      <c r="NNH12" s="437"/>
      <c r="NNI12" s="437"/>
      <c r="NNJ12" s="437"/>
      <c r="NNK12" s="437"/>
      <c r="NNL12" s="437"/>
      <c r="NNM12" s="437"/>
      <c r="NNN12" s="437"/>
      <c r="NNO12" s="437"/>
      <c r="NNP12" s="437"/>
      <c r="NNQ12" s="437"/>
      <c r="NNR12" s="437"/>
      <c r="NNS12" s="437"/>
      <c r="NNT12" s="437"/>
      <c r="NNU12" s="437"/>
      <c r="NNV12" s="437"/>
      <c r="NNW12" s="437"/>
      <c r="NNX12" s="437"/>
      <c r="NNY12" s="437"/>
      <c r="NNZ12" s="437"/>
      <c r="NOA12" s="437"/>
      <c r="NOB12" s="437"/>
      <c r="NOC12" s="437"/>
      <c r="NOD12" s="437"/>
      <c r="NOE12" s="437"/>
      <c r="NOF12" s="437"/>
      <c r="NOG12" s="437"/>
      <c r="NOH12" s="437"/>
      <c r="NOI12" s="437"/>
      <c r="NOJ12" s="437"/>
      <c r="NOK12" s="437"/>
      <c r="NOL12" s="437"/>
      <c r="NOM12" s="437"/>
      <c r="NON12" s="437"/>
      <c r="NOO12" s="437"/>
      <c r="NOP12" s="437"/>
      <c r="NOQ12" s="437"/>
      <c r="NOR12" s="437"/>
      <c r="NOS12" s="437"/>
      <c r="NOT12" s="437"/>
      <c r="NOU12" s="437"/>
      <c r="NOV12" s="437"/>
      <c r="NOW12" s="437"/>
      <c r="NOX12" s="437"/>
      <c r="NOY12" s="437"/>
      <c r="NOZ12" s="437"/>
      <c r="NPA12" s="437"/>
      <c r="NPB12" s="437"/>
      <c r="NPC12" s="437"/>
      <c r="NPD12" s="437"/>
      <c r="NPE12" s="437"/>
      <c r="NPF12" s="437"/>
      <c r="NPG12" s="437"/>
      <c r="NPH12" s="437"/>
      <c r="NPI12" s="437"/>
      <c r="NPJ12" s="437"/>
      <c r="NPK12" s="437"/>
      <c r="NPL12" s="437"/>
      <c r="NPM12" s="437"/>
      <c r="NPN12" s="437"/>
      <c r="NPO12" s="437"/>
      <c r="NPP12" s="437"/>
      <c r="NPQ12" s="437"/>
      <c r="NPR12" s="437"/>
      <c r="NPS12" s="437"/>
      <c r="NPT12" s="437"/>
      <c r="NPU12" s="437"/>
      <c r="NPV12" s="437"/>
      <c r="NPW12" s="437"/>
      <c r="NPX12" s="437"/>
      <c r="NPY12" s="437"/>
      <c r="NPZ12" s="437"/>
      <c r="NQA12" s="437"/>
      <c r="NQB12" s="437"/>
      <c r="NQC12" s="437"/>
      <c r="NQD12" s="437"/>
      <c r="NQE12" s="437"/>
      <c r="NQF12" s="437"/>
      <c r="NQG12" s="437"/>
      <c r="NQH12" s="437"/>
      <c r="NQI12" s="437"/>
      <c r="NQJ12" s="437"/>
      <c r="NQK12" s="437"/>
      <c r="NQL12" s="437"/>
      <c r="NQM12" s="437"/>
      <c r="NQN12" s="437"/>
      <c r="NQO12" s="437"/>
      <c r="NQP12" s="437"/>
      <c r="NQQ12" s="437"/>
      <c r="NQR12" s="437"/>
      <c r="NQS12" s="437"/>
      <c r="NQT12" s="437"/>
      <c r="NQU12" s="437"/>
      <c r="NQV12" s="437"/>
      <c r="NQW12" s="437"/>
      <c r="NQX12" s="437"/>
      <c r="NQY12" s="437"/>
      <c r="NQZ12" s="437"/>
      <c r="NRA12" s="437"/>
      <c r="NRB12" s="437"/>
      <c r="NRC12" s="437"/>
      <c r="NRD12" s="437"/>
      <c r="NRE12" s="437"/>
      <c r="NRF12" s="437"/>
      <c r="NRG12" s="437"/>
      <c r="NRH12" s="437"/>
      <c r="NRI12" s="437"/>
      <c r="NRJ12" s="437"/>
      <c r="NRK12" s="437"/>
      <c r="NRL12" s="437"/>
      <c r="NRM12" s="437"/>
      <c r="NRN12" s="437"/>
      <c r="NRO12" s="437"/>
      <c r="NRP12" s="437"/>
      <c r="NRQ12" s="437"/>
      <c r="NRR12" s="437"/>
      <c r="NRS12" s="437"/>
      <c r="NRT12" s="437"/>
      <c r="NRU12" s="437"/>
      <c r="NRV12" s="437"/>
      <c r="NRW12" s="437"/>
      <c r="NRX12" s="437"/>
      <c r="NRY12" s="437"/>
      <c r="NRZ12" s="437"/>
      <c r="NSA12" s="437"/>
      <c r="NSB12" s="437"/>
      <c r="NSC12" s="437"/>
      <c r="NSD12" s="437"/>
      <c r="NSE12" s="437"/>
      <c r="NSF12" s="437"/>
      <c r="NSG12" s="437"/>
      <c r="NSH12" s="437"/>
      <c r="NSI12" s="437"/>
      <c r="NSJ12" s="437"/>
      <c r="NSK12" s="437"/>
      <c r="NSL12" s="437"/>
      <c r="NSM12" s="437"/>
      <c r="NSN12" s="437"/>
      <c r="NSO12" s="437"/>
      <c r="NSP12" s="437"/>
      <c r="NSQ12" s="437"/>
      <c r="NSR12" s="437"/>
      <c r="NSS12" s="437"/>
      <c r="NST12" s="437"/>
      <c r="NSU12" s="437"/>
      <c r="NSV12" s="437"/>
      <c r="NSW12" s="437"/>
      <c r="NSX12" s="437"/>
      <c r="NSY12" s="437"/>
      <c r="NSZ12" s="437"/>
      <c r="NTA12" s="437"/>
      <c r="NTB12" s="437"/>
      <c r="NTC12" s="437"/>
      <c r="NTD12" s="437"/>
      <c r="NTE12" s="437"/>
      <c r="NTF12" s="437"/>
      <c r="NTG12" s="437"/>
      <c r="NTH12" s="437"/>
      <c r="NTI12" s="437"/>
      <c r="NTJ12" s="437"/>
      <c r="NTK12" s="437"/>
      <c r="NTL12" s="437"/>
      <c r="NTM12" s="437"/>
      <c r="NTN12" s="437"/>
      <c r="NTO12" s="437"/>
      <c r="NTP12" s="437"/>
      <c r="NTQ12" s="437"/>
      <c r="NTR12" s="437"/>
      <c r="NTS12" s="437"/>
      <c r="NTT12" s="437"/>
      <c r="NTU12" s="437"/>
      <c r="NTV12" s="437"/>
      <c r="NTW12" s="437"/>
      <c r="NTX12" s="437"/>
      <c r="NTY12" s="437"/>
      <c r="NTZ12" s="437"/>
      <c r="NUA12" s="437"/>
      <c r="NUB12" s="437"/>
      <c r="NUC12" s="437"/>
      <c r="NUD12" s="437"/>
      <c r="NUE12" s="437"/>
      <c r="NUF12" s="437"/>
      <c r="NUG12" s="437"/>
      <c r="NUH12" s="437"/>
      <c r="NUI12" s="437"/>
      <c r="NUJ12" s="437"/>
      <c r="NUK12" s="437"/>
      <c r="NUL12" s="437"/>
      <c r="NUM12" s="437"/>
      <c r="NUN12" s="437"/>
      <c r="NUO12" s="437"/>
      <c r="NUP12" s="437"/>
      <c r="NUQ12" s="437"/>
      <c r="NUR12" s="437"/>
      <c r="NUS12" s="437"/>
      <c r="NUT12" s="437"/>
      <c r="NUU12" s="437"/>
      <c r="NUV12" s="437"/>
      <c r="NUW12" s="437"/>
      <c r="NUX12" s="437"/>
      <c r="NUY12" s="437"/>
      <c r="NUZ12" s="437"/>
      <c r="NVA12" s="437"/>
      <c r="NVB12" s="437"/>
      <c r="NVC12" s="437"/>
      <c r="NVD12" s="437"/>
      <c r="NVE12" s="437"/>
      <c r="NVF12" s="437"/>
      <c r="NVG12" s="437"/>
      <c r="NVH12" s="437"/>
      <c r="NVI12" s="437"/>
      <c r="NVJ12" s="437"/>
      <c r="NVK12" s="437"/>
      <c r="NVL12" s="437"/>
      <c r="NVM12" s="437"/>
      <c r="NVN12" s="437"/>
      <c r="NVO12" s="437"/>
      <c r="NVP12" s="437"/>
      <c r="NVQ12" s="437"/>
      <c r="NVR12" s="437"/>
      <c r="NVS12" s="437"/>
      <c r="NVT12" s="437"/>
      <c r="NVU12" s="437"/>
      <c r="NVV12" s="437"/>
      <c r="NVW12" s="437"/>
      <c r="NVX12" s="437"/>
      <c r="NVY12" s="437"/>
      <c r="NVZ12" s="437"/>
      <c r="NWA12" s="437"/>
      <c r="NWB12" s="437"/>
      <c r="NWC12" s="437"/>
      <c r="NWD12" s="437"/>
      <c r="NWE12" s="437"/>
      <c r="NWF12" s="437"/>
      <c r="NWG12" s="437"/>
      <c r="NWH12" s="437"/>
      <c r="NWI12" s="437"/>
      <c r="NWJ12" s="437"/>
      <c r="NWK12" s="437"/>
      <c r="NWL12" s="437"/>
      <c r="NWM12" s="437"/>
      <c r="NWN12" s="437"/>
      <c r="NWO12" s="437"/>
      <c r="NWP12" s="437"/>
      <c r="NWQ12" s="437"/>
      <c r="NWR12" s="437"/>
      <c r="NWS12" s="437"/>
      <c r="NWT12" s="437"/>
      <c r="NWU12" s="437"/>
      <c r="NWV12" s="437"/>
      <c r="NWW12" s="437"/>
      <c r="NWX12" s="437"/>
      <c r="NWY12" s="437"/>
      <c r="NWZ12" s="437"/>
      <c r="NXA12" s="437"/>
      <c r="NXB12" s="437"/>
      <c r="NXC12" s="437"/>
      <c r="NXD12" s="437"/>
      <c r="NXE12" s="437"/>
      <c r="NXF12" s="437"/>
      <c r="NXG12" s="437"/>
      <c r="NXH12" s="437"/>
      <c r="NXI12" s="437"/>
      <c r="NXJ12" s="437"/>
      <c r="NXK12" s="437"/>
      <c r="NXL12" s="437"/>
      <c r="NXM12" s="437"/>
      <c r="NXN12" s="437"/>
      <c r="NXO12" s="437"/>
      <c r="NXP12" s="437"/>
      <c r="NXQ12" s="437"/>
      <c r="NXR12" s="437"/>
      <c r="NXS12" s="437"/>
      <c r="NXT12" s="437"/>
      <c r="NXU12" s="437"/>
      <c r="NXV12" s="437"/>
      <c r="NXW12" s="437"/>
      <c r="NXX12" s="437"/>
      <c r="NXY12" s="437"/>
      <c r="NXZ12" s="437"/>
      <c r="NYA12" s="437"/>
      <c r="NYB12" s="437"/>
      <c r="NYC12" s="437"/>
      <c r="NYD12" s="437"/>
      <c r="NYE12" s="437"/>
      <c r="NYF12" s="437"/>
      <c r="NYG12" s="437"/>
      <c r="NYH12" s="437"/>
      <c r="NYI12" s="437"/>
      <c r="NYJ12" s="437"/>
      <c r="NYK12" s="437"/>
      <c r="NYL12" s="437"/>
      <c r="NYM12" s="437"/>
      <c r="NYN12" s="437"/>
      <c r="NYO12" s="437"/>
      <c r="NYP12" s="437"/>
      <c r="NYQ12" s="437"/>
      <c r="NYR12" s="437"/>
      <c r="NYS12" s="437"/>
      <c r="NYT12" s="437"/>
      <c r="NYU12" s="437"/>
      <c r="NYV12" s="437"/>
      <c r="NYW12" s="437"/>
      <c r="NYX12" s="437"/>
      <c r="NYY12" s="437"/>
      <c r="NYZ12" s="437"/>
      <c r="NZA12" s="437"/>
      <c r="NZB12" s="437"/>
      <c r="NZC12" s="437"/>
      <c r="NZD12" s="437"/>
      <c r="NZE12" s="437"/>
      <c r="NZF12" s="437"/>
      <c r="NZG12" s="437"/>
      <c r="NZH12" s="437"/>
      <c r="NZI12" s="437"/>
      <c r="NZJ12" s="437"/>
      <c r="NZK12" s="437"/>
      <c r="NZL12" s="437"/>
      <c r="NZM12" s="437"/>
      <c r="NZN12" s="437"/>
      <c r="NZO12" s="437"/>
      <c r="NZP12" s="437"/>
      <c r="NZQ12" s="437"/>
      <c r="NZR12" s="437"/>
      <c r="NZS12" s="437"/>
      <c r="NZT12" s="437"/>
      <c r="NZU12" s="437"/>
      <c r="NZV12" s="437"/>
      <c r="NZW12" s="437"/>
      <c r="NZX12" s="437"/>
      <c r="NZY12" s="437"/>
      <c r="NZZ12" s="437"/>
      <c r="OAA12" s="437"/>
      <c r="OAB12" s="437"/>
      <c r="OAC12" s="437"/>
      <c r="OAD12" s="437"/>
      <c r="OAE12" s="437"/>
      <c r="OAF12" s="437"/>
      <c r="OAG12" s="437"/>
      <c r="OAH12" s="437"/>
      <c r="OAI12" s="437"/>
      <c r="OAJ12" s="437"/>
      <c r="OAK12" s="437"/>
      <c r="OAL12" s="437"/>
      <c r="OAM12" s="437"/>
      <c r="OAN12" s="437"/>
      <c r="OAO12" s="437"/>
      <c r="OAP12" s="437"/>
      <c r="OAQ12" s="437"/>
      <c r="OAR12" s="437"/>
      <c r="OAS12" s="437"/>
      <c r="OAT12" s="437"/>
      <c r="OAU12" s="437"/>
      <c r="OAV12" s="437"/>
      <c r="OAW12" s="437"/>
      <c r="OAX12" s="437"/>
      <c r="OAY12" s="437"/>
      <c r="OAZ12" s="437"/>
      <c r="OBA12" s="437"/>
      <c r="OBB12" s="437"/>
      <c r="OBC12" s="437"/>
      <c r="OBD12" s="437"/>
      <c r="OBE12" s="437"/>
      <c r="OBF12" s="437"/>
      <c r="OBG12" s="437"/>
      <c r="OBH12" s="437"/>
      <c r="OBI12" s="437"/>
      <c r="OBJ12" s="437"/>
      <c r="OBK12" s="437"/>
      <c r="OBL12" s="437"/>
      <c r="OBM12" s="437"/>
      <c r="OBN12" s="437"/>
      <c r="OBO12" s="437"/>
      <c r="OBP12" s="437"/>
      <c r="OBQ12" s="437"/>
      <c r="OBR12" s="437"/>
      <c r="OBS12" s="437"/>
      <c r="OBT12" s="437"/>
      <c r="OBU12" s="437"/>
      <c r="OBV12" s="437"/>
      <c r="OBW12" s="437"/>
      <c r="OBX12" s="437"/>
      <c r="OBY12" s="437"/>
      <c r="OBZ12" s="437"/>
      <c r="OCA12" s="437"/>
      <c r="OCB12" s="437"/>
      <c r="OCC12" s="437"/>
      <c r="OCD12" s="437"/>
      <c r="OCE12" s="437"/>
      <c r="OCF12" s="437"/>
      <c r="OCG12" s="437"/>
      <c r="OCH12" s="437"/>
      <c r="OCI12" s="437"/>
      <c r="OCJ12" s="437"/>
      <c r="OCK12" s="437"/>
      <c r="OCL12" s="437"/>
      <c r="OCM12" s="437"/>
      <c r="OCN12" s="437"/>
      <c r="OCO12" s="437"/>
      <c r="OCP12" s="437"/>
      <c r="OCQ12" s="437"/>
      <c r="OCR12" s="437"/>
      <c r="OCS12" s="437"/>
      <c r="OCT12" s="437"/>
      <c r="OCU12" s="437"/>
      <c r="OCV12" s="437"/>
      <c r="OCW12" s="437"/>
      <c r="OCX12" s="437"/>
      <c r="OCY12" s="437"/>
      <c r="OCZ12" s="437"/>
      <c r="ODA12" s="437"/>
      <c r="ODB12" s="437"/>
      <c r="ODC12" s="437"/>
      <c r="ODD12" s="437"/>
      <c r="ODE12" s="437"/>
      <c r="ODF12" s="437"/>
      <c r="ODG12" s="437"/>
      <c r="ODH12" s="437"/>
      <c r="ODI12" s="437"/>
      <c r="ODJ12" s="437"/>
      <c r="ODK12" s="437"/>
      <c r="ODL12" s="437"/>
      <c r="ODM12" s="437"/>
      <c r="ODN12" s="437"/>
      <c r="ODO12" s="437"/>
      <c r="ODP12" s="437"/>
      <c r="ODQ12" s="437"/>
      <c r="ODR12" s="437"/>
      <c r="ODS12" s="437"/>
      <c r="ODT12" s="437"/>
      <c r="ODU12" s="437"/>
      <c r="ODV12" s="437"/>
      <c r="ODW12" s="437"/>
      <c r="ODX12" s="437"/>
      <c r="ODY12" s="437"/>
      <c r="ODZ12" s="437"/>
      <c r="OEA12" s="437"/>
      <c r="OEB12" s="437"/>
      <c r="OEC12" s="437"/>
      <c r="OED12" s="437"/>
      <c r="OEE12" s="437"/>
      <c r="OEF12" s="437"/>
      <c r="OEG12" s="437"/>
      <c r="OEH12" s="437"/>
      <c r="OEI12" s="437"/>
      <c r="OEJ12" s="437"/>
      <c r="OEK12" s="437"/>
      <c r="OEL12" s="437"/>
      <c r="OEM12" s="437"/>
      <c r="OEN12" s="437"/>
      <c r="OEO12" s="437"/>
      <c r="OEP12" s="437"/>
      <c r="OEQ12" s="437"/>
      <c r="OER12" s="437"/>
      <c r="OES12" s="437"/>
      <c r="OET12" s="437"/>
      <c r="OEU12" s="437"/>
      <c r="OEV12" s="437"/>
      <c r="OEW12" s="437"/>
      <c r="OEX12" s="437"/>
      <c r="OEY12" s="437"/>
      <c r="OEZ12" s="437"/>
      <c r="OFA12" s="437"/>
      <c r="OFB12" s="437"/>
      <c r="OFC12" s="437"/>
      <c r="OFD12" s="437"/>
      <c r="OFE12" s="437"/>
      <c r="OFF12" s="437"/>
      <c r="OFG12" s="437"/>
      <c r="OFH12" s="437"/>
      <c r="OFI12" s="437"/>
      <c r="OFJ12" s="437"/>
      <c r="OFK12" s="437"/>
      <c r="OFL12" s="437"/>
      <c r="OFM12" s="437"/>
      <c r="OFN12" s="437"/>
      <c r="OFO12" s="437"/>
      <c r="OFP12" s="437"/>
      <c r="OFQ12" s="437"/>
      <c r="OFR12" s="437"/>
      <c r="OFS12" s="437"/>
      <c r="OFT12" s="437"/>
      <c r="OFU12" s="437"/>
      <c r="OFV12" s="437"/>
      <c r="OFW12" s="437"/>
      <c r="OFX12" s="437"/>
      <c r="OFY12" s="437"/>
      <c r="OFZ12" s="437"/>
      <c r="OGA12" s="437"/>
      <c r="OGB12" s="437"/>
      <c r="OGC12" s="437"/>
      <c r="OGD12" s="437"/>
      <c r="OGE12" s="437"/>
      <c r="OGF12" s="437"/>
      <c r="OGG12" s="437"/>
      <c r="OGH12" s="437"/>
      <c r="OGI12" s="437"/>
      <c r="OGJ12" s="437"/>
      <c r="OGK12" s="437"/>
      <c r="OGL12" s="437"/>
      <c r="OGM12" s="437"/>
      <c r="OGN12" s="437"/>
      <c r="OGO12" s="437"/>
      <c r="OGP12" s="437"/>
      <c r="OGQ12" s="437"/>
      <c r="OGR12" s="437"/>
      <c r="OGS12" s="437"/>
      <c r="OGT12" s="437"/>
      <c r="OGU12" s="437"/>
      <c r="OGV12" s="437"/>
      <c r="OGW12" s="437"/>
      <c r="OGX12" s="437"/>
      <c r="OGY12" s="437"/>
      <c r="OGZ12" s="437"/>
      <c r="OHA12" s="437"/>
      <c r="OHB12" s="437"/>
      <c r="OHC12" s="437"/>
      <c r="OHD12" s="437"/>
      <c r="OHE12" s="437"/>
      <c r="OHF12" s="437"/>
      <c r="OHG12" s="437"/>
      <c r="OHH12" s="437"/>
      <c r="OHI12" s="437"/>
      <c r="OHJ12" s="437"/>
      <c r="OHK12" s="437"/>
      <c r="OHL12" s="437"/>
      <c r="OHM12" s="437"/>
      <c r="OHN12" s="437"/>
      <c r="OHO12" s="437"/>
      <c r="OHP12" s="437"/>
      <c r="OHQ12" s="437"/>
      <c r="OHR12" s="437"/>
      <c r="OHS12" s="437"/>
      <c r="OHT12" s="437"/>
      <c r="OHU12" s="437"/>
      <c r="OHV12" s="437"/>
      <c r="OHW12" s="437"/>
      <c r="OHX12" s="437"/>
      <c r="OHY12" s="437"/>
      <c r="OHZ12" s="437"/>
      <c r="OIA12" s="437"/>
      <c r="OIB12" s="437"/>
      <c r="OIC12" s="437"/>
      <c r="OID12" s="437"/>
      <c r="OIE12" s="437"/>
      <c r="OIF12" s="437"/>
      <c r="OIG12" s="437"/>
      <c r="OIH12" s="437"/>
      <c r="OII12" s="437"/>
      <c r="OIJ12" s="437"/>
      <c r="OIK12" s="437"/>
      <c r="OIL12" s="437"/>
      <c r="OIM12" s="437"/>
      <c r="OIN12" s="437"/>
      <c r="OIO12" s="437"/>
      <c r="OIP12" s="437"/>
      <c r="OIQ12" s="437"/>
      <c r="OIR12" s="437"/>
      <c r="OIS12" s="437"/>
      <c r="OIT12" s="437"/>
      <c r="OIU12" s="437"/>
      <c r="OIV12" s="437"/>
      <c r="OIW12" s="437"/>
      <c r="OIX12" s="437"/>
      <c r="OIY12" s="437"/>
      <c r="OIZ12" s="437"/>
      <c r="OJA12" s="437"/>
      <c r="OJB12" s="437"/>
      <c r="OJC12" s="437"/>
      <c r="OJD12" s="437"/>
      <c r="OJE12" s="437"/>
      <c r="OJF12" s="437"/>
      <c r="OJG12" s="437"/>
      <c r="OJH12" s="437"/>
      <c r="OJI12" s="437"/>
      <c r="OJJ12" s="437"/>
      <c r="OJK12" s="437"/>
      <c r="OJL12" s="437"/>
      <c r="OJM12" s="437"/>
      <c r="OJN12" s="437"/>
      <c r="OJO12" s="437"/>
      <c r="OJP12" s="437"/>
      <c r="OJQ12" s="437"/>
      <c r="OJR12" s="437"/>
      <c r="OJS12" s="437"/>
      <c r="OJT12" s="437"/>
      <c r="OJU12" s="437"/>
      <c r="OJV12" s="437"/>
      <c r="OJW12" s="437"/>
      <c r="OJX12" s="437"/>
      <c r="OJY12" s="437"/>
      <c r="OJZ12" s="437"/>
      <c r="OKA12" s="437"/>
      <c r="OKB12" s="437"/>
      <c r="OKC12" s="437"/>
      <c r="OKD12" s="437"/>
      <c r="OKE12" s="437"/>
      <c r="OKF12" s="437"/>
      <c r="OKG12" s="437"/>
      <c r="OKH12" s="437"/>
      <c r="OKI12" s="437"/>
      <c r="OKJ12" s="437"/>
      <c r="OKK12" s="437"/>
      <c r="OKL12" s="437"/>
      <c r="OKM12" s="437"/>
      <c r="OKN12" s="437"/>
      <c r="OKO12" s="437"/>
      <c r="OKP12" s="437"/>
      <c r="OKQ12" s="437"/>
      <c r="OKR12" s="437"/>
      <c r="OKS12" s="437"/>
      <c r="OKT12" s="437"/>
      <c r="OKU12" s="437"/>
      <c r="OKV12" s="437"/>
      <c r="OKW12" s="437"/>
      <c r="OKX12" s="437"/>
      <c r="OKY12" s="437"/>
      <c r="OKZ12" s="437"/>
      <c r="OLA12" s="437"/>
      <c r="OLB12" s="437"/>
      <c r="OLC12" s="437"/>
      <c r="OLD12" s="437"/>
      <c r="OLE12" s="437"/>
      <c r="OLF12" s="437"/>
      <c r="OLG12" s="437"/>
      <c r="OLH12" s="437"/>
      <c r="OLI12" s="437"/>
      <c r="OLJ12" s="437"/>
      <c r="OLK12" s="437"/>
      <c r="OLL12" s="437"/>
      <c r="OLM12" s="437"/>
      <c r="OLN12" s="437"/>
      <c r="OLO12" s="437"/>
      <c r="OLP12" s="437"/>
      <c r="OLQ12" s="437"/>
      <c r="OLR12" s="437"/>
      <c r="OLS12" s="437"/>
      <c r="OLT12" s="437"/>
      <c r="OLU12" s="437"/>
      <c r="OLV12" s="437"/>
      <c r="OLW12" s="437"/>
      <c r="OLX12" s="437"/>
      <c r="OLY12" s="437"/>
      <c r="OLZ12" s="437"/>
      <c r="OMA12" s="437"/>
      <c r="OMB12" s="437"/>
      <c r="OMC12" s="437"/>
      <c r="OMD12" s="437"/>
      <c r="OME12" s="437"/>
      <c r="OMF12" s="437"/>
      <c r="OMG12" s="437"/>
      <c r="OMH12" s="437"/>
      <c r="OMI12" s="437"/>
      <c r="OMJ12" s="437"/>
      <c r="OMK12" s="437"/>
      <c r="OML12" s="437"/>
      <c r="OMM12" s="437"/>
      <c r="OMN12" s="437"/>
      <c r="OMO12" s="437"/>
      <c r="OMP12" s="437"/>
      <c r="OMQ12" s="437"/>
      <c r="OMR12" s="437"/>
      <c r="OMS12" s="437"/>
      <c r="OMT12" s="437"/>
      <c r="OMU12" s="437"/>
      <c r="OMV12" s="437"/>
      <c r="OMW12" s="437"/>
      <c r="OMX12" s="437"/>
      <c r="OMY12" s="437"/>
      <c r="OMZ12" s="437"/>
      <c r="ONA12" s="437"/>
      <c r="ONB12" s="437"/>
      <c r="ONC12" s="437"/>
      <c r="OND12" s="437"/>
      <c r="ONE12" s="437"/>
      <c r="ONF12" s="437"/>
      <c r="ONG12" s="437"/>
      <c r="ONH12" s="437"/>
      <c r="ONI12" s="437"/>
      <c r="ONJ12" s="437"/>
      <c r="ONK12" s="437"/>
      <c r="ONL12" s="437"/>
      <c r="ONM12" s="437"/>
      <c r="ONN12" s="437"/>
      <c r="ONO12" s="437"/>
      <c r="ONP12" s="437"/>
      <c r="ONQ12" s="437"/>
      <c r="ONR12" s="437"/>
      <c r="ONS12" s="437"/>
      <c r="ONT12" s="437"/>
      <c r="ONU12" s="437"/>
      <c r="ONV12" s="437"/>
      <c r="ONW12" s="437"/>
      <c r="ONX12" s="437"/>
      <c r="ONY12" s="437"/>
      <c r="ONZ12" s="437"/>
      <c r="OOA12" s="437"/>
      <c r="OOB12" s="437"/>
      <c r="OOC12" s="437"/>
      <c r="OOD12" s="437"/>
      <c r="OOE12" s="437"/>
      <c r="OOF12" s="437"/>
      <c r="OOG12" s="437"/>
      <c r="OOH12" s="437"/>
      <c r="OOI12" s="437"/>
      <c r="OOJ12" s="437"/>
      <c r="OOK12" s="437"/>
      <c r="OOL12" s="437"/>
      <c r="OOM12" s="437"/>
      <c r="OON12" s="437"/>
      <c r="OOO12" s="437"/>
      <c r="OOP12" s="437"/>
      <c r="OOQ12" s="437"/>
      <c r="OOR12" s="437"/>
      <c r="OOS12" s="437"/>
      <c r="OOT12" s="437"/>
      <c r="OOU12" s="437"/>
      <c r="OOV12" s="437"/>
      <c r="OOW12" s="437"/>
      <c r="OOX12" s="437"/>
      <c r="OOY12" s="437"/>
      <c r="OOZ12" s="437"/>
      <c r="OPA12" s="437"/>
      <c r="OPB12" s="437"/>
      <c r="OPC12" s="437"/>
      <c r="OPD12" s="437"/>
      <c r="OPE12" s="437"/>
      <c r="OPF12" s="437"/>
      <c r="OPG12" s="437"/>
      <c r="OPH12" s="437"/>
      <c r="OPI12" s="437"/>
      <c r="OPJ12" s="437"/>
      <c r="OPK12" s="437"/>
      <c r="OPL12" s="437"/>
      <c r="OPM12" s="437"/>
      <c r="OPN12" s="437"/>
      <c r="OPO12" s="437"/>
      <c r="OPP12" s="437"/>
      <c r="OPQ12" s="437"/>
      <c r="OPR12" s="437"/>
      <c r="OPS12" s="437"/>
      <c r="OPT12" s="437"/>
      <c r="OPU12" s="437"/>
      <c r="OPV12" s="437"/>
      <c r="OPW12" s="437"/>
      <c r="OPX12" s="437"/>
      <c r="OPY12" s="437"/>
      <c r="OPZ12" s="437"/>
      <c r="OQA12" s="437"/>
      <c r="OQB12" s="437"/>
      <c r="OQC12" s="437"/>
      <c r="OQD12" s="437"/>
      <c r="OQE12" s="437"/>
      <c r="OQF12" s="437"/>
      <c r="OQG12" s="437"/>
      <c r="OQH12" s="437"/>
      <c r="OQI12" s="437"/>
      <c r="OQJ12" s="437"/>
      <c r="OQK12" s="437"/>
      <c r="OQL12" s="437"/>
      <c r="OQM12" s="437"/>
      <c r="OQN12" s="437"/>
      <c r="OQO12" s="437"/>
      <c r="OQP12" s="437"/>
      <c r="OQQ12" s="437"/>
      <c r="OQR12" s="437"/>
      <c r="OQS12" s="437"/>
      <c r="OQT12" s="437"/>
      <c r="OQU12" s="437"/>
      <c r="OQV12" s="437"/>
      <c r="OQW12" s="437"/>
      <c r="OQX12" s="437"/>
      <c r="OQY12" s="437"/>
      <c r="OQZ12" s="437"/>
      <c r="ORA12" s="437"/>
      <c r="ORB12" s="437"/>
      <c r="ORC12" s="437"/>
      <c r="ORD12" s="437"/>
      <c r="ORE12" s="437"/>
      <c r="ORF12" s="437"/>
      <c r="ORG12" s="437"/>
      <c r="ORH12" s="437"/>
      <c r="ORI12" s="437"/>
      <c r="ORJ12" s="437"/>
      <c r="ORK12" s="437"/>
      <c r="ORL12" s="437"/>
      <c r="ORM12" s="437"/>
      <c r="ORN12" s="437"/>
      <c r="ORO12" s="437"/>
      <c r="ORP12" s="437"/>
      <c r="ORQ12" s="437"/>
      <c r="ORR12" s="437"/>
      <c r="ORS12" s="437"/>
      <c r="ORT12" s="437"/>
      <c r="ORU12" s="437"/>
      <c r="ORV12" s="437"/>
      <c r="ORW12" s="437"/>
      <c r="ORX12" s="437"/>
      <c r="ORY12" s="437"/>
      <c r="ORZ12" s="437"/>
      <c r="OSA12" s="437"/>
      <c r="OSB12" s="437"/>
      <c r="OSC12" s="437"/>
      <c r="OSD12" s="437"/>
      <c r="OSE12" s="437"/>
      <c r="OSF12" s="437"/>
      <c r="OSG12" s="437"/>
      <c r="OSH12" s="437"/>
      <c r="OSI12" s="437"/>
      <c r="OSJ12" s="437"/>
      <c r="OSK12" s="437"/>
      <c r="OSL12" s="437"/>
      <c r="OSM12" s="437"/>
      <c r="OSN12" s="437"/>
      <c r="OSO12" s="437"/>
      <c r="OSP12" s="437"/>
      <c r="OSQ12" s="437"/>
      <c r="OSR12" s="437"/>
      <c r="OSS12" s="437"/>
      <c r="OST12" s="437"/>
      <c r="OSU12" s="437"/>
      <c r="OSV12" s="437"/>
      <c r="OSW12" s="437"/>
      <c r="OSX12" s="437"/>
      <c r="OSY12" s="437"/>
      <c r="OSZ12" s="437"/>
      <c r="OTA12" s="437"/>
      <c r="OTB12" s="437"/>
      <c r="OTC12" s="437"/>
      <c r="OTD12" s="437"/>
      <c r="OTE12" s="437"/>
      <c r="OTF12" s="437"/>
      <c r="OTG12" s="437"/>
      <c r="OTH12" s="437"/>
      <c r="OTI12" s="437"/>
      <c r="OTJ12" s="437"/>
      <c r="OTK12" s="437"/>
      <c r="OTL12" s="437"/>
      <c r="OTM12" s="437"/>
      <c r="OTN12" s="437"/>
      <c r="OTO12" s="437"/>
      <c r="OTP12" s="437"/>
      <c r="OTQ12" s="437"/>
      <c r="OTR12" s="437"/>
      <c r="OTS12" s="437"/>
      <c r="OTT12" s="437"/>
      <c r="OTU12" s="437"/>
      <c r="OTV12" s="437"/>
      <c r="OTW12" s="437"/>
      <c r="OTX12" s="437"/>
      <c r="OTY12" s="437"/>
      <c r="OTZ12" s="437"/>
      <c r="OUA12" s="437"/>
      <c r="OUB12" s="437"/>
      <c r="OUC12" s="437"/>
      <c r="OUD12" s="437"/>
      <c r="OUE12" s="437"/>
      <c r="OUF12" s="437"/>
      <c r="OUG12" s="437"/>
      <c r="OUH12" s="437"/>
      <c r="OUI12" s="437"/>
      <c r="OUJ12" s="437"/>
      <c r="OUK12" s="437"/>
      <c r="OUL12" s="437"/>
      <c r="OUM12" s="437"/>
      <c r="OUN12" s="437"/>
      <c r="OUO12" s="437"/>
      <c r="OUP12" s="437"/>
      <c r="OUQ12" s="437"/>
      <c r="OUR12" s="437"/>
      <c r="OUS12" s="437"/>
      <c r="OUT12" s="437"/>
      <c r="OUU12" s="437"/>
      <c r="OUV12" s="437"/>
      <c r="OUW12" s="437"/>
      <c r="OUX12" s="437"/>
      <c r="OUY12" s="437"/>
      <c r="OUZ12" s="437"/>
      <c r="OVA12" s="437"/>
      <c r="OVB12" s="437"/>
      <c r="OVC12" s="437"/>
      <c r="OVD12" s="437"/>
      <c r="OVE12" s="437"/>
      <c r="OVF12" s="437"/>
      <c r="OVG12" s="437"/>
      <c r="OVH12" s="437"/>
      <c r="OVI12" s="437"/>
      <c r="OVJ12" s="437"/>
      <c r="OVK12" s="437"/>
      <c r="OVL12" s="437"/>
      <c r="OVM12" s="437"/>
      <c r="OVN12" s="437"/>
      <c r="OVO12" s="437"/>
      <c r="OVP12" s="437"/>
      <c r="OVQ12" s="437"/>
      <c r="OVR12" s="437"/>
      <c r="OVS12" s="437"/>
      <c r="OVT12" s="437"/>
      <c r="OVU12" s="437"/>
      <c r="OVV12" s="437"/>
      <c r="OVW12" s="437"/>
      <c r="OVX12" s="437"/>
      <c r="OVY12" s="437"/>
      <c r="OVZ12" s="437"/>
      <c r="OWA12" s="437"/>
      <c r="OWB12" s="437"/>
      <c r="OWC12" s="437"/>
      <c r="OWD12" s="437"/>
      <c r="OWE12" s="437"/>
      <c r="OWF12" s="437"/>
      <c r="OWG12" s="437"/>
      <c r="OWH12" s="437"/>
      <c r="OWI12" s="437"/>
      <c r="OWJ12" s="437"/>
      <c r="OWK12" s="437"/>
      <c r="OWL12" s="437"/>
      <c r="OWM12" s="437"/>
      <c r="OWN12" s="437"/>
      <c r="OWO12" s="437"/>
      <c r="OWP12" s="437"/>
      <c r="OWQ12" s="437"/>
      <c r="OWR12" s="437"/>
      <c r="OWS12" s="437"/>
      <c r="OWT12" s="437"/>
      <c r="OWU12" s="437"/>
      <c r="OWV12" s="437"/>
      <c r="OWW12" s="437"/>
      <c r="OWX12" s="437"/>
      <c r="OWY12" s="437"/>
      <c r="OWZ12" s="437"/>
      <c r="OXA12" s="437"/>
      <c r="OXB12" s="437"/>
      <c r="OXC12" s="437"/>
      <c r="OXD12" s="437"/>
      <c r="OXE12" s="437"/>
      <c r="OXF12" s="437"/>
      <c r="OXG12" s="437"/>
      <c r="OXH12" s="437"/>
      <c r="OXI12" s="437"/>
      <c r="OXJ12" s="437"/>
      <c r="OXK12" s="437"/>
      <c r="OXL12" s="437"/>
      <c r="OXM12" s="437"/>
      <c r="OXN12" s="437"/>
      <c r="OXO12" s="437"/>
      <c r="OXP12" s="437"/>
      <c r="OXQ12" s="437"/>
      <c r="OXR12" s="437"/>
      <c r="OXS12" s="437"/>
      <c r="OXT12" s="437"/>
      <c r="OXU12" s="437"/>
      <c r="OXV12" s="437"/>
      <c r="OXW12" s="437"/>
      <c r="OXX12" s="437"/>
      <c r="OXY12" s="437"/>
      <c r="OXZ12" s="437"/>
      <c r="OYA12" s="437"/>
      <c r="OYB12" s="437"/>
      <c r="OYC12" s="437"/>
      <c r="OYD12" s="437"/>
      <c r="OYE12" s="437"/>
      <c r="OYF12" s="437"/>
      <c r="OYG12" s="437"/>
      <c r="OYH12" s="437"/>
      <c r="OYI12" s="437"/>
      <c r="OYJ12" s="437"/>
      <c r="OYK12" s="437"/>
      <c r="OYL12" s="437"/>
      <c r="OYM12" s="437"/>
      <c r="OYN12" s="437"/>
      <c r="OYO12" s="437"/>
      <c r="OYP12" s="437"/>
      <c r="OYQ12" s="437"/>
      <c r="OYR12" s="437"/>
      <c r="OYS12" s="437"/>
      <c r="OYT12" s="437"/>
      <c r="OYU12" s="437"/>
      <c r="OYV12" s="437"/>
      <c r="OYW12" s="437"/>
      <c r="OYX12" s="437"/>
      <c r="OYY12" s="437"/>
      <c r="OYZ12" s="437"/>
      <c r="OZA12" s="437"/>
      <c r="OZB12" s="437"/>
      <c r="OZC12" s="437"/>
      <c r="OZD12" s="437"/>
      <c r="OZE12" s="437"/>
      <c r="OZF12" s="437"/>
      <c r="OZG12" s="437"/>
      <c r="OZH12" s="437"/>
      <c r="OZI12" s="437"/>
      <c r="OZJ12" s="437"/>
      <c r="OZK12" s="437"/>
      <c r="OZL12" s="437"/>
      <c r="OZM12" s="437"/>
      <c r="OZN12" s="437"/>
      <c r="OZO12" s="437"/>
      <c r="OZP12" s="437"/>
      <c r="OZQ12" s="437"/>
      <c r="OZR12" s="437"/>
      <c r="OZS12" s="437"/>
      <c r="OZT12" s="437"/>
      <c r="OZU12" s="437"/>
      <c r="OZV12" s="437"/>
      <c r="OZW12" s="437"/>
      <c r="OZX12" s="437"/>
      <c r="OZY12" s="437"/>
      <c r="OZZ12" s="437"/>
      <c r="PAA12" s="437"/>
      <c r="PAB12" s="437"/>
      <c r="PAC12" s="437"/>
      <c r="PAD12" s="437"/>
      <c r="PAE12" s="437"/>
      <c r="PAF12" s="437"/>
      <c r="PAG12" s="437"/>
      <c r="PAH12" s="437"/>
      <c r="PAI12" s="437"/>
      <c r="PAJ12" s="437"/>
      <c r="PAK12" s="437"/>
      <c r="PAL12" s="437"/>
      <c r="PAM12" s="437"/>
      <c r="PAN12" s="437"/>
      <c r="PAO12" s="437"/>
      <c r="PAP12" s="437"/>
      <c r="PAQ12" s="437"/>
      <c r="PAR12" s="437"/>
      <c r="PAS12" s="437"/>
      <c r="PAT12" s="437"/>
      <c r="PAU12" s="437"/>
      <c r="PAV12" s="437"/>
      <c r="PAW12" s="437"/>
      <c r="PAX12" s="437"/>
      <c r="PAY12" s="437"/>
      <c r="PAZ12" s="437"/>
      <c r="PBA12" s="437"/>
      <c r="PBB12" s="437"/>
      <c r="PBC12" s="437"/>
      <c r="PBD12" s="437"/>
      <c r="PBE12" s="437"/>
      <c r="PBF12" s="437"/>
      <c r="PBG12" s="437"/>
      <c r="PBH12" s="437"/>
      <c r="PBI12" s="437"/>
      <c r="PBJ12" s="437"/>
      <c r="PBK12" s="437"/>
      <c r="PBL12" s="437"/>
      <c r="PBM12" s="437"/>
      <c r="PBN12" s="437"/>
      <c r="PBO12" s="437"/>
      <c r="PBP12" s="437"/>
      <c r="PBQ12" s="437"/>
      <c r="PBR12" s="437"/>
      <c r="PBS12" s="437"/>
      <c r="PBT12" s="437"/>
      <c r="PBU12" s="437"/>
      <c r="PBV12" s="437"/>
      <c r="PBW12" s="437"/>
      <c r="PBX12" s="437"/>
      <c r="PBY12" s="437"/>
      <c r="PBZ12" s="437"/>
      <c r="PCA12" s="437"/>
      <c r="PCB12" s="437"/>
      <c r="PCC12" s="437"/>
      <c r="PCD12" s="437"/>
      <c r="PCE12" s="437"/>
      <c r="PCF12" s="437"/>
      <c r="PCG12" s="437"/>
      <c r="PCH12" s="437"/>
      <c r="PCI12" s="437"/>
      <c r="PCJ12" s="437"/>
      <c r="PCK12" s="437"/>
      <c r="PCL12" s="437"/>
      <c r="PCM12" s="437"/>
      <c r="PCN12" s="437"/>
      <c r="PCO12" s="437"/>
      <c r="PCP12" s="437"/>
      <c r="PCQ12" s="437"/>
      <c r="PCR12" s="437"/>
      <c r="PCS12" s="437"/>
      <c r="PCT12" s="437"/>
      <c r="PCU12" s="437"/>
      <c r="PCV12" s="437"/>
      <c r="PCW12" s="437"/>
      <c r="PCX12" s="437"/>
      <c r="PCY12" s="437"/>
      <c r="PCZ12" s="437"/>
      <c r="PDA12" s="437"/>
      <c r="PDB12" s="437"/>
      <c r="PDC12" s="437"/>
      <c r="PDD12" s="437"/>
      <c r="PDE12" s="437"/>
      <c r="PDF12" s="437"/>
      <c r="PDG12" s="437"/>
      <c r="PDH12" s="437"/>
      <c r="PDI12" s="437"/>
      <c r="PDJ12" s="437"/>
      <c r="PDK12" s="437"/>
      <c r="PDL12" s="437"/>
      <c r="PDM12" s="437"/>
      <c r="PDN12" s="437"/>
      <c r="PDO12" s="437"/>
      <c r="PDP12" s="437"/>
      <c r="PDQ12" s="437"/>
      <c r="PDR12" s="437"/>
      <c r="PDS12" s="437"/>
      <c r="PDT12" s="437"/>
      <c r="PDU12" s="437"/>
      <c r="PDV12" s="437"/>
      <c r="PDW12" s="437"/>
      <c r="PDX12" s="437"/>
      <c r="PDY12" s="437"/>
      <c r="PDZ12" s="437"/>
      <c r="PEA12" s="437"/>
      <c r="PEB12" s="437"/>
      <c r="PEC12" s="437"/>
      <c r="PED12" s="437"/>
      <c r="PEE12" s="437"/>
      <c r="PEF12" s="437"/>
      <c r="PEG12" s="437"/>
      <c r="PEH12" s="437"/>
      <c r="PEI12" s="437"/>
      <c r="PEJ12" s="437"/>
      <c r="PEK12" s="437"/>
      <c r="PEL12" s="437"/>
      <c r="PEM12" s="437"/>
      <c r="PEN12" s="437"/>
      <c r="PEO12" s="437"/>
      <c r="PEP12" s="437"/>
      <c r="PEQ12" s="437"/>
      <c r="PER12" s="437"/>
      <c r="PES12" s="437"/>
      <c r="PET12" s="437"/>
      <c r="PEU12" s="437"/>
      <c r="PEV12" s="437"/>
      <c r="PEW12" s="437"/>
      <c r="PEX12" s="437"/>
      <c r="PEY12" s="437"/>
      <c r="PEZ12" s="437"/>
      <c r="PFA12" s="437"/>
      <c r="PFB12" s="437"/>
      <c r="PFC12" s="437"/>
      <c r="PFD12" s="437"/>
      <c r="PFE12" s="437"/>
      <c r="PFF12" s="437"/>
      <c r="PFG12" s="437"/>
      <c r="PFH12" s="437"/>
      <c r="PFI12" s="437"/>
      <c r="PFJ12" s="437"/>
      <c r="PFK12" s="437"/>
      <c r="PFL12" s="437"/>
      <c r="PFM12" s="437"/>
      <c r="PFN12" s="437"/>
      <c r="PFO12" s="437"/>
      <c r="PFP12" s="437"/>
      <c r="PFQ12" s="437"/>
      <c r="PFR12" s="437"/>
      <c r="PFS12" s="437"/>
      <c r="PFT12" s="437"/>
      <c r="PFU12" s="437"/>
      <c r="PFV12" s="437"/>
      <c r="PFW12" s="437"/>
      <c r="PFX12" s="437"/>
      <c r="PFY12" s="437"/>
      <c r="PFZ12" s="437"/>
      <c r="PGA12" s="437"/>
      <c r="PGB12" s="437"/>
      <c r="PGC12" s="437"/>
      <c r="PGD12" s="437"/>
      <c r="PGE12" s="437"/>
      <c r="PGF12" s="437"/>
      <c r="PGG12" s="437"/>
      <c r="PGH12" s="437"/>
      <c r="PGI12" s="437"/>
      <c r="PGJ12" s="437"/>
      <c r="PGK12" s="437"/>
      <c r="PGL12" s="437"/>
      <c r="PGM12" s="437"/>
      <c r="PGN12" s="437"/>
      <c r="PGO12" s="437"/>
      <c r="PGP12" s="437"/>
      <c r="PGQ12" s="437"/>
      <c r="PGR12" s="437"/>
      <c r="PGS12" s="437"/>
      <c r="PGT12" s="437"/>
      <c r="PGU12" s="437"/>
      <c r="PGV12" s="437"/>
      <c r="PGW12" s="437"/>
      <c r="PGX12" s="437"/>
      <c r="PGY12" s="437"/>
      <c r="PGZ12" s="437"/>
      <c r="PHA12" s="437"/>
      <c r="PHB12" s="437"/>
      <c r="PHC12" s="437"/>
      <c r="PHD12" s="437"/>
      <c r="PHE12" s="437"/>
      <c r="PHF12" s="437"/>
      <c r="PHG12" s="437"/>
      <c r="PHH12" s="437"/>
      <c r="PHI12" s="437"/>
      <c r="PHJ12" s="437"/>
      <c r="PHK12" s="437"/>
      <c r="PHL12" s="437"/>
      <c r="PHM12" s="437"/>
      <c r="PHN12" s="437"/>
      <c r="PHO12" s="437"/>
      <c r="PHP12" s="437"/>
      <c r="PHQ12" s="437"/>
      <c r="PHR12" s="437"/>
      <c r="PHS12" s="437"/>
      <c r="PHT12" s="437"/>
      <c r="PHU12" s="437"/>
      <c r="PHV12" s="437"/>
      <c r="PHW12" s="437"/>
      <c r="PHX12" s="437"/>
      <c r="PHY12" s="437"/>
      <c r="PHZ12" s="437"/>
      <c r="PIA12" s="437"/>
      <c r="PIB12" s="437"/>
      <c r="PIC12" s="437"/>
      <c r="PID12" s="437"/>
      <c r="PIE12" s="437"/>
      <c r="PIF12" s="437"/>
      <c r="PIG12" s="437"/>
      <c r="PIH12" s="437"/>
      <c r="PII12" s="437"/>
      <c r="PIJ12" s="437"/>
      <c r="PIK12" s="437"/>
      <c r="PIL12" s="437"/>
      <c r="PIM12" s="437"/>
      <c r="PIN12" s="437"/>
      <c r="PIO12" s="437"/>
      <c r="PIP12" s="437"/>
      <c r="PIQ12" s="437"/>
      <c r="PIR12" s="437"/>
      <c r="PIS12" s="437"/>
      <c r="PIT12" s="437"/>
      <c r="PIU12" s="437"/>
      <c r="PIV12" s="437"/>
      <c r="PIW12" s="437"/>
      <c r="PIX12" s="437"/>
      <c r="PIY12" s="437"/>
      <c r="PIZ12" s="437"/>
      <c r="PJA12" s="437"/>
      <c r="PJB12" s="437"/>
      <c r="PJC12" s="437"/>
      <c r="PJD12" s="437"/>
      <c r="PJE12" s="437"/>
      <c r="PJF12" s="437"/>
      <c r="PJG12" s="437"/>
      <c r="PJH12" s="437"/>
      <c r="PJI12" s="437"/>
      <c r="PJJ12" s="437"/>
      <c r="PJK12" s="437"/>
      <c r="PJL12" s="437"/>
      <c r="PJM12" s="437"/>
      <c r="PJN12" s="437"/>
      <c r="PJO12" s="437"/>
      <c r="PJP12" s="437"/>
      <c r="PJQ12" s="437"/>
      <c r="PJR12" s="437"/>
      <c r="PJS12" s="437"/>
      <c r="PJT12" s="437"/>
      <c r="PJU12" s="437"/>
      <c r="PJV12" s="437"/>
      <c r="PJW12" s="437"/>
      <c r="PJX12" s="437"/>
      <c r="PJY12" s="437"/>
      <c r="PJZ12" s="437"/>
      <c r="PKA12" s="437"/>
      <c r="PKB12" s="437"/>
      <c r="PKC12" s="437"/>
      <c r="PKD12" s="437"/>
      <c r="PKE12" s="437"/>
      <c r="PKF12" s="437"/>
      <c r="PKG12" s="437"/>
      <c r="PKH12" s="437"/>
      <c r="PKI12" s="437"/>
      <c r="PKJ12" s="437"/>
      <c r="PKK12" s="437"/>
      <c r="PKL12" s="437"/>
      <c r="PKM12" s="437"/>
      <c r="PKN12" s="437"/>
      <c r="PKO12" s="437"/>
      <c r="PKP12" s="437"/>
      <c r="PKQ12" s="437"/>
      <c r="PKR12" s="437"/>
      <c r="PKS12" s="437"/>
      <c r="PKT12" s="437"/>
      <c r="PKU12" s="437"/>
      <c r="PKV12" s="437"/>
      <c r="PKW12" s="437"/>
      <c r="PKX12" s="437"/>
      <c r="PKY12" s="437"/>
      <c r="PKZ12" s="437"/>
      <c r="PLA12" s="437"/>
      <c r="PLB12" s="437"/>
      <c r="PLC12" s="437"/>
      <c r="PLD12" s="437"/>
      <c r="PLE12" s="437"/>
      <c r="PLF12" s="437"/>
      <c r="PLG12" s="437"/>
      <c r="PLH12" s="437"/>
      <c r="PLI12" s="437"/>
      <c r="PLJ12" s="437"/>
      <c r="PLK12" s="437"/>
      <c r="PLL12" s="437"/>
      <c r="PLM12" s="437"/>
      <c r="PLN12" s="437"/>
      <c r="PLO12" s="437"/>
      <c r="PLP12" s="437"/>
      <c r="PLQ12" s="437"/>
      <c r="PLR12" s="437"/>
      <c r="PLS12" s="437"/>
      <c r="PLT12" s="437"/>
      <c r="PLU12" s="437"/>
      <c r="PLV12" s="437"/>
      <c r="PLW12" s="437"/>
      <c r="PLX12" s="437"/>
      <c r="PLY12" s="437"/>
      <c r="PLZ12" s="437"/>
      <c r="PMA12" s="437"/>
      <c r="PMB12" s="437"/>
      <c r="PMC12" s="437"/>
      <c r="PMD12" s="437"/>
      <c r="PME12" s="437"/>
      <c r="PMF12" s="437"/>
      <c r="PMG12" s="437"/>
      <c r="PMH12" s="437"/>
      <c r="PMI12" s="437"/>
      <c r="PMJ12" s="437"/>
      <c r="PMK12" s="437"/>
      <c r="PML12" s="437"/>
      <c r="PMM12" s="437"/>
      <c r="PMN12" s="437"/>
      <c r="PMO12" s="437"/>
      <c r="PMP12" s="437"/>
      <c r="PMQ12" s="437"/>
      <c r="PMR12" s="437"/>
      <c r="PMS12" s="437"/>
      <c r="PMT12" s="437"/>
      <c r="PMU12" s="437"/>
      <c r="PMV12" s="437"/>
      <c r="PMW12" s="437"/>
      <c r="PMX12" s="437"/>
      <c r="PMY12" s="437"/>
      <c r="PMZ12" s="437"/>
      <c r="PNA12" s="437"/>
      <c r="PNB12" s="437"/>
      <c r="PNC12" s="437"/>
      <c r="PND12" s="437"/>
      <c r="PNE12" s="437"/>
      <c r="PNF12" s="437"/>
      <c r="PNG12" s="437"/>
      <c r="PNH12" s="437"/>
      <c r="PNI12" s="437"/>
      <c r="PNJ12" s="437"/>
      <c r="PNK12" s="437"/>
      <c r="PNL12" s="437"/>
      <c r="PNM12" s="437"/>
      <c r="PNN12" s="437"/>
      <c r="PNO12" s="437"/>
      <c r="PNP12" s="437"/>
      <c r="PNQ12" s="437"/>
      <c r="PNR12" s="437"/>
      <c r="PNS12" s="437"/>
      <c r="PNT12" s="437"/>
      <c r="PNU12" s="437"/>
      <c r="PNV12" s="437"/>
      <c r="PNW12" s="437"/>
      <c r="PNX12" s="437"/>
      <c r="PNY12" s="437"/>
      <c r="PNZ12" s="437"/>
      <c r="POA12" s="437"/>
      <c r="POB12" s="437"/>
      <c r="POC12" s="437"/>
      <c r="POD12" s="437"/>
      <c r="POE12" s="437"/>
      <c r="POF12" s="437"/>
      <c r="POG12" s="437"/>
      <c r="POH12" s="437"/>
      <c r="POI12" s="437"/>
      <c r="POJ12" s="437"/>
      <c r="POK12" s="437"/>
      <c r="POL12" s="437"/>
      <c r="POM12" s="437"/>
      <c r="PON12" s="437"/>
      <c r="POO12" s="437"/>
      <c r="POP12" s="437"/>
      <c r="POQ12" s="437"/>
      <c r="POR12" s="437"/>
      <c r="POS12" s="437"/>
      <c r="POT12" s="437"/>
      <c r="POU12" s="437"/>
      <c r="POV12" s="437"/>
      <c r="POW12" s="437"/>
      <c r="POX12" s="437"/>
      <c r="POY12" s="437"/>
      <c r="POZ12" s="437"/>
      <c r="PPA12" s="437"/>
      <c r="PPB12" s="437"/>
      <c r="PPC12" s="437"/>
      <c r="PPD12" s="437"/>
      <c r="PPE12" s="437"/>
      <c r="PPF12" s="437"/>
      <c r="PPG12" s="437"/>
      <c r="PPH12" s="437"/>
      <c r="PPI12" s="437"/>
      <c r="PPJ12" s="437"/>
      <c r="PPK12" s="437"/>
      <c r="PPL12" s="437"/>
      <c r="PPM12" s="437"/>
      <c r="PPN12" s="437"/>
      <c r="PPO12" s="437"/>
      <c r="PPP12" s="437"/>
      <c r="PPQ12" s="437"/>
      <c r="PPR12" s="437"/>
      <c r="PPS12" s="437"/>
      <c r="PPT12" s="437"/>
      <c r="PPU12" s="437"/>
      <c r="PPV12" s="437"/>
      <c r="PPW12" s="437"/>
      <c r="PPX12" s="437"/>
      <c r="PPY12" s="437"/>
      <c r="PPZ12" s="437"/>
      <c r="PQA12" s="437"/>
      <c r="PQB12" s="437"/>
      <c r="PQC12" s="437"/>
      <c r="PQD12" s="437"/>
      <c r="PQE12" s="437"/>
      <c r="PQF12" s="437"/>
      <c r="PQG12" s="437"/>
      <c r="PQH12" s="437"/>
      <c r="PQI12" s="437"/>
      <c r="PQJ12" s="437"/>
      <c r="PQK12" s="437"/>
      <c r="PQL12" s="437"/>
      <c r="PQM12" s="437"/>
      <c r="PQN12" s="437"/>
      <c r="PQO12" s="437"/>
      <c r="PQP12" s="437"/>
      <c r="PQQ12" s="437"/>
      <c r="PQR12" s="437"/>
      <c r="PQS12" s="437"/>
      <c r="PQT12" s="437"/>
      <c r="PQU12" s="437"/>
      <c r="PQV12" s="437"/>
      <c r="PQW12" s="437"/>
      <c r="PQX12" s="437"/>
      <c r="PQY12" s="437"/>
      <c r="PQZ12" s="437"/>
      <c r="PRA12" s="437"/>
      <c r="PRB12" s="437"/>
      <c r="PRC12" s="437"/>
      <c r="PRD12" s="437"/>
      <c r="PRE12" s="437"/>
      <c r="PRF12" s="437"/>
      <c r="PRG12" s="437"/>
      <c r="PRH12" s="437"/>
      <c r="PRI12" s="437"/>
      <c r="PRJ12" s="437"/>
      <c r="PRK12" s="437"/>
      <c r="PRL12" s="437"/>
      <c r="PRM12" s="437"/>
      <c r="PRN12" s="437"/>
      <c r="PRO12" s="437"/>
      <c r="PRP12" s="437"/>
      <c r="PRQ12" s="437"/>
      <c r="PRR12" s="437"/>
      <c r="PRS12" s="437"/>
      <c r="PRT12" s="437"/>
      <c r="PRU12" s="437"/>
      <c r="PRV12" s="437"/>
      <c r="PRW12" s="437"/>
      <c r="PRX12" s="437"/>
      <c r="PRY12" s="437"/>
      <c r="PRZ12" s="437"/>
      <c r="PSA12" s="437"/>
      <c r="PSB12" s="437"/>
      <c r="PSC12" s="437"/>
      <c r="PSD12" s="437"/>
      <c r="PSE12" s="437"/>
      <c r="PSF12" s="437"/>
      <c r="PSG12" s="437"/>
      <c r="PSH12" s="437"/>
      <c r="PSI12" s="437"/>
      <c r="PSJ12" s="437"/>
      <c r="PSK12" s="437"/>
      <c r="PSL12" s="437"/>
      <c r="PSM12" s="437"/>
      <c r="PSN12" s="437"/>
      <c r="PSO12" s="437"/>
      <c r="PSP12" s="437"/>
      <c r="PSQ12" s="437"/>
      <c r="PSR12" s="437"/>
      <c r="PSS12" s="437"/>
      <c r="PST12" s="437"/>
      <c r="PSU12" s="437"/>
      <c r="PSV12" s="437"/>
      <c r="PSW12" s="437"/>
      <c r="PSX12" s="437"/>
      <c r="PSY12" s="437"/>
      <c r="PSZ12" s="437"/>
      <c r="PTA12" s="437"/>
      <c r="PTB12" s="437"/>
      <c r="PTC12" s="437"/>
      <c r="PTD12" s="437"/>
      <c r="PTE12" s="437"/>
      <c r="PTF12" s="437"/>
      <c r="PTG12" s="437"/>
      <c r="PTH12" s="437"/>
      <c r="PTI12" s="437"/>
      <c r="PTJ12" s="437"/>
      <c r="PTK12" s="437"/>
      <c r="PTL12" s="437"/>
      <c r="PTM12" s="437"/>
      <c r="PTN12" s="437"/>
      <c r="PTO12" s="437"/>
      <c r="PTP12" s="437"/>
      <c r="PTQ12" s="437"/>
      <c r="PTR12" s="437"/>
      <c r="PTS12" s="437"/>
      <c r="PTT12" s="437"/>
      <c r="PTU12" s="437"/>
      <c r="PTV12" s="437"/>
      <c r="PTW12" s="437"/>
      <c r="PTX12" s="437"/>
      <c r="PTY12" s="437"/>
      <c r="PTZ12" s="437"/>
      <c r="PUA12" s="437"/>
      <c r="PUB12" s="437"/>
      <c r="PUC12" s="437"/>
      <c r="PUD12" s="437"/>
      <c r="PUE12" s="437"/>
      <c r="PUF12" s="437"/>
      <c r="PUG12" s="437"/>
      <c r="PUH12" s="437"/>
      <c r="PUI12" s="437"/>
      <c r="PUJ12" s="437"/>
      <c r="PUK12" s="437"/>
      <c r="PUL12" s="437"/>
      <c r="PUM12" s="437"/>
      <c r="PUN12" s="437"/>
      <c r="PUO12" s="437"/>
      <c r="PUP12" s="437"/>
      <c r="PUQ12" s="437"/>
      <c r="PUR12" s="437"/>
      <c r="PUS12" s="437"/>
      <c r="PUT12" s="437"/>
      <c r="PUU12" s="437"/>
      <c r="PUV12" s="437"/>
      <c r="PUW12" s="437"/>
      <c r="PUX12" s="437"/>
      <c r="PUY12" s="437"/>
      <c r="PUZ12" s="437"/>
      <c r="PVA12" s="437"/>
      <c r="PVB12" s="437"/>
      <c r="PVC12" s="437"/>
      <c r="PVD12" s="437"/>
      <c r="PVE12" s="437"/>
      <c r="PVF12" s="437"/>
      <c r="PVG12" s="437"/>
      <c r="PVH12" s="437"/>
      <c r="PVI12" s="437"/>
      <c r="PVJ12" s="437"/>
      <c r="PVK12" s="437"/>
      <c r="PVL12" s="437"/>
      <c r="PVM12" s="437"/>
      <c r="PVN12" s="437"/>
      <c r="PVO12" s="437"/>
      <c r="PVP12" s="437"/>
      <c r="PVQ12" s="437"/>
      <c r="PVR12" s="437"/>
      <c r="PVS12" s="437"/>
      <c r="PVT12" s="437"/>
      <c r="PVU12" s="437"/>
      <c r="PVV12" s="437"/>
      <c r="PVW12" s="437"/>
      <c r="PVX12" s="437"/>
      <c r="PVY12" s="437"/>
      <c r="PVZ12" s="437"/>
      <c r="PWA12" s="437"/>
      <c r="PWB12" s="437"/>
      <c r="PWC12" s="437"/>
      <c r="PWD12" s="437"/>
      <c r="PWE12" s="437"/>
      <c r="PWF12" s="437"/>
      <c r="PWG12" s="437"/>
      <c r="PWH12" s="437"/>
      <c r="PWI12" s="437"/>
      <c r="PWJ12" s="437"/>
      <c r="PWK12" s="437"/>
      <c r="PWL12" s="437"/>
      <c r="PWM12" s="437"/>
      <c r="PWN12" s="437"/>
      <c r="PWO12" s="437"/>
      <c r="PWP12" s="437"/>
      <c r="PWQ12" s="437"/>
      <c r="PWR12" s="437"/>
      <c r="PWS12" s="437"/>
      <c r="PWT12" s="437"/>
      <c r="PWU12" s="437"/>
      <c r="PWV12" s="437"/>
      <c r="PWW12" s="437"/>
      <c r="PWX12" s="437"/>
      <c r="PWY12" s="437"/>
      <c r="PWZ12" s="437"/>
      <c r="PXA12" s="437"/>
      <c r="PXB12" s="437"/>
      <c r="PXC12" s="437"/>
      <c r="PXD12" s="437"/>
      <c r="PXE12" s="437"/>
      <c r="PXF12" s="437"/>
      <c r="PXG12" s="437"/>
      <c r="PXH12" s="437"/>
      <c r="PXI12" s="437"/>
      <c r="PXJ12" s="437"/>
      <c r="PXK12" s="437"/>
      <c r="PXL12" s="437"/>
      <c r="PXM12" s="437"/>
      <c r="PXN12" s="437"/>
      <c r="PXO12" s="437"/>
      <c r="PXP12" s="437"/>
      <c r="PXQ12" s="437"/>
      <c r="PXR12" s="437"/>
      <c r="PXS12" s="437"/>
      <c r="PXT12" s="437"/>
      <c r="PXU12" s="437"/>
      <c r="PXV12" s="437"/>
      <c r="PXW12" s="437"/>
      <c r="PXX12" s="437"/>
      <c r="PXY12" s="437"/>
      <c r="PXZ12" s="437"/>
      <c r="PYA12" s="437"/>
      <c r="PYB12" s="437"/>
      <c r="PYC12" s="437"/>
      <c r="PYD12" s="437"/>
      <c r="PYE12" s="437"/>
      <c r="PYF12" s="437"/>
      <c r="PYG12" s="437"/>
      <c r="PYH12" s="437"/>
      <c r="PYI12" s="437"/>
      <c r="PYJ12" s="437"/>
      <c r="PYK12" s="437"/>
      <c r="PYL12" s="437"/>
      <c r="PYM12" s="437"/>
      <c r="PYN12" s="437"/>
      <c r="PYO12" s="437"/>
      <c r="PYP12" s="437"/>
      <c r="PYQ12" s="437"/>
      <c r="PYR12" s="437"/>
      <c r="PYS12" s="437"/>
      <c r="PYT12" s="437"/>
      <c r="PYU12" s="437"/>
      <c r="PYV12" s="437"/>
      <c r="PYW12" s="437"/>
      <c r="PYX12" s="437"/>
      <c r="PYY12" s="437"/>
      <c r="PYZ12" s="437"/>
      <c r="PZA12" s="437"/>
      <c r="PZB12" s="437"/>
      <c r="PZC12" s="437"/>
      <c r="PZD12" s="437"/>
      <c r="PZE12" s="437"/>
      <c r="PZF12" s="437"/>
      <c r="PZG12" s="437"/>
      <c r="PZH12" s="437"/>
      <c r="PZI12" s="437"/>
      <c r="PZJ12" s="437"/>
      <c r="PZK12" s="437"/>
      <c r="PZL12" s="437"/>
      <c r="PZM12" s="437"/>
      <c r="PZN12" s="437"/>
      <c r="PZO12" s="437"/>
      <c r="PZP12" s="437"/>
      <c r="PZQ12" s="437"/>
      <c r="PZR12" s="437"/>
      <c r="PZS12" s="437"/>
      <c r="PZT12" s="437"/>
      <c r="PZU12" s="437"/>
      <c r="PZV12" s="437"/>
      <c r="PZW12" s="437"/>
      <c r="PZX12" s="437"/>
      <c r="PZY12" s="437"/>
      <c r="PZZ12" s="437"/>
      <c r="QAA12" s="437"/>
      <c r="QAB12" s="437"/>
      <c r="QAC12" s="437"/>
      <c r="QAD12" s="437"/>
      <c r="QAE12" s="437"/>
      <c r="QAF12" s="437"/>
      <c r="QAG12" s="437"/>
      <c r="QAH12" s="437"/>
      <c r="QAI12" s="437"/>
      <c r="QAJ12" s="437"/>
      <c r="QAK12" s="437"/>
      <c r="QAL12" s="437"/>
      <c r="QAM12" s="437"/>
      <c r="QAN12" s="437"/>
      <c r="QAO12" s="437"/>
      <c r="QAP12" s="437"/>
      <c r="QAQ12" s="437"/>
      <c r="QAR12" s="437"/>
      <c r="QAS12" s="437"/>
      <c r="QAT12" s="437"/>
      <c r="QAU12" s="437"/>
      <c r="QAV12" s="437"/>
      <c r="QAW12" s="437"/>
      <c r="QAX12" s="437"/>
      <c r="QAY12" s="437"/>
      <c r="QAZ12" s="437"/>
      <c r="QBA12" s="437"/>
      <c r="QBB12" s="437"/>
      <c r="QBC12" s="437"/>
      <c r="QBD12" s="437"/>
      <c r="QBE12" s="437"/>
      <c r="QBF12" s="437"/>
      <c r="QBG12" s="437"/>
      <c r="QBH12" s="437"/>
      <c r="QBI12" s="437"/>
      <c r="QBJ12" s="437"/>
      <c r="QBK12" s="437"/>
      <c r="QBL12" s="437"/>
      <c r="QBM12" s="437"/>
      <c r="QBN12" s="437"/>
      <c r="QBO12" s="437"/>
      <c r="QBP12" s="437"/>
      <c r="QBQ12" s="437"/>
      <c r="QBR12" s="437"/>
      <c r="QBS12" s="437"/>
      <c r="QBT12" s="437"/>
      <c r="QBU12" s="437"/>
      <c r="QBV12" s="437"/>
      <c r="QBW12" s="437"/>
      <c r="QBX12" s="437"/>
      <c r="QBY12" s="437"/>
      <c r="QBZ12" s="437"/>
      <c r="QCA12" s="437"/>
      <c r="QCB12" s="437"/>
      <c r="QCC12" s="437"/>
      <c r="QCD12" s="437"/>
      <c r="QCE12" s="437"/>
      <c r="QCF12" s="437"/>
      <c r="QCG12" s="437"/>
      <c r="QCH12" s="437"/>
      <c r="QCI12" s="437"/>
      <c r="QCJ12" s="437"/>
      <c r="QCK12" s="437"/>
      <c r="QCL12" s="437"/>
      <c r="QCM12" s="437"/>
      <c r="QCN12" s="437"/>
      <c r="QCO12" s="437"/>
      <c r="QCP12" s="437"/>
      <c r="QCQ12" s="437"/>
      <c r="QCR12" s="437"/>
      <c r="QCS12" s="437"/>
      <c r="QCT12" s="437"/>
      <c r="QCU12" s="437"/>
      <c r="QCV12" s="437"/>
      <c r="QCW12" s="437"/>
      <c r="QCX12" s="437"/>
      <c r="QCY12" s="437"/>
      <c r="QCZ12" s="437"/>
      <c r="QDA12" s="437"/>
      <c r="QDB12" s="437"/>
      <c r="QDC12" s="437"/>
      <c r="QDD12" s="437"/>
      <c r="QDE12" s="437"/>
      <c r="QDF12" s="437"/>
      <c r="QDG12" s="437"/>
      <c r="QDH12" s="437"/>
      <c r="QDI12" s="437"/>
      <c r="QDJ12" s="437"/>
      <c r="QDK12" s="437"/>
      <c r="QDL12" s="437"/>
      <c r="QDM12" s="437"/>
      <c r="QDN12" s="437"/>
      <c r="QDO12" s="437"/>
      <c r="QDP12" s="437"/>
      <c r="QDQ12" s="437"/>
      <c r="QDR12" s="437"/>
      <c r="QDS12" s="437"/>
      <c r="QDT12" s="437"/>
      <c r="QDU12" s="437"/>
      <c r="QDV12" s="437"/>
      <c r="QDW12" s="437"/>
      <c r="QDX12" s="437"/>
      <c r="QDY12" s="437"/>
      <c r="QDZ12" s="437"/>
      <c r="QEA12" s="437"/>
      <c r="QEB12" s="437"/>
      <c r="QEC12" s="437"/>
      <c r="QED12" s="437"/>
      <c r="QEE12" s="437"/>
      <c r="QEF12" s="437"/>
      <c r="QEG12" s="437"/>
      <c r="QEH12" s="437"/>
      <c r="QEI12" s="437"/>
      <c r="QEJ12" s="437"/>
      <c r="QEK12" s="437"/>
      <c r="QEL12" s="437"/>
      <c r="QEM12" s="437"/>
      <c r="QEN12" s="437"/>
      <c r="QEO12" s="437"/>
      <c r="QEP12" s="437"/>
      <c r="QEQ12" s="437"/>
      <c r="QER12" s="437"/>
      <c r="QES12" s="437"/>
      <c r="QET12" s="437"/>
      <c r="QEU12" s="437"/>
      <c r="QEV12" s="437"/>
      <c r="QEW12" s="437"/>
      <c r="QEX12" s="437"/>
      <c r="QEY12" s="437"/>
      <c r="QEZ12" s="437"/>
      <c r="QFA12" s="437"/>
      <c r="QFB12" s="437"/>
      <c r="QFC12" s="437"/>
      <c r="QFD12" s="437"/>
      <c r="QFE12" s="437"/>
      <c r="QFF12" s="437"/>
      <c r="QFG12" s="437"/>
      <c r="QFH12" s="437"/>
      <c r="QFI12" s="437"/>
      <c r="QFJ12" s="437"/>
      <c r="QFK12" s="437"/>
      <c r="QFL12" s="437"/>
      <c r="QFM12" s="437"/>
      <c r="QFN12" s="437"/>
      <c r="QFO12" s="437"/>
      <c r="QFP12" s="437"/>
      <c r="QFQ12" s="437"/>
      <c r="QFR12" s="437"/>
      <c r="QFS12" s="437"/>
      <c r="QFT12" s="437"/>
      <c r="QFU12" s="437"/>
      <c r="QFV12" s="437"/>
      <c r="QFW12" s="437"/>
      <c r="QFX12" s="437"/>
      <c r="QFY12" s="437"/>
      <c r="QFZ12" s="437"/>
      <c r="QGA12" s="437"/>
      <c r="QGB12" s="437"/>
      <c r="QGC12" s="437"/>
      <c r="QGD12" s="437"/>
      <c r="QGE12" s="437"/>
      <c r="QGF12" s="437"/>
      <c r="QGG12" s="437"/>
      <c r="QGH12" s="437"/>
      <c r="QGI12" s="437"/>
      <c r="QGJ12" s="437"/>
      <c r="QGK12" s="437"/>
      <c r="QGL12" s="437"/>
      <c r="QGM12" s="437"/>
      <c r="QGN12" s="437"/>
      <c r="QGO12" s="437"/>
      <c r="QGP12" s="437"/>
      <c r="QGQ12" s="437"/>
      <c r="QGR12" s="437"/>
      <c r="QGS12" s="437"/>
      <c r="QGT12" s="437"/>
      <c r="QGU12" s="437"/>
      <c r="QGV12" s="437"/>
      <c r="QGW12" s="437"/>
      <c r="QGX12" s="437"/>
      <c r="QGY12" s="437"/>
      <c r="QGZ12" s="437"/>
      <c r="QHA12" s="437"/>
      <c r="QHB12" s="437"/>
      <c r="QHC12" s="437"/>
      <c r="QHD12" s="437"/>
      <c r="QHE12" s="437"/>
      <c r="QHF12" s="437"/>
      <c r="QHG12" s="437"/>
      <c r="QHH12" s="437"/>
      <c r="QHI12" s="437"/>
      <c r="QHJ12" s="437"/>
      <c r="QHK12" s="437"/>
      <c r="QHL12" s="437"/>
      <c r="QHM12" s="437"/>
      <c r="QHN12" s="437"/>
      <c r="QHO12" s="437"/>
      <c r="QHP12" s="437"/>
      <c r="QHQ12" s="437"/>
      <c r="QHR12" s="437"/>
      <c r="QHS12" s="437"/>
      <c r="QHT12" s="437"/>
      <c r="QHU12" s="437"/>
      <c r="QHV12" s="437"/>
      <c r="QHW12" s="437"/>
      <c r="QHX12" s="437"/>
      <c r="QHY12" s="437"/>
      <c r="QHZ12" s="437"/>
      <c r="QIA12" s="437"/>
      <c r="QIB12" s="437"/>
      <c r="QIC12" s="437"/>
      <c r="QID12" s="437"/>
      <c r="QIE12" s="437"/>
      <c r="QIF12" s="437"/>
      <c r="QIG12" s="437"/>
      <c r="QIH12" s="437"/>
      <c r="QII12" s="437"/>
      <c r="QIJ12" s="437"/>
      <c r="QIK12" s="437"/>
      <c r="QIL12" s="437"/>
      <c r="QIM12" s="437"/>
      <c r="QIN12" s="437"/>
      <c r="QIO12" s="437"/>
      <c r="QIP12" s="437"/>
      <c r="QIQ12" s="437"/>
      <c r="QIR12" s="437"/>
      <c r="QIS12" s="437"/>
      <c r="QIT12" s="437"/>
      <c r="QIU12" s="437"/>
      <c r="QIV12" s="437"/>
      <c r="QIW12" s="437"/>
      <c r="QIX12" s="437"/>
      <c r="QIY12" s="437"/>
      <c r="QIZ12" s="437"/>
      <c r="QJA12" s="437"/>
      <c r="QJB12" s="437"/>
      <c r="QJC12" s="437"/>
      <c r="QJD12" s="437"/>
      <c r="QJE12" s="437"/>
      <c r="QJF12" s="437"/>
      <c r="QJG12" s="437"/>
      <c r="QJH12" s="437"/>
      <c r="QJI12" s="437"/>
      <c r="QJJ12" s="437"/>
      <c r="QJK12" s="437"/>
      <c r="QJL12" s="437"/>
      <c r="QJM12" s="437"/>
      <c r="QJN12" s="437"/>
      <c r="QJO12" s="437"/>
      <c r="QJP12" s="437"/>
      <c r="QJQ12" s="437"/>
      <c r="QJR12" s="437"/>
      <c r="QJS12" s="437"/>
      <c r="QJT12" s="437"/>
      <c r="QJU12" s="437"/>
      <c r="QJV12" s="437"/>
      <c r="QJW12" s="437"/>
      <c r="QJX12" s="437"/>
      <c r="QJY12" s="437"/>
      <c r="QJZ12" s="437"/>
      <c r="QKA12" s="437"/>
      <c r="QKB12" s="437"/>
      <c r="QKC12" s="437"/>
      <c r="QKD12" s="437"/>
      <c r="QKE12" s="437"/>
      <c r="QKF12" s="437"/>
      <c r="QKG12" s="437"/>
      <c r="QKH12" s="437"/>
      <c r="QKI12" s="437"/>
      <c r="QKJ12" s="437"/>
      <c r="QKK12" s="437"/>
      <c r="QKL12" s="437"/>
      <c r="QKM12" s="437"/>
      <c r="QKN12" s="437"/>
      <c r="QKO12" s="437"/>
      <c r="QKP12" s="437"/>
      <c r="QKQ12" s="437"/>
      <c r="QKR12" s="437"/>
      <c r="QKS12" s="437"/>
      <c r="QKT12" s="437"/>
      <c r="QKU12" s="437"/>
      <c r="QKV12" s="437"/>
      <c r="QKW12" s="437"/>
      <c r="QKX12" s="437"/>
      <c r="QKY12" s="437"/>
      <c r="QKZ12" s="437"/>
      <c r="QLA12" s="437"/>
      <c r="QLB12" s="437"/>
      <c r="QLC12" s="437"/>
      <c r="QLD12" s="437"/>
      <c r="QLE12" s="437"/>
      <c r="QLF12" s="437"/>
      <c r="QLG12" s="437"/>
      <c r="QLH12" s="437"/>
      <c r="QLI12" s="437"/>
      <c r="QLJ12" s="437"/>
      <c r="QLK12" s="437"/>
      <c r="QLL12" s="437"/>
      <c r="QLM12" s="437"/>
      <c r="QLN12" s="437"/>
      <c r="QLO12" s="437"/>
      <c r="QLP12" s="437"/>
      <c r="QLQ12" s="437"/>
      <c r="QLR12" s="437"/>
      <c r="QLS12" s="437"/>
      <c r="QLT12" s="437"/>
      <c r="QLU12" s="437"/>
      <c r="QLV12" s="437"/>
      <c r="QLW12" s="437"/>
      <c r="QLX12" s="437"/>
      <c r="QLY12" s="437"/>
      <c r="QLZ12" s="437"/>
      <c r="QMA12" s="437"/>
      <c r="QMB12" s="437"/>
      <c r="QMC12" s="437"/>
      <c r="QMD12" s="437"/>
      <c r="QME12" s="437"/>
      <c r="QMF12" s="437"/>
      <c r="QMG12" s="437"/>
      <c r="QMH12" s="437"/>
      <c r="QMI12" s="437"/>
      <c r="QMJ12" s="437"/>
      <c r="QMK12" s="437"/>
      <c r="QML12" s="437"/>
      <c r="QMM12" s="437"/>
      <c r="QMN12" s="437"/>
      <c r="QMO12" s="437"/>
      <c r="QMP12" s="437"/>
      <c r="QMQ12" s="437"/>
      <c r="QMR12" s="437"/>
      <c r="QMS12" s="437"/>
      <c r="QMT12" s="437"/>
      <c r="QMU12" s="437"/>
      <c r="QMV12" s="437"/>
      <c r="QMW12" s="437"/>
      <c r="QMX12" s="437"/>
      <c r="QMY12" s="437"/>
      <c r="QMZ12" s="437"/>
      <c r="QNA12" s="437"/>
      <c r="QNB12" s="437"/>
      <c r="QNC12" s="437"/>
      <c r="QND12" s="437"/>
      <c r="QNE12" s="437"/>
      <c r="QNF12" s="437"/>
      <c r="QNG12" s="437"/>
      <c r="QNH12" s="437"/>
      <c r="QNI12" s="437"/>
      <c r="QNJ12" s="437"/>
      <c r="QNK12" s="437"/>
      <c r="QNL12" s="437"/>
      <c r="QNM12" s="437"/>
      <c r="QNN12" s="437"/>
      <c r="QNO12" s="437"/>
      <c r="QNP12" s="437"/>
      <c r="QNQ12" s="437"/>
      <c r="QNR12" s="437"/>
      <c r="QNS12" s="437"/>
      <c r="QNT12" s="437"/>
      <c r="QNU12" s="437"/>
      <c r="QNV12" s="437"/>
      <c r="QNW12" s="437"/>
      <c r="QNX12" s="437"/>
      <c r="QNY12" s="437"/>
      <c r="QNZ12" s="437"/>
      <c r="QOA12" s="437"/>
      <c r="QOB12" s="437"/>
      <c r="QOC12" s="437"/>
      <c r="QOD12" s="437"/>
      <c r="QOE12" s="437"/>
      <c r="QOF12" s="437"/>
      <c r="QOG12" s="437"/>
      <c r="QOH12" s="437"/>
      <c r="QOI12" s="437"/>
      <c r="QOJ12" s="437"/>
      <c r="QOK12" s="437"/>
      <c r="QOL12" s="437"/>
      <c r="QOM12" s="437"/>
      <c r="QON12" s="437"/>
      <c r="QOO12" s="437"/>
      <c r="QOP12" s="437"/>
      <c r="QOQ12" s="437"/>
      <c r="QOR12" s="437"/>
      <c r="QOS12" s="437"/>
      <c r="QOT12" s="437"/>
      <c r="QOU12" s="437"/>
      <c r="QOV12" s="437"/>
      <c r="QOW12" s="437"/>
      <c r="QOX12" s="437"/>
      <c r="QOY12" s="437"/>
      <c r="QOZ12" s="437"/>
      <c r="QPA12" s="437"/>
      <c r="QPB12" s="437"/>
      <c r="QPC12" s="437"/>
      <c r="QPD12" s="437"/>
      <c r="QPE12" s="437"/>
      <c r="QPF12" s="437"/>
      <c r="QPG12" s="437"/>
      <c r="QPH12" s="437"/>
      <c r="QPI12" s="437"/>
      <c r="QPJ12" s="437"/>
      <c r="QPK12" s="437"/>
      <c r="QPL12" s="437"/>
      <c r="QPM12" s="437"/>
      <c r="QPN12" s="437"/>
      <c r="QPO12" s="437"/>
      <c r="QPP12" s="437"/>
      <c r="QPQ12" s="437"/>
      <c r="QPR12" s="437"/>
      <c r="QPS12" s="437"/>
      <c r="QPT12" s="437"/>
      <c r="QPU12" s="437"/>
      <c r="QPV12" s="437"/>
      <c r="QPW12" s="437"/>
      <c r="QPX12" s="437"/>
      <c r="QPY12" s="437"/>
      <c r="QPZ12" s="437"/>
      <c r="QQA12" s="437"/>
      <c r="QQB12" s="437"/>
      <c r="QQC12" s="437"/>
      <c r="QQD12" s="437"/>
      <c r="QQE12" s="437"/>
      <c r="QQF12" s="437"/>
      <c r="QQG12" s="437"/>
      <c r="QQH12" s="437"/>
      <c r="QQI12" s="437"/>
      <c r="QQJ12" s="437"/>
      <c r="QQK12" s="437"/>
      <c r="QQL12" s="437"/>
      <c r="QQM12" s="437"/>
      <c r="QQN12" s="437"/>
      <c r="QQO12" s="437"/>
      <c r="QQP12" s="437"/>
      <c r="QQQ12" s="437"/>
      <c r="QQR12" s="437"/>
      <c r="QQS12" s="437"/>
      <c r="QQT12" s="437"/>
      <c r="QQU12" s="437"/>
      <c r="QQV12" s="437"/>
      <c r="QQW12" s="437"/>
      <c r="QQX12" s="437"/>
      <c r="QQY12" s="437"/>
      <c r="QQZ12" s="437"/>
      <c r="QRA12" s="437"/>
      <c r="QRB12" s="437"/>
      <c r="QRC12" s="437"/>
      <c r="QRD12" s="437"/>
      <c r="QRE12" s="437"/>
      <c r="QRF12" s="437"/>
      <c r="QRG12" s="437"/>
      <c r="QRH12" s="437"/>
      <c r="QRI12" s="437"/>
      <c r="QRJ12" s="437"/>
      <c r="QRK12" s="437"/>
      <c r="QRL12" s="437"/>
      <c r="QRM12" s="437"/>
      <c r="QRN12" s="437"/>
      <c r="QRO12" s="437"/>
      <c r="QRP12" s="437"/>
      <c r="QRQ12" s="437"/>
      <c r="QRR12" s="437"/>
      <c r="QRS12" s="437"/>
      <c r="QRT12" s="437"/>
      <c r="QRU12" s="437"/>
      <c r="QRV12" s="437"/>
      <c r="QRW12" s="437"/>
      <c r="QRX12" s="437"/>
      <c r="QRY12" s="437"/>
      <c r="QRZ12" s="437"/>
      <c r="QSA12" s="437"/>
      <c r="QSB12" s="437"/>
      <c r="QSC12" s="437"/>
      <c r="QSD12" s="437"/>
      <c r="QSE12" s="437"/>
      <c r="QSF12" s="437"/>
      <c r="QSG12" s="437"/>
      <c r="QSH12" s="437"/>
      <c r="QSI12" s="437"/>
      <c r="QSJ12" s="437"/>
      <c r="QSK12" s="437"/>
      <c r="QSL12" s="437"/>
      <c r="QSM12" s="437"/>
      <c r="QSN12" s="437"/>
      <c r="QSO12" s="437"/>
      <c r="QSP12" s="437"/>
      <c r="QSQ12" s="437"/>
      <c r="QSR12" s="437"/>
      <c r="QSS12" s="437"/>
      <c r="QST12" s="437"/>
      <c r="QSU12" s="437"/>
      <c r="QSV12" s="437"/>
      <c r="QSW12" s="437"/>
      <c r="QSX12" s="437"/>
      <c r="QSY12" s="437"/>
      <c r="QSZ12" s="437"/>
      <c r="QTA12" s="437"/>
      <c r="QTB12" s="437"/>
      <c r="QTC12" s="437"/>
      <c r="QTD12" s="437"/>
      <c r="QTE12" s="437"/>
      <c r="QTF12" s="437"/>
      <c r="QTG12" s="437"/>
      <c r="QTH12" s="437"/>
      <c r="QTI12" s="437"/>
      <c r="QTJ12" s="437"/>
      <c r="QTK12" s="437"/>
      <c r="QTL12" s="437"/>
      <c r="QTM12" s="437"/>
      <c r="QTN12" s="437"/>
      <c r="QTO12" s="437"/>
      <c r="QTP12" s="437"/>
      <c r="QTQ12" s="437"/>
      <c r="QTR12" s="437"/>
      <c r="QTS12" s="437"/>
      <c r="QTT12" s="437"/>
      <c r="QTU12" s="437"/>
      <c r="QTV12" s="437"/>
      <c r="QTW12" s="437"/>
      <c r="QTX12" s="437"/>
      <c r="QTY12" s="437"/>
      <c r="QTZ12" s="437"/>
      <c r="QUA12" s="437"/>
      <c r="QUB12" s="437"/>
      <c r="QUC12" s="437"/>
      <c r="QUD12" s="437"/>
      <c r="QUE12" s="437"/>
      <c r="QUF12" s="437"/>
      <c r="QUG12" s="437"/>
      <c r="QUH12" s="437"/>
      <c r="QUI12" s="437"/>
      <c r="QUJ12" s="437"/>
      <c r="QUK12" s="437"/>
      <c r="QUL12" s="437"/>
      <c r="QUM12" s="437"/>
      <c r="QUN12" s="437"/>
      <c r="QUO12" s="437"/>
      <c r="QUP12" s="437"/>
      <c r="QUQ12" s="437"/>
      <c r="QUR12" s="437"/>
      <c r="QUS12" s="437"/>
      <c r="QUT12" s="437"/>
      <c r="QUU12" s="437"/>
      <c r="QUV12" s="437"/>
      <c r="QUW12" s="437"/>
      <c r="QUX12" s="437"/>
      <c r="QUY12" s="437"/>
      <c r="QUZ12" s="437"/>
      <c r="QVA12" s="437"/>
      <c r="QVB12" s="437"/>
      <c r="QVC12" s="437"/>
      <c r="QVD12" s="437"/>
      <c r="QVE12" s="437"/>
      <c r="QVF12" s="437"/>
      <c r="QVG12" s="437"/>
      <c r="QVH12" s="437"/>
      <c r="QVI12" s="437"/>
      <c r="QVJ12" s="437"/>
      <c r="QVK12" s="437"/>
      <c r="QVL12" s="437"/>
      <c r="QVM12" s="437"/>
      <c r="QVN12" s="437"/>
      <c r="QVO12" s="437"/>
      <c r="QVP12" s="437"/>
      <c r="QVQ12" s="437"/>
      <c r="QVR12" s="437"/>
      <c r="QVS12" s="437"/>
      <c r="QVT12" s="437"/>
      <c r="QVU12" s="437"/>
      <c r="QVV12" s="437"/>
      <c r="QVW12" s="437"/>
      <c r="QVX12" s="437"/>
      <c r="QVY12" s="437"/>
      <c r="QVZ12" s="437"/>
      <c r="QWA12" s="437"/>
      <c r="QWB12" s="437"/>
      <c r="QWC12" s="437"/>
      <c r="QWD12" s="437"/>
      <c r="QWE12" s="437"/>
      <c r="QWF12" s="437"/>
      <c r="QWG12" s="437"/>
      <c r="QWH12" s="437"/>
      <c r="QWI12" s="437"/>
      <c r="QWJ12" s="437"/>
      <c r="QWK12" s="437"/>
      <c r="QWL12" s="437"/>
      <c r="QWM12" s="437"/>
      <c r="QWN12" s="437"/>
      <c r="QWO12" s="437"/>
      <c r="QWP12" s="437"/>
      <c r="QWQ12" s="437"/>
      <c r="QWR12" s="437"/>
      <c r="QWS12" s="437"/>
      <c r="QWT12" s="437"/>
      <c r="QWU12" s="437"/>
      <c r="QWV12" s="437"/>
      <c r="QWW12" s="437"/>
      <c r="QWX12" s="437"/>
      <c r="QWY12" s="437"/>
      <c r="QWZ12" s="437"/>
      <c r="QXA12" s="437"/>
      <c r="QXB12" s="437"/>
      <c r="QXC12" s="437"/>
      <c r="QXD12" s="437"/>
      <c r="QXE12" s="437"/>
      <c r="QXF12" s="437"/>
      <c r="QXG12" s="437"/>
      <c r="QXH12" s="437"/>
      <c r="QXI12" s="437"/>
      <c r="QXJ12" s="437"/>
      <c r="QXK12" s="437"/>
      <c r="QXL12" s="437"/>
      <c r="QXM12" s="437"/>
      <c r="QXN12" s="437"/>
      <c r="QXO12" s="437"/>
      <c r="QXP12" s="437"/>
      <c r="QXQ12" s="437"/>
      <c r="QXR12" s="437"/>
      <c r="QXS12" s="437"/>
      <c r="QXT12" s="437"/>
      <c r="QXU12" s="437"/>
      <c r="QXV12" s="437"/>
      <c r="QXW12" s="437"/>
      <c r="QXX12" s="437"/>
      <c r="QXY12" s="437"/>
      <c r="QXZ12" s="437"/>
      <c r="QYA12" s="437"/>
      <c r="QYB12" s="437"/>
      <c r="QYC12" s="437"/>
      <c r="QYD12" s="437"/>
      <c r="QYE12" s="437"/>
      <c r="QYF12" s="437"/>
      <c r="QYG12" s="437"/>
      <c r="QYH12" s="437"/>
      <c r="QYI12" s="437"/>
      <c r="QYJ12" s="437"/>
      <c r="QYK12" s="437"/>
      <c r="QYL12" s="437"/>
      <c r="QYM12" s="437"/>
      <c r="QYN12" s="437"/>
      <c r="QYO12" s="437"/>
      <c r="QYP12" s="437"/>
      <c r="QYQ12" s="437"/>
      <c r="QYR12" s="437"/>
      <c r="QYS12" s="437"/>
      <c r="QYT12" s="437"/>
      <c r="QYU12" s="437"/>
      <c r="QYV12" s="437"/>
      <c r="QYW12" s="437"/>
      <c r="QYX12" s="437"/>
      <c r="QYY12" s="437"/>
      <c r="QYZ12" s="437"/>
      <c r="QZA12" s="437"/>
      <c r="QZB12" s="437"/>
      <c r="QZC12" s="437"/>
      <c r="QZD12" s="437"/>
      <c r="QZE12" s="437"/>
      <c r="QZF12" s="437"/>
      <c r="QZG12" s="437"/>
      <c r="QZH12" s="437"/>
      <c r="QZI12" s="437"/>
      <c r="QZJ12" s="437"/>
      <c r="QZK12" s="437"/>
      <c r="QZL12" s="437"/>
      <c r="QZM12" s="437"/>
      <c r="QZN12" s="437"/>
      <c r="QZO12" s="437"/>
      <c r="QZP12" s="437"/>
      <c r="QZQ12" s="437"/>
      <c r="QZR12" s="437"/>
      <c r="QZS12" s="437"/>
      <c r="QZT12" s="437"/>
      <c r="QZU12" s="437"/>
      <c r="QZV12" s="437"/>
      <c r="QZW12" s="437"/>
      <c r="QZX12" s="437"/>
      <c r="QZY12" s="437"/>
      <c r="QZZ12" s="437"/>
      <c r="RAA12" s="437"/>
      <c r="RAB12" s="437"/>
      <c r="RAC12" s="437"/>
      <c r="RAD12" s="437"/>
      <c r="RAE12" s="437"/>
      <c r="RAF12" s="437"/>
      <c r="RAG12" s="437"/>
      <c r="RAH12" s="437"/>
      <c r="RAI12" s="437"/>
      <c r="RAJ12" s="437"/>
      <c r="RAK12" s="437"/>
      <c r="RAL12" s="437"/>
      <c r="RAM12" s="437"/>
      <c r="RAN12" s="437"/>
      <c r="RAO12" s="437"/>
      <c r="RAP12" s="437"/>
      <c r="RAQ12" s="437"/>
      <c r="RAR12" s="437"/>
      <c r="RAS12" s="437"/>
      <c r="RAT12" s="437"/>
      <c r="RAU12" s="437"/>
      <c r="RAV12" s="437"/>
      <c r="RAW12" s="437"/>
      <c r="RAX12" s="437"/>
      <c r="RAY12" s="437"/>
      <c r="RAZ12" s="437"/>
      <c r="RBA12" s="437"/>
      <c r="RBB12" s="437"/>
      <c r="RBC12" s="437"/>
      <c r="RBD12" s="437"/>
      <c r="RBE12" s="437"/>
      <c r="RBF12" s="437"/>
      <c r="RBG12" s="437"/>
      <c r="RBH12" s="437"/>
      <c r="RBI12" s="437"/>
      <c r="RBJ12" s="437"/>
      <c r="RBK12" s="437"/>
      <c r="RBL12" s="437"/>
      <c r="RBM12" s="437"/>
      <c r="RBN12" s="437"/>
      <c r="RBO12" s="437"/>
      <c r="RBP12" s="437"/>
      <c r="RBQ12" s="437"/>
      <c r="RBR12" s="437"/>
      <c r="RBS12" s="437"/>
      <c r="RBT12" s="437"/>
      <c r="RBU12" s="437"/>
      <c r="RBV12" s="437"/>
      <c r="RBW12" s="437"/>
      <c r="RBX12" s="437"/>
      <c r="RBY12" s="437"/>
      <c r="RBZ12" s="437"/>
      <c r="RCA12" s="437"/>
      <c r="RCB12" s="437"/>
      <c r="RCC12" s="437"/>
      <c r="RCD12" s="437"/>
      <c r="RCE12" s="437"/>
      <c r="RCF12" s="437"/>
      <c r="RCG12" s="437"/>
      <c r="RCH12" s="437"/>
      <c r="RCI12" s="437"/>
      <c r="RCJ12" s="437"/>
      <c r="RCK12" s="437"/>
      <c r="RCL12" s="437"/>
      <c r="RCM12" s="437"/>
      <c r="RCN12" s="437"/>
      <c r="RCO12" s="437"/>
      <c r="RCP12" s="437"/>
      <c r="RCQ12" s="437"/>
      <c r="RCR12" s="437"/>
      <c r="RCS12" s="437"/>
      <c r="RCT12" s="437"/>
      <c r="RCU12" s="437"/>
      <c r="RCV12" s="437"/>
      <c r="RCW12" s="437"/>
      <c r="RCX12" s="437"/>
      <c r="RCY12" s="437"/>
      <c r="RCZ12" s="437"/>
      <c r="RDA12" s="437"/>
      <c r="RDB12" s="437"/>
      <c r="RDC12" s="437"/>
      <c r="RDD12" s="437"/>
      <c r="RDE12" s="437"/>
      <c r="RDF12" s="437"/>
      <c r="RDG12" s="437"/>
      <c r="RDH12" s="437"/>
      <c r="RDI12" s="437"/>
      <c r="RDJ12" s="437"/>
      <c r="RDK12" s="437"/>
      <c r="RDL12" s="437"/>
      <c r="RDM12" s="437"/>
      <c r="RDN12" s="437"/>
      <c r="RDO12" s="437"/>
      <c r="RDP12" s="437"/>
      <c r="RDQ12" s="437"/>
      <c r="RDR12" s="437"/>
      <c r="RDS12" s="437"/>
      <c r="RDT12" s="437"/>
      <c r="RDU12" s="437"/>
      <c r="RDV12" s="437"/>
      <c r="RDW12" s="437"/>
      <c r="RDX12" s="437"/>
      <c r="RDY12" s="437"/>
      <c r="RDZ12" s="437"/>
      <c r="REA12" s="437"/>
      <c r="REB12" s="437"/>
      <c r="REC12" s="437"/>
      <c r="RED12" s="437"/>
      <c r="REE12" s="437"/>
      <c r="REF12" s="437"/>
      <c r="REG12" s="437"/>
      <c r="REH12" s="437"/>
      <c r="REI12" s="437"/>
      <c r="REJ12" s="437"/>
      <c r="REK12" s="437"/>
      <c r="REL12" s="437"/>
      <c r="REM12" s="437"/>
      <c r="REN12" s="437"/>
      <c r="REO12" s="437"/>
      <c r="REP12" s="437"/>
      <c r="REQ12" s="437"/>
      <c r="RER12" s="437"/>
      <c r="RES12" s="437"/>
      <c r="RET12" s="437"/>
      <c r="REU12" s="437"/>
      <c r="REV12" s="437"/>
      <c r="REW12" s="437"/>
      <c r="REX12" s="437"/>
      <c r="REY12" s="437"/>
      <c r="REZ12" s="437"/>
      <c r="RFA12" s="437"/>
      <c r="RFB12" s="437"/>
      <c r="RFC12" s="437"/>
      <c r="RFD12" s="437"/>
      <c r="RFE12" s="437"/>
      <c r="RFF12" s="437"/>
      <c r="RFG12" s="437"/>
      <c r="RFH12" s="437"/>
      <c r="RFI12" s="437"/>
      <c r="RFJ12" s="437"/>
      <c r="RFK12" s="437"/>
      <c r="RFL12" s="437"/>
      <c r="RFM12" s="437"/>
      <c r="RFN12" s="437"/>
      <c r="RFO12" s="437"/>
      <c r="RFP12" s="437"/>
      <c r="RFQ12" s="437"/>
      <c r="RFR12" s="437"/>
      <c r="RFS12" s="437"/>
      <c r="RFT12" s="437"/>
      <c r="RFU12" s="437"/>
      <c r="RFV12" s="437"/>
      <c r="RFW12" s="437"/>
      <c r="RFX12" s="437"/>
      <c r="RFY12" s="437"/>
      <c r="RFZ12" s="437"/>
      <c r="RGA12" s="437"/>
      <c r="RGB12" s="437"/>
      <c r="RGC12" s="437"/>
      <c r="RGD12" s="437"/>
      <c r="RGE12" s="437"/>
      <c r="RGF12" s="437"/>
      <c r="RGG12" s="437"/>
      <c r="RGH12" s="437"/>
      <c r="RGI12" s="437"/>
      <c r="RGJ12" s="437"/>
      <c r="RGK12" s="437"/>
      <c r="RGL12" s="437"/>
      <c r="RGM12" s="437"/>
      <c r="RGN12" s="437"/>
      <c r="RGO12" s="437"/>
      <c r="RGP12" s="437"/>
      <c r="RGQ12" s="437"/>
      <c r="RGR12" s="437"/>
      <c r="RGS12" s="437"/>
      <c r="RGT12" s="437"/>
      <c r="RGU12" s="437"/>
      <c r="RGV12" s="437"/>
      <c r="RGW12" s="437"/>
      <c r="RGX12" s="437"/>
      <c r="RGY12" s="437"/>
      <c r="RGZ12" s="437"/>
      <c r="RHA12" s="437"/>
      <c r="RHB12" s="437"/>
      <c r="RHC12" s="437"/>
      <c r="RHD12" s="437"/>
      <c r="RHE12" s="437"/>
      <c r="RHF12" s="437"/>
      <c r="RHG12" s="437"/>
      <c r="RHH12" s="437"/>
      <c r="RHI12" s="437"/>
      <c r="RHJ12" s="437"/>
      <c r="RHK12" s="437"/>
      <c r="RHL12" s="437"/>
      <c r="RHM12" s="437"/>
      <c r="RHN12" s="437"/>
      <c r="RHO12" s="437"/>
      <c r="RHP12" s="437"/>
      <c r="RHQ12" s="437"/>
      <c r="RHR12" s="437"/>
      <c r="RHS12" s="437"/>
      <c r="RHT12" s="437"/>
      <c r="RHU12" s="437"/>
      <c r="RHV12" s="437"/>
      <c r="RHW12" s="437"/>
      <c r="RHX12" s="437"/>
      <c r="RHY12" s="437"/>
      <c r="RHZ12" s="437"/>
      <c r="RIA12" s="437"/>
      <c r="RIB12" s="437"/>
      <c r="RIC12" s="437"/>
      <c r="RID12" s="437"/>
      <c r="RIE12" s="437"/>
      <c r="RIF12" s="437"/>
      <c r="RIG12" s="437"/>
      <c r="RIH12" s="437"/>
      <c r="RII12" s="437"/>
      <c r="RIJ12" s="437"/>
      <c r="RIK12" s="437"/>
      <c r="RIL12" s="437"/>
      <c r="RIM12" s="437"/>
      <c r="RIN12" s="437"/>
      <c r="RIO12" s="437"/>
      <c r="RIP12" s="437"/>
      <c r="RIQ12" s="437"/>
      <c r="RIR12" s="437"/>
      <c r="RIS12" s="437"/>
      <c r="RIT12" s="437"/>
      <c r="RIU12" s="437"/>
      <c r="RIV12" s="437"/>
      <c r="RIW12" s="437"/>
      <c r="RIX12" s="437"/>
      <c r="RIY12" s="437"/>
      <c r="RIZ12" s="437"/>
      <c r="RJA12" s="437"/>
      <c r="RJB12" s="437"/>
      <c r="RJC12" s="437"/>
      <c r="RJD12" s="437"/>
      <c r="RJE12" s="437"/>
      <c r="RJF12" s="437"/>
      <c r="RJG12" s="437"/>
      <c r="RJH12" s="437"/>
      <c r="RJI12" s="437"/>
      <c r="RJJ12" s="437"/>
      <c r="RJK12" s="437"/>
      <c r="RJL12" s="437"/>
      <c r="RJM12" s="437"/>
      <c r="RJN12" s="437"/>
      <c r="RJO12" s="437"/>
      <c r="RJP12" s="437"/>
      <c r="RJQ12" s="437"/>
      <c r="RJR12" s="437"/>
      <c r="RJS12" s="437"/>
      <c r="RJT12" s="437"/>
      <c r="RJU12" s="437"/>
      <c r="RJV12" s="437"/>
      <c r="RJW12" s="437"/>
      <c r="RJX12" s="437"/>
      <c r="RJY12" s="437"/>
      <c r="RJZ12" s="437"/>
      <c r="RKA12" s="437"/>
      <c r="RKB12" s="437"/>
      <c r="RKC12" s="437"/>
      <c r="RKD12" s="437"/>
      <c r="RKE12" s="437"/>
      <c r="RKF12" s="437"/>
      <c r="RKG12" s="437"/>
      <c r="RKH12" s="437"/>
      <c r="RKI12" s="437"/>
      <c r="RKJ12" s="437"/>
      <c r="RKK12" s="437"/>
      <c r="RKL12" s="437"/>
      <c r="RKM12" s="437"/>
      <c r="RKN12" s="437"/>
      <c r="RKO12" s="437"/>
      <c r="RKP12" s="437"/>
      <c r="RKQ12" s="437"/>
      <c r="RKR12" s="437"/>
      <c r="RKS12" s="437"/>
      <c r="RKT12" s="437"/>
      <c r="RKU12" s="437"/>
      <c r="RKV12" s="437"/>
      <c r="RKW12" s="437"/>
      <c r="RKX12" s="437"/>
      <c r="RKY12" s="437"/>
      <c r="RKZ12" s="437"/>
      <c r="RLA12" s="437"/>
      <c r="RLB12" s="437"/>
      <c r="RLC12" s="437"/>
      <c r="RLD12" s="437"/>
      <c r="RLE12" s="437"/>
      <c r="RLF12" s="437"/>
      <c r="RLG12" s="437"/>
      <c r="RLH12" s="437"/>
      <c r="RLI12" s="437"/>
      <c r="RLJ12" s="437"/>
      <c r="RLK12" s="437"/>
      <c r="RLL12" s="437"/>
      <c r="RLM12" s="437"/>
      <c r="RLN12" s="437"/>
      <c r="RLO12" s="437"/>
      <c r="RLP12" s="437"/>
      <c r="RLQ12" s="437"/>
      <c r="RLR12" s="437"/>
      <c r="RLS12" s="437"/>
      <c r="RLT12" s="437"/>
      <c r="RLU12" s="437"/>
      <c r="RLV12" s="437"/>
      <c r="RLW12" s="437"/>
      <c r="RLX12" s="437"/>
      <c r="RLY12" s="437"/>
      <c r="RLZ12" s="437"/>
      <c r="RMA12" s="437"/>
      <c r="RMB12" s="437"/>
      <c r="RMC12" s="437"/>
      <c r="RMD12" s="437"/>
      <c r="RME12" s="437"/>
      <c r="RMF12" s="437"/>
      <c r="RMG12" s="437"/>
      <c r="RMH12" s="437"/>
      <c r="RMI12" s="437"/>
      <c r="RMJ12" s="437"/>
      <c r="RMK12" s="437"/>
      <c r="RML12" s="437"/>
      <c r="RMM12" s="437"/>
      <c r="RMN12" s="437"/>
      <c r="RMO12" s="437"/>
      <c r="RMP12" s="437"/>
      <c r="RMQ12" s="437"/>
      <c r="RMR12" s="437"/>
      <c r="RMS12" s="437"/>
      <c r="RMT12" s="437"/>
      <c r="RMU12" s="437"/>
      <c r="RMV12" s="437"/>
      <c r="RMW12" s="437"/>
      <c r="RMX12" s="437"/>
      <c r="RMY12" s="437"/>
      <c r="RMZ12" s="437"/>
      <c r="RNA12" s="437"/>
      <c r="RNB12" s="437"/>
      <c r="RNC12" s="437"/>
      <c r="RND12" s="437"/>
      <c r="RNE12" s="437"/>
      <c r="RNF12" s="437"/>
      <c r="RNG12" s="437"/>
      <c r="RNH12" s="437"/>
      <c r="RNI12" s="437"/>
      <c r="RNJ12" s="437"/>
      <c r="RNK12" s="437"/>
      <c r="RNL12" s="437"/>
      <c r="RNM12" s="437"/>
      <c r="RNN12" s="437"/>
      <c r="RNO12" s="437"/>
      <c r="RNP12" s="437"/>
      <c r="RNQ12" s="437"/>
      <c r="RNR12" s="437"/>
      <c r="RNS12" s="437"/>
      <c r="RNT12" s="437"/>
      <c r="RNU12" s="437"/>
      <c r="RNV12" s="437"/>
      <c r="RNW12" s="437"/>
      <c r="RNX12" s="437"/>
      <c r="RNY12" s="437"/>
      <c r="RNZ12" s="437"/>
      <c r="ROA12" s="437"/>
      <c r="ROB12" s="437"/>
      <c r="ROC12" s="437"/>
      <c r="ROD12" s="437"/>
      <c r="ROE12" s="437"/>
      <c r="ROF12" s="437"/>
      <c r="ROG12" s="437"/>
      <c r="ROH12" s="437"/>
      <c r="ROI12" s="437"/>
      <c r="ROJ12" s="437"/>
      <c r="ROK12" s="437"/>
      <c r="ROL12" s="437"/>
      <c r="ROM12" s="437"/>
      <c r="RON12" s="437"/>
      <c r="ROO12" s="437"/>
      <c r="ROP12" s="437"/>
      <c r="ROQ12" s="437"/>
      <c r="ROR12" s="437"/>
      <c r="ROS12" s="437"/>
      <c r="ROT12" s="437"/>
      <c r="ROU12" s="437"/>
      <c r="ROV12" s="437"/>
      <c r="ROW12" s="437"/>
      <c r="ROX12" s="437"/>
      <c r="ROY12" s="437"/>
      <c r="ROZ12" s="437"/>
      <c r="RPA12" s="437"/>
      <c r="RPB12" s="437"/>
      <c r="RPC12" s="437"/>
      <c r="RPD12" s="437"/>
      <c r="RPE12" s="437"/>
      <c r="RPF12" s="437"/>
      <c r="RPG12" s="437"/>
      <c r="RPH12" s="437"/>
      <c r="RPI12" s="437"/>
      <c r="RPJ12" s="437"/>
      <c r="RPK12" s="437"/>
      <c r="RPL12" s="437"/>
      <c r="RPM12" s="437"/>
      <c r="RPN12" s="437"/>
      <c r="RPO12" s="437"/>
      <c r="RPP12" s="437"/>
      <c r="RPQ12" s="437"/>
      <c r="RPR12" s="437"/>
      <c r="RPS12" s="437"/>
      <c r="RPT12" s="437"/>
      <c r="RPU12" s="437"/>
      <c r="RPV12" s="437"/>
      <c r="RPW12" s="437"/>
      <c r="RPX12" s="437"/>
      <c r="RPY12" s="437"/>
      <c r="RPZ12" s="437"/>
      <c r="RQA12" s="437"/>
      <c r="RQB12" s="437"/>
      <c r="RQC12" s="437"/>
      <c r="RQD12" s="437"/>
      <c r="RQE12" s="437"/>
      <c r="RQF12" s="437"/>
      <c r="RQG12" s="437"/>
      <c r="RQH12" s="437"/>
      <c r="RQI12" s="437"/>
      <c r="RQJ12" s="437"/>
      <c r="RQK12" s="437"/>
      <c r="RQL12" s="437"/>
      <c r="RQM12" s="437"/>
      <c r="RQN12" s="437"/>
      <c r="RQO12" s="437"/>
      <c r="RQP12" s="437"/>
      <c r="RQQ12" s="437"/>
      <c r="RQR12" s="437"/>
      <c r="RQS12" s="437"/>
      <c r="RQT12" s="437"/>
      <c r="RQU12" s="437"/>
      <c r="RQV12" s="437"/>
      <c r="RQW12" s="437"/>
      <c r="RQX12" s="437"/>
      <c r="RQY12" s="437"/>
      <c r="RQZ12" s="437"/>
      <c r="RRA12" s="437"/>
      <c r="RRB12" s="437"/>
      <c r="RRC12" s="437"/>
      <c r="RRD12" s="437"/>
      <c r="RRE12" s="437"/>
      <c r="RRF12" s="437"/>
      <c r="RRG12" s="437"/>
      <c r="RRH12" s="437"/>
      <c r="RRI12" s="437"/>
      <c r="RRJ12" s="437"/>
      <c r="RRK12" s="437"/>
      <c r="RRL12" s="437"/>
      <c r="RRM12" s="437"/>
      <c r="RRN12" s="437"/>
      <c r="RRO12" s="437"/>
      <c r="RRP12" s="437"/>
      <c r="RRQ12" s="437"/>
      <c r="RRR12" s="437"/>
      <c r="RRS12" s="437"/>
      <c r="RRT12" s="437"/>
      <c r="RRU12" s="437"/>
      <c r="RRV12" s="437"/>
      <c r="RRW12" s="437"/>
      <c r="RRX12" s="437"/>
      <c r="RRY12" s="437"/>
      <c r="RRZ12" s="437"/>
      <c r="RSA12" s="437"/>
      <c r="RSB12" s="437"/>
      <c r="RSC12" s="437"/>
      <c r="RSD12" s="437"/>
      <c r="RSE12" s="437"/>
      <c r="RSF12" s="437"/>
      <c r="RSG12" s="437"/>
      <c r="RSH12" s="437"/>
      <c r="RSI12" s="437"/>
      <c r="RSJ12" s="437"/>
      <c r="RSK12" s="437"/>
      <c r="RSL12" s="437"/>
      <c r="RSM12" s="437"/>
      <c r="RSN12" s="437"/>
      <c r="RSO12" s="437"/>
      <c r="RSP12" s="437"/>
      <c r="RSQ12" s="437"/>
      <c r="RSR12" s="437"/>
      <c r="RSS12" s="437"/>
      <c r="RST12" s="437"/>
      <c r="RSU12" s="437"/>
      <c r="RSV12" s="437"/>
      <c r="RSW12" s="437"/>
      <c r="RSX12" s="437"/>
      <c r="RSY12" s="437"/>
      <c r="RSZ12" s="437"/>
      <c r="RTA12" s="437"/>
      <c r="RTB12" s="437"/>
      <c r="RTC12" s="437"/>
      <c r="RTD12" s="437"/>
      <c r="RTE12" s="437"/>
      <c r="RTF12" s="437"/>
      <c r="RTG12" s="437"/>
      <c r="RTH12" s="437"/>
      <c r="RTI12" s="437"/>
      <c r="RTJ12" s="437"/>
      <c r="RTK12" s="437"/>
      <c r="RTL12" s="437"/>
      <c r="RTM12" s="437"/>
      <c r="RTN12" s="437"/>
      <c r="RTO12" s="437"/>
      <c r="RTP12" s="437"/>
      <c r="RTQ12" s="437"/>
      <c r="RTR12" s="437"/>
      <c r="RTS12" s="437"/>
      <c r="RTT12" s="437"/>
      <c r="RTU12" s="437"/>
      <c r="RTV12" s="437"/>
      <c r="RTW12" s="437"/>
      <c r="RTX12" s="437"/>
      <c r="RTY12" s="437"/>
      <c r="RTZ12" s="437"/>
      <c r="RUA12" s="437"/>
      <c r="RUB12" s="437"/>
      <c r="RUC12" s="437"/>
      <c r="RUD12" s="437"/>
      <c r="RUE12" s="437"/>
      <c r="RUF12" s="437"/>
      <c r="RUG12" s="437"/>
      <c r="RUH12" s="437"/>
      <c r="RUI12" s="437"/>
      <c r="RUJ12" s="437"/>
      <c r="RUK12" s="437"/>
      <c r="RUL12" s="437"/>
      <c r="RUM12" s="437"/>
      <c r="RUN12" s="437"/>
      <c r="RUO12" s="437"/>
      <c r="RUP12" s="437"/>
      <c r="RUQ12" s="437"/>
      <c r="RUR12" s="437"/>
      <c r="RUS12" s="437"/>
      <c r="RUT12" s="437"/>
      <c r="RUU12" s="437"/>
      <c r="RUV12" s="437"/>
      <c r="RUW12" s="437"/>
      <c r="RUX12" s="437"/>
      <c r="RUY12" s="437"/>
      <c r="RUZ12" s="437"/>
      <c r="RVA12" s="437"/>
      <c r="RVB12" s="437"/>
      <c r="RVC12" s="437"/>
      <c r="RVD12" s="437"/>
      <c r="RVE12" s="437"/>
      <c r="RVF12" s="437"/>
      <c r="RVG12" s="437"/>
      <c r="RVH12" s="437"/>
      <c r="RVI12" s="437"/>
      <c r="RVJ12" s="437"/>
      <c r="RVK12" s="437"/>
      <c r="RVL12" s="437"/>
      <c r="RVM12" s="437"/>
      <c r="RVN12" s="437"/>
      <c r="RVO12" s="437"/>
      <c r="RVP12" s="437"/>
      <c r="RVQ12" s="437"/>
      <c r="RVR12" s="437"/>
      <c r="RVS12" s="437"/>
      <c r="RVT12" s="437"/>
      <c r="RVU12" s="437"/>
      <c r="RVV12" s="437"/>
      <c r="RVW12" s="437"/>
      <c r="RVX12" s="437"/>
      <c r="RVY12" s="437"/>
      <c r="RVZ12" s="437"/>
      <c r="RWA12" s="437"/>
      <c r="RWB12" s="437"/>
      <c r="RWC12" s="437"/>
      <c r="RWD12" s="437"/>
      <c r="RWE12" s="437"/>
      <c r="RWF12" s="437"/>
      <c r="RWG12" s="437"/>
      <c r="RWH12" s="437"/>
      <c r="RWI12" s="437"/>
      <c r="RWJ12" s="437"/>
      <c r="RWK12" s="437"/>
      <c r="RWL12" s="437"/>
      <c r="RWM12" s="437"/>
      <c r="RWN12" s="437"/>
      <c r="RWO12" s="437"/>
      <c r="RWP12" s="437"/>
      <c r="RWQ12" s="437"/>
      <c r="RWR12" s="437"/>
      <c r="RWS12" s="437"/>
      <c r="RWT12" s="437"/>
      <c r="RWU12" s="437"/>
      <c r="RWV12" s="437"/>
      <c r="RWW12" s="437"/>
      <c r="RWX12" s="437"/>
      <c r="RWY12" s="437"/>
      <c r="RWZ12" s="437"/>
      <c r="RXA12" s="437"/>
      <c r="RXB12" s="437"/>
      <c r="RXC12" s="437"/>
      <c r="RXD12" s="437"/>
      <c r="RXE12" s="437"/>
      <c r="RXF12" s="437"/>
      <c r="RXG12" s="437"/>
      <c r="RXH12" s="437"/>
      <c r="RXI12" s="437"/>
      <c r="RXJ12" s="437"/>
      <c r="RXK12" s="437"/>
      <c r="RXL12" s="437"/>
      <c r="RXM12" s="437"/>
      <c r="RXN12" s="437"/>
      <c r="RXO12" s="437"/>
      <c r="RXP12" s="437"/>
      <c r="RXQ12" s="437"/>
      <c r="RXR12" s="437"/>
      <c r="RXS12" s="437"/>
      <c r="RXT12" s="437"/>
      <c r="RXU12" s="437"/>
      <c r="RXV12" s="437"/>
      <c r="RXW12" s="437"/>
      <c r="RXX12" s="437"/>
      <c r="RXY12" s="437"/>
      <c r="RXZ12" s="437"/>
      <c r="RYA12" s="437"/>
      <c r="RYB12" s="437"/>
      <c r="RYC12" s="437"/>
      <c r="RYD12" s="437"/>
      <c r="RYE12" s="437"/>
      <c r="RYF12" s="437"/>
      <c r="RYG12" s="437"/>
      <c r="RYH12" s="437"/>
      <c r="RYI12" s="437"/>
      <c r="RYJ12" s="437"/>
      <c r="RYK12" s="437"/>
      <c r="RYL12" s="437"/>
      <c r="RYM12" s="437"/>
      <c r="RYN12" s="437"/>
      <c r="RYO12" s="437"/>
      <c r="RYP12" s="437"/>
      <c r="RYQ12" s="437"/>
      <c r="RYR12" s="437"/>
      <c r="RYS12" s="437"/>
      <c r="RYT12" s="437"/>
      <c r="RYU12" s="437"/>
      <c r="RYV12" s="437"/>
      <c r="RYW12" s="437"/>
      <c r="RYX12" s="437"/>
      <c r="RYY12" s="437"/>
      <c r="RYZ12" s="437"/>
      <c r="RZA12" s="437"/>
      <c r="RZB12" s="437"/>
      <c r="RZC12" s="437"/>
      <c r="RZD12" s="437"/>
      <c r="RZE12" s="437"/>
      <c r="RZF12" s="437"/>
      <c r="RZG12" s="437"/>
      <c r="RZH12" s="437"/>
      <c r="RZI12" s="437"/>
      <c r="RZJ12" s="437"/>
      <c r="RZK12" s="437"/>
      <c r="RZL12" s="437"/>
      <c r="RZM12" s="437"/>
      <c r="RZN12" s="437"/>
      <c r="RZO12" s="437"/>
      <c r="RZP12" s="437"/>
      <c r="RZQ12" s="437"/>
      <c r="RZR12" s="437"/>
      <c r="RZS12" s="437"/>
      <c r="RZT12" s="437"/>
      <c r="RZU12" s="437"/>
      <c r="RZV12" s="437"/>
      <c r="RZW12" s="437"/>
      <c r="RZX12" s="437"/>
      <c r="RZY12" s="437"/>
      <c r="RZZ12" s="437"/>
      <c r="SAA12" s="437"/>
      <c r="SAB12" s="437"/>
      <c r="SAC12" s="437"/>
      <c r="SAD12" s="437"/>
      <c r="SAE12" s="437"/>
      <c r="SAF12" s="437"/>
      <c r="SAG12" s="437"/>
      <c r="SAH12" s="437"/>
      <c r="SAI12" s="437"/>
      <c r="SAJ12" s="437"/>
      <c r="SAK12" s="437"/>
      <c r="SAL12" s="437"/>
      <c r="SAM12" s="437"/>
      <c r="SAN12" s="437"/>
      <c r="SAO12" s="437"/>
      <c r="SAP12" s="437"/>
      <c r="SAQ12" s="437"/>
      <c r="SAR12" s="437"/>
      <c r="SAS12" s="437"/>
      <c r="SAT12" s="437"/>
      <c r="SAU12" s="437"/>
      <c r="SAV12" s="437"/>
      <c r="SAW12" s="437"/>
      <c r="SAX12" s="437"/>
      <c r="SAY12" s="437"/>
      <c r="SAZ12" s="437"/>
      <c r="SBA12" s="437"/>
      <c r="SBB12" s="437"/>
      <c r="SBC12" s="437"/>
      <c r="SBD12" s="437"/>
      <c r="SBE12" s="437"/>
      <c r="SBF12" s="437"/>
      <c r="SBG12" s="437"/>
      <c r="SBH12" s="437"/>
      <c r="SBI12" s="437"/>
      <c r="SBJ12" s="437"/>
      <c r="SBK12" s="437"/>
      <c r="SBL12" s="437"/>
      <c r="SBM12" s="437"/>
      <c r="SBN12" s="437"/>
      <c r="SBO12" s="437"/>
      <c r="SBP12" s="437"/>
      <c r="SBQ12" s="437"/>
      <c r="SBR12" s="437"/>
      <c r="SBS12" s="437"/>
      <c r="SBT12" s="437"/>
      <c r="SBU12" s="437"/>
      <c r="SBV12" s="437"/>
      <c r="SBW12" s="437"/>
      <c r="SBX12" s="437"/>
      <c r="SBY12" s="437"/>
      <c r="SBZ12" s="437"/>
      <c r="SCA12" s="437"/>
      <c r="SCB12" s="437"/>
      <c r="SCC12" s="437"/>
      <c r="SCD12" s="437"/>
      <c r="SCE12" s="437"/>
      <c r="SCF12" s="437"/>
      <c r="SCG12" s="437"/>
      <c r="SCH12" s="437"/>
      <c r="SCI12" s="437"/>
      <c r="SCJ12" s="437"/>
      <c r="SCK12" s="437"/>
      <c r="SCL12" s="437"/>
      <c r="SCM12" s="437"/>
      <c r="SCN12" s="437"/>
      <c r="SCO12" s="437"/>
      <c r="SCP12" s="437"/>
      <c r="SCQ12" s="437"/>
      <c r="SCR12" s="437"/>
      <c r="SCS12" s="437"/>
      <c r="SCT12" s="437"/>
      <c r="SCU12" s="437"/>
      <c r="SCV12" s="437"/>
      <c r="SCW12" s="437"/>
      <c r="SCX12" s="437"/>
      <c r="SCY12" s="437"/>
      <c r="SCZ12" s="437"/>
      <c r="SDA12" s="437"/>
      <c r="SDB12" s="437"/>
      <c r="SDC12" s="437"/>
      <c r="SDD12" s="437"/>
      <c r="SDE12" s="437"/>
      <c r="SDF12" s="437"/>
      <c r="SDG12" s="437"/>
      <c r="SDH12" s="437"/>
      <c r="SDI12" s="437"/>
      <c r="SDJ12" s="437"/>
      <c r="SDK12" s="437"/>
      <c r="SDL12" s="437"/>
      <c r="SDM12" s="437"/>
      <c r="SDN12" s="437"/>
      <c r="SDO12" s="437"/>
      <c r="SDP12" s="437"/>
      <c r="SDQ12" s="437"/>
      <c r="SDR12" s="437"/>
      <c r="SDS12" s="437"/>
      <c r="SDT12" s="437"/>
      <c r="SDU12" s="437"/>
      <c r="SDV12" s="437"/>
      <c r="SDW12" s="437"/>
      <c r="SDX12" s="437"/>
      <c r="SDY12" s="437"/>
      <c r="SDZ12" s="437"/>
      <c r="SEA12" s="437"/>
      <c r="SEB12" s="437"/>
      <c r="SEC12" s="437"/>
      <c r="SED12" s="437"/>
      <c r="SEE12" s="437"/>
      <c r="SEF12" s="437"/>
      <c r="SEG12" s="437"/>
      <c r="SEH12" s="437"/>
      <c r="SEI12" s="437"/>
      <c r="SEJ12" s="437"/>
      <c r="SEK12" s="437"/>
      <c r="SEL12" s="437"/>
      <c r="SEM12" s="437"/>
      <c r="SEN12" s="437"/>
      <c r="SEO12" s="437"/>
      <c r="SEP12" s="437"/>
      <c r="SEQ12" s="437"/>
      <c r="SER12" s="437"/>
      <c r="SES12" s="437"/>
      <c r="SET12" s="437"/>
      <c r="SEU12" s="437"/>
      <c r="SEV12" s="437"/>
      <c r="SEW12" s="437"/>
      <c r="SEX12" s="437"/>
      <c r="SEY12" s="437"/>
      <c r="SEZ12" s="437"/>
      <c r="SFA12" s="437"/>
      <c r="SFB12" s="437"/>
      <c r="SFC12" s="437"/>
      <c r="SFD12" s="437"/>
      <c r="SFE12" s="437"/>
      <c r="SFF12" s="437"/>
      <c r="SFG12" s="437"/>
      <c r="SFH12" s="437"/>
      <c r="SFI12" s="437"/>
      <c r="SFJ12" s="437"/>
      <c r="SFK12" s="437"/>
      <c r="SFL12" s="437"/>
      <c r="SFM12" s="437"/>
      <c r="SFN12" s="437"/>
      <c r="SFO12" s="437"/>
      <c r="SFP12" s="437"/>
      <c r="SFQ12" s="437"/>
      <c r="SFR12" s="437"/>
      <c r="SFS12" s="437"/>
      <c r="SFT12" s="437"/>
      <c r="SFU12" s="437"/>
      <c r="SFV12" s="437"/>
      <c r="SFW12" s="437"/>
      <c r="SFX12" s="437"/>
      <c r="SFY12" s="437"/>
      <c r="SFZ12" s="437"/>
      <c r="SGA12" s="437"/>
      <c r="SGB12" s="437"/>
      <c r="SGC12" s="437"/>
      <c r="SGD12" s="437"/>
      <c r="SGE12" s="437"/>
      <c r="SGF12" s="437"/>
      <c r="SGG12" s="437"/>
      <c r="SGH12" s="437"/>
      <c r="SGI12" s="437"/>
      <c r="SGJ12" s="437"/>
      <c r="SGK12" s="437"/>
      <c r="SGL12" s="437"/>
      <c r="SGM12" s="437"/>
      <c r="SGN12" s="437"/>
      <c r="SGO12" s="437"/>
      <c r="SGP12" s="437"/>
      <c r="SGQ12" s="437"/>
      <c r="SGR12" s="437"/>
      <c r="SGS12" s="437"/>
      <c r="SGT12" s="437"/>
      <c r="SGU12" s="437"/>
      <c r="SGV12" s="437"/>
      <c r="SGW12" s="437"/>
      <c r="SGX12" s="437"/>
      <c r="SGY12" s="437"/>
      <c r="SGZ12" s="437"/>
      <c r="SHA12" s="437"/>
      <c r="SHB12" s="437"/>
      <c r="SHC12" s="437"/>
      <c r="SHD12" s="437"/>
      <c r="SHE12" s="437"/>
      <c r="SHF12" s="437"/>
      <c r="SHG12" s="437"/>
      <c r="SHH12" s="437"/>
      <c r="SHI12" s="437"/>
      <c r="SHJ12" s="437"/>
      <c r="SHK12" s="437"/>
      <c r="SHL12" s="437"/>
      <c r="SHM12" s="437"/>
      <c r="SHN12" s="437"/>
      <c r="SHO12" s="437"/>
      <c r="SHP12" s="437"/>
      <c r="SHQ12" s="437"/>
      <c r="SHR12" s="437"/>
      <c r="SHS12" s="437"/>
      <c r="SHT12" s="437"/>
      <c r="SHU12" s="437"/>
      <c r="SHV12" s="437"/>
      <c r="SHW12" s="437"/>
      <c r="SHX12" s="437"/>
      <c r="SHY12" s="437"/>
      <c r="SHZ12" s="437"/>
      <c r="SIA12" s="437"/>
      <c r="SIB12" s="437"/>
      <c r="SIC12" s="437"/>
      <c r="SID12" s="437"/>
      <c r="SIE12" s="437"/>
      <c r="SIF12" s="437"/>
      <c r="SIG12" s="437"/>
      <c r="SIH12" s="437"/>
      <c r="SII12" s="437"/>
      <c r="SIJ12" s="437"/>
      <c r="SIK12" s="437"/>
      <c r="SIL12" s="437"/>
      <c r="SIM12" s="437"/>
      <c r="SIN12" s="437"/>
      <c r="SIO12" s="437"/>
      <c r="SIP12" s="437"/>
      <c r="SIQ12" s="437"/>
      <c r="SIR12" s="437"/>
      <c r="SIS12" s="437"/>
      <c r="SIT12" s="437"/>
      <c r="SIU12" s="437"/>
      <c r="SIV12" s="437"/>
      <c r="SIW12" s="437"/>
      <c r="SIX12" s="437"/>
      <c r="SIY12" s="437"/>
      <c r="SIZ12" s="437"/>
      <c r="SJA12" s="437"/>
      <c r="SJB12" s="437"/>
      <c r="SJC12" s="437"/>
      <c r="SJD12" s="437"/>
      <c r="SJE12" s="437"/>
      <c r="SJF12" s="437"/>
      <c r="SJG12" s="437"/>
      <c r="SJH12" s="437"/>
      <c r="SJI12" s="437"/>
      <c r="SJJ12" s="437"/>
      <c r="SJK12" s="437"/>
      <c r="SJL12" s="437"/>
      <c r="SJM12" s="437"/>
      <c r="SJN12" s="437"/>
      <c r="SJO12" s="437"/>
      <c r="SJP12" s="437"/>
      <c r="SJQ12" s="437"/>
      <c r="SJR12" s="437"/>
      <c r="SJS12" s="437"/>
      <c r="SJT12" s="437"/>
      <c r="SJU12" s="437"/>
      <c r="SJV12" s="437"/>
      <c r="SJW12" s="437"/>
      <c r="SJX12" s="437"/>
      <c r="SJY12" s="437"/>
      <c r="SJZ12" s="437"/>
      <c r="SKA12" s="437"/>
      <c r="SKB12" s="437"/>
      <c r="SKC12" s="437"/>
      <c r="SKD12" s="437"/>
      <c r="SKE12" s="437"/>
      <c r="SKF12" s="437"/>
      <c r="SKG12" s="437"/>
      <c r="SKH12" s="437"/>
      <c r="SKI12" s="437"/>
      <c r="SKJ12" s="437"/>
      <c r="SKK12" s="437"/>
      <c r="SKL12" s="437"/>
      <c r="SKM12" s="437"/>
      <c r="SKN12" s="437"/>
      <c r="SKO12" s="437"/>
      <c r="SKP12" s="437"/>
      <c r="SKQ12" s="437"/>
      <c r="SKR12" s="437"/>
      <c r="SKS12" s="437"/>
      <c r="SKT12" s="437"/>
      <c r="SKU12" s="437"/>
      <c r="SKV12" s="437"/>
      <c r="SKW12" s="437"/>
      <c r="SKX12" s="437"/>
      <c r="SKY12" s="437"/>
      <c r="SKZ12" s="437"/>
      <c r="SLA12" s="437"/>
      <c r="SLB12" s="437"/>
      <c r="SLC12" s="437"/>
      <c r="SLD12" s="437"/>
      <c r="SLE12" s="437"/>
      <c r="SLF12" s="437"/>
      <c r="SLG12" s="437"/>
      <c r="SLH12" s="437"/>
      <c r="SLI12" s="437"/>
      <c r="SLJ12" s="437"/>
      <c r="SLK12" s="437"/>
      <c r="SLL12" s="437"/>
      <c r="SLM12" s="437"/>
      <c r="SLN12" s="437"/>
      <c r="SLO12" s="437"/>
      <c r="SLP12" s="437"/>
      <c r="SLQ12" s="437"/>
      <c r="SLR12" s="437"/>
      <c r="SLS12" s="437"/>
      <c r="SLT12" s="437"/>
      <c r="SLU12" s="437"/>
      <c r="SLV12" s="437"/>
      <c r="SLW12" s="437"/>
      <c r="SLX12" s="437"/>
      <c r="SLY12" s="437"/>
      <c r="SLZ12" s="437"/>
      <c r="SMA12" s="437"/>
      <c r="SMB12" s="437"/>
      <c r="SMC12" s="437"/>
      <c r="SMD12" s="437"/>
      <c r="SME12" s="437"/>
      <c r="SMF12" s="437"/>
      <c r="SMG12" s="437"/>
      <c r="SMH12" s="437"/>
      <c r="SMI12" s="437"/>
      <c r="SMJ12" s="437"/>
      <c r="SMK12" s="437"/>
      <c r="SML12" s="437"/>
      <c r="SMM12" s="437"/>
      <c r="SMN12" s="437"/>
      <c r="SMO12" s="437"/>
      <c r="SMP12" s="437"/>
      <c r="SMQ12" s="437"/>
      <c r="SMR12" s="437"/>
      <c r="SMS12" s="437"/>
      <c r="SMT12" s="437"/>
      <c r="SMU12" s="437"/>
      <c r="SMV12" s="437"/>
      <c r="SMW12" s="437"/>
      <c r="SMX12" s="437"/>
      <c r="SMY12" s="437"/>
      <c r="SMZ12" s="437"/>
      <c r="SNA12" s="437"/>
      <c r="SNB12" s="437"/>
      <c r="SNC12" s="437"/>
      <c r="SND12" s="437"/>
      <c r="SNE12" s="437"/>
      <c r="SNF12" s="437"/>
      <c r="SNG12" s="437"/>
      <c r="SNH12" s="437"/>
      <c r="SNI12" s="437"/>
      <c r="SNJ12" s="437"/>
      <c r="SNK12" s="437"/>
      <c r="SNL12" s="437"/>
      <c r="SNM12" s="437"/>
      <c r="SNN12" s="437"/>
      <c r="SNO12" s="437"/>
      <c r="SNP12" s="437"/>
      <c r="SNQ12" s="437"/>
      <c r="SNR12" s="437"/>
      <c r="SNS12" s="437"/>
      <c r="SNT12" s="437"/>
      <c r="SNU12" s="437"/>
      <c r="SNV12" s="437"/>
      <c r="SNW12" s="437"/>
      <c r="SNX12" s="437"/>
      <c r="SNY12" s="437"/>
      <c r="SNZ12" s="437"/>
      <c r="SOA12" s="437"/>
      <c r="SOB12" s="437"/>
      <c r="SOC12" s="437"/>
      <c r="SOD12" s="437"/>
      <c r="SOE12" s="437"/>
      <c r="SOF12" s="437"/>
      <c r="SOG12" s="437"/>
      <c r="SOH12" s="437"/>
      <c r="SOI12" s="437"/>
      <c r="SOJ12" s="437"/>
      <c r="SOK12" s="437"/>
      <c r="SOL12" s="437"/>
      <c r="SOM12" s="437"/>
      <c r="SON12" s="437"/>
      <c r="SOO12" s="437"/>
      <c r="SOP12" s="437"/>
      <c r="SOQ12" s="437"/>
      <c r="SOR12" s="437"/>
      <c r="SOS12" s="437"/>
      <c r="SOT12" s="437"/>
      <c r="SOU12" s="437"/>
      <c r="SOV12" s="437"/>
      <c r="SOW12" s="437"/>
      <c r="SOX12" s="437"/>
      <c r="SOY12" s="437"/>
      <c r="SOZ12" s="437"/>
      <c r="SPA12" s="437"/>
      <c r="SPB12" s="437"/>
      <c r="SPC12" s="437"/>
      <c r="SPD12" s="437"/>
      <c r="SPE12" s="437"/>
      <c r="SPF12" s="437"/>
      <c r="SPG12" s="437"/>
      <c r="SPH12" s="437"/>
      <c r="SPI12" s="437"/>
      <c r="SPJ12" s="437"/>
      <c r="SPK12" s="437"/>
      <c r="SPL12" s="437"/>
      <c r="SPM12" s="437"/>
      <c r="SPN12" s="437"/>
      <c r="SPO12" s="437"/>
      <c r="SPP12" s="437"/>
      <c r="SPQ12" s="437"/>
      <c r="SPR12" s="437"/>
      <c r="SPS12" s="437"/>
      <c r="SPT12" s="437"/>
      <c r="SPU12" s="437"/>
      <c r="SPV12" s="437"/>
      <c r="SPW12" s="437"/>
      <c r="SPX12" s="437"/>
      <c r="SPY12" s="437"/>
      <c r="SPZ12" s="437"/>
      <c r="SQA12" s="437"/>
      <c r="SQB12" s="437"/>
      <c r="SQC12" s="437"/>
      <c r="SQD12" s="437"/>
      <c r="SQE12" s="437"/>
      <c r="SQF12" s="437"/>
      <c r="SQG12" s="437"/>
      <c r="SQH12" s="437"/>
      <c r="SQI12" s="437"/>
      <c r="SQJ12" s="437"/>
      <c r="SQK12" s="437"/>
      <c r="SQL12" s="437"/>
      <c r="SQM12" s="437"/>
      <c r="SQN12" s="437"/>
      <c r="SQO12" s="437"/>
      <c r="SQP12" s="437"/>
      <c r="SQQ12" s="437"/>
      <c r="SQR12" s="437"/>
      <c r="SQS12" s="437"/>
      <c r="SQT12" s="437"/>
      <c r="SQU12" s="437"/>
      <c r="SQV12" s="437"/>
      <c r="SQW12" s="437"/>
      <c r="SQX12" s="437"/>
      <c r="SQY12" s="437"/>
      <c r="SQZ12" s="437"/>
      <c r="SRA12" s="437"/>
      <c r="SRB12" s="437"/>
      <c r="SRC12" s="437"/>
      <c r="SRD12" s="437"/>
      <c r="SRE12" s="437"/>
      <c r="SRF12" s="437"/>
      <c r="SRG12" s="437"/>
      <c r="SRH12" s="437"/>
      <c r="SRI12" s="437"/>
      <c r="SRJ12" s="437"/>
      <c r="SRK12" s="437"/>
      <c r="SRL12" s="437"/>
      <c r="SRM12" s="437"/>
      <c r="SRN12" s="437"/>
      <c r="SRO12" s="437"/>
      <c r="SRP12" s="437"/>
      <c r="SRQ12" s="437"/>
      <c r="SRR12" s="437"/>
      <c r="SRS12" s="437"/>
      <c r="SRT12" s="437"/>
      <c r="SRU12" s="437"/>
      <c r="SRV12" s="437"/>
      <c r="SRW12" s="437"/>
      <c r="SRX12" s="437"/>
      <c r="SRY12" s="437"/>
      <c r="SRZ12" s="437"/>
      <c r="SSA12" s="437"/>
      <c r="SSB12" s="437"/>
      <c r="SSC12" s="437"/>
      <c r="SSD12" s="437"/>
      <c r="SSE12" s="437"/>
      <c r="SSF12" s="437"/>
      <c r="SSG12" s="437"/>
      <c r="SSH12" s="437"/>
      <c r="SSI12" s="437"/>
      <c r="SSJ12" s="437"/>
      <c r="SSK12" s="437"/>
      <c r="SSL12" s="437"/>
      <c r="SSM12" s="437"/>
      <c r="SSN12" s="437"/>
      <c r="SSO12" s="437"/>
      <c r="SSP12" s="437"/>
      <c r="SSQ12" s="437"/>
      <c r="SSR12" s="437"/>
      <c r="SSS12" s="437"/>
      <c r="SST12" s="437"/>
      <c r="SSU12" s="437"/>
      <c r="SSV12" s="437"/>
      <c r="SSW12" s="437"/>
      <c r="SSX12" s="437"/>
      <c r="SSY12" s="437"/>
      <c r="SSZ12" s="437"/>
      <c r="STA12" s="437"/>
      <c r="STB12" s="437"/>
      <c r="STC12" s="437"/>
      <c r="STD12" s="437"/>
      <c r="STE12" s="437"/>
      <c r="STF12" s="437"/>
      <c r="STG12" s="437"/>
      <c r="STH12" s="437"/>
      <c r="STI12" s="437"/>
      <c r="STJ12" s="437"/>
      <c r="STK12" s="437"/>
      <c r="STL12" s="437"/>
      <c r="STM12" s="437"/>
      <c r="STN12" s="437"/>
      <c r="STO12" s="437"/>
      <c r="STP12" s="437"/>
      <c r="STQ12" s="437"/>
      <c r="STR12" s="437"/>
      <c r="STS12" s="437"/>
      <c r="STT12" s="437"/>
      <c r="STU12" s="437"/>
      <c r="STV12" s="437"/>
      <c r="STW12" s="437"/>
      <c r="STX12" s="437"/>
      <c r="STY12" s="437"/>
      <c r="STZ12" s="437"/>
      <c r="SUA12" s="437"/>
      <c r="SUB12" s="437"/>
      <c r="SUC12" s="437"/>
      <c r="SUD12" s="437"/>
      <c r="SUE12" s="437"/>
      <c r="SUF12" s="437"/>
      <c r="SUG12" s="437"/>
      <c r="SUH12" s="437"/>
      <c r="SUI12" s="437"/>
      <c r="SUJ12" s="437"/>
      <c r="SUK12" s="437"/>
      <c r="SUL12" s="437"/>
      <c r="SUM12" s="437"/>
      <c r="SUN12" s="437"/>
      <c r="SUO12" s="437"/>
      <c r="SUP12" s="437"/>
      <c r="SUQ12" s="437"/>
      <c r="SUR12" s="437"/>
      <c r="SUS12" s="437"/>
      <c r="SUT12" s="437"/>
      <c r="SUU12" s="437"/>
      <c r="SUV12" s="437"/>
      <c r="SUW12" s="437"/>
      <c r="SUX12" s="437"/>
      <c r="SUY12" s="437"/>
      <c r="SUZ12" s="437"/>
      <c r="SVA12" s="437"/>
      <c r="SVB12" s="437"/>
      <c r="SVC12" s="437"/>
      <c r="SVD12" s="437"/>
      <c r="SVE12" s="437"/>
      <c r="SVF12" s="437"/>
      <c r="SVG12" s="437"/>
      <c r="SVH12" s="437"/>
      <c r="SVI12" s="437"/>
      <c r="SVJ12" s="437"/>
      <c r="SVK12" s="437"/>
      <c r="SVL12" s="437"/>
      <c r="SVM12" s="437"/>
      <c r="SVN12" s="437"/>
      <c r="SVO12" s="437"/>
      <c r="SVP12" s="437"/>
      <c r="SVQ12" s="437"/>
      <c r="SVR12" s="437"/>
      <c r="SVS12" s="437"/>
      <c r="SVT12" s="437"/>
      <c r="SVU12" s="437"/>
      <c r="SVV12" s="437"/>
      <c r="SVW12" s="437"/>
      <c r="SVX12" s="437"/>
      <c r="SVY12" s="437"/>
      <c r="SVZ12" s="437"/>
      <c r="SWA12" s="437"/>
      <c r="SWB12" s="437"/>
      <c r="SWC12" s="437"/>
      <c r="SWD12" s="437"/>
      <c r="SWE12" s="437"/>
      <c r="SWF12" s="437"/>
      <c r="SWG12" s="437"/>
      <c r="SWH12" s="437"/>
      <c r="SWI12" s="437"/>
      <c r="SWJ12" s="437"/>
      <c r="SWK12" s="437"/>
      <c r="SWL12" s="437"/>
      <c r="SWM12" s="437"/>
      <c r="SWN12" s="437"/>
      <c r="SWO12" s="437"/>
      <c r="SWP12" s="437"/>
      <c r="SWQ12" s="437"/>
      <c r="SWR12" s="437"/>
      <c r="SWS12" s="437"/>
      <c r="SWT12" s="437"/>
      <c r="SWU12" s="437"/>
      <c r="SWV12" s="437"/>
      <c r="SWW12" s="437"/>
      <c r="SWX12" s="437"/>
      <c r="SWY12" s="437"/>
      <c r="SWZ12" s="437"/>
      <c r="SXA12" s="437"/>
      <c r="SXB12" s="437"/>
      <c r="SXC12" s="437"/>
      <c r="SXD12" s="437"/>
      <c r="SXE12" s="437"/>
      <c r="SXF12" s="437"/>
      <c r="SXG12" s="437"/>
      <c r="SXH12" s="437"/>
      <c r="SXI12" s="437"/>
      <c r="SXJ12" s="437"/>
      <c r="SXK12" s="437"/>
      <c r="SXL12" s="437"/>
      <c r="SXM12" s="437"/>
      <c r="SXN12" s="437"/>
      <c r="SXO12" s="437"/>
      <c r="SXP12" s="437"/>
      <c r="SXQ12" s="437"/>
      <c r="SXR12" s="437"/>
      <c r="SXS12" s="437"/>
      <c r="SXT12" s="437"/>
      <c r="SXU12" s="437"/>
      <c r="SXV12" s="437"/>
      <c r="SXW12" s="437"/>
      <c r="SXX12" s="437"/>
      <c r="SXY12" s="437"/>
      <c r="SXZ12" s="437"/>
      <c r="SYA12" s="437"/>
      <c r="SYB12" s="437"/>
      <c r="SYC12" s="437"/>
      <c r="SYD12" s="437"/>
      <c r="SYE12" s="437"/>
      <c r="SYF12" s="437"/>
      <c r="SYG12" s="437"/>
      <c r="SYH12" s="437"/>
      <c r="SYI12" s="437"/>
      <c r="SYJ12" s="437"/>
      <c r="SYK12" s="437"/>
      <c r="SYL12" s="437"/>
      <c r="SYM12" s="437"/>
      <c r="SYN12" s="437"/>
      <c r="SYO12" s="437"/>
      <c r="SYP12" s="437"/>
      <c r="SYQ12" s="437"/>
      <c r="SYR12" s="437"/>
      <c r="SYS12" s="437"/>
      <c r="SYT12" s="437"/>
      <c r="SYU12" s="437"/>
      <c r="SYV12" s="437"/>
      <c r="SYW12" s="437"/>
      <c r="SYX12" s="437"/>
      <c r="SYY12" s="437"/>
      <c r="SYZ12" s="437"/>
      <c r="SZA12" s="437"/>
      <c r="SZB12" s="437"/>
      <c r="SZC12" s="437"/>
      <c r="SZD12" s="437"/>
      <c r="SZE12" s="437"/>
      <c r="SZF12" s="437"/>
      <c r="SZG12" s="437"/>
      <c r="SZH12" s="437"/>
      <c r="SZI12" s="437"/>
      <c r="SZJ12" s="437"/>
      <c r="SZK12" s="437"/>
      <c r="SZL12" s="437"/>
      <c r="SZM12" s="437"/>
      <c r="SZN12" s="437"/>
      <c r="SZO12" s="437"/>
      <c r="SZP12" s="437"/>
      <c r="SZQ12" s="437"/>
      <c r="SZR12" s="437"/>
      <c r="SZS12" s="437"/>
      <c r="SZT12" s="437"/>
      <c r="SZU12" s="437"/>
      <c r="SZV12" s="437"/>
      <c r="SZW12" s="437"/>
      <c r="SZX12" s="437"/>
      <c r="SZY12" s="437"/>
      <c r="SZZ12" s="437"/>
      <c r="TAA12" s="437"/>
      <c r="TAB12" s="437"/>
      <c r="TAC12" s="437"/>
      <c r="TAD12" s="437"/>
      <c r="TAE12" s="437"/>
      <c r="TAF12" s="437"/>
      <c r="TAG12" s="437"/>
      <c r="TAH12" s="437"/>
      <c r="TAI12" s="437"/>
      <c r="TAJ12" s="437"/>
      <c r="TAK12" s="437"/>
      <c r="TAL12" s="437"/>
      <c r="TAM12" s="437"/>
      <c r="TAN12" s="437"/>
      <c r="TAO12" s="437"/>
      <c r="TAP12" s="437"/>
      <c r="TAQ12" s="437"/>
      <c r="TAR12" s="437"/>
      <c r="TAS12" s="437"/>
      <c r="TAT12" s="437"/>
      <c r="TAU12" s="437"/>
      <c r="TAV12" s="437"/>
      <c r="TAW12" s="437"/>
      <c r="TAX12" s="437"/>
      <c r="TAY12" s="437"/>
      <c r="TAZ12" s="437"/>
      <c r="TBA12" s="437"/>
      <c r="TBB12" s="437"/>
      <c r="TBC12" s="437"/>
      <c r="TBD12" s="437"/>
      <c r="TBE12" s="437"/>
      <c r="TBF12" s="437"/>
      <c r="TBG12" s="437"/>
      <c r="TBH12" s="437"/>
      <c r="TBI12" s="437"/>
      <c r="TBJ12" s="437"/>
      <c r="TBK12" s="437"/>
      <c r="TBL12" s="437"/>
      <c r="TBM12" s="437"/>
      <c r="TBN12" s="437"/>
      <c r="TBO12" s="437"/>
      <c r="TBP12" s="437"/>
      <c r="TBQ12" s="437"/>
      <c r="TBR12" s="437"/>
      <c r="TBS12" s="437"/>
      <c r="TBT12" s="437"/>
      <c r="TBU12" s="437"/>
      <c r="TBV12" s="437"/>
      <c r="TBW12" s="437"/>
      <c r="TBX12" s="437"/>
      <c r="TBY12" s="437"/>
      <c r="TBZ12" s="437"/>
      <c r="TCA12" s="437"/>
      <c r="TCB12" s="437"/>
      <c r="TCC12" s="437"/>
      <c r="TCD12" s="437"/>
      <c r="TCE12" s="437"/>
      <c r="TCF12" s="437"/>
      <c r="TCG12" s="437"/>
      <c r="TCH12" s="437"/>
      <c r="TCI12" s="437"/>
      <c r="TCJ12" s="437"/>
      <c r="TCK12" s="437"/>
      <c r="TCL12" s="437"/>
      <c r="TCM12" s="437"/>
      <c r="TCN12" s="437"/>
      <c r="TCO12" s="437"/>
      <c r="TCP12" s="437"/>
      <c r="TCQ12" s="437"/>
      <c r="TCR12" s="437"/>
      <c r="TCS12" s="437"/>
      <c r="TCT12" s="437"/>
      <c r="TCU12" s="437"/>
      <c r="TCV12" s="437"/>
      <c r="TCW12" s="437"/>
      <c r="TCX12" s="437"/>
      <c r="TCY12" s="437"/>
      <c r="TCZ12" s="437"/>
      <c r="TDA12" s="437"/>
      <c r="TDB12" s="437"/>
      <c r="TDC12" s="437"/>
      <c r="TDD12" s="437"/>
      <c r="TDE12" s="437"/>
      <c r="TDF12" s="437"/>
      <c r="TDG12" s="437"/>
      <c r="TDH12" s="437"/>
      <c r="TDI12" s="437"/>
      <c r="TDJ12" s="437"/>
      <c r="TDK12" s="437"/>
      <c r="TDL12" s="437"/>
      <c r="TDM12" s="437"/>
      <c r="TDN12" s="437"/>
      <c r="TDO12" s="437"/>
      <c r="TDP12" s="437"/>
      <c r="TDQ12" s="437"/>
      <c r="TDR12" s="437"/>
      <c r="TDS12" s="437"/>
      <c r="TDT12" s="437"/>
      <c r="TDU12" s="437"/>
      <c r="TDV12" s="437"/>
      <c r="TDW12" s="437"/>
      <c r="TDX12" s="437"/>
      <c r="TDY12" s="437"/>
      <c r="TDZ12" s="437"/>
      <c r="TEA12" s="437"/>
      <c r="TEB12" s="437"/>
      <c r="TEC12" s="437"/>
      <c r="TED12" s="437"/>
      <c r="TEE12" s="437"/>
      <c r="TEF12" s="437"/>
      <c r="TEG12" s="437"/>
      <c r="TEH12" s="437"/>
      <c r="TEI12" s="437"/>
      <c r="TEJ12" s="437"/>
      <c r="TEK12" s="437"/>
      <c r="TEL12" s="437"/>
      <c r="TEM12" s="437"/>
      <c r="TEN12" s="437"/>
      <c r="TEO12" s="437"/>
      <c r="TEP12" s="437"/>
      <c r="TEQ12" s="437"/>
      <c r="TER12" s="437"/>
      <c r="TES12" s="437"/>
      <c r="TET12" s="437"/>
      <c r="TEU12" s="437"/>
      <c r="TEV12" s="437"/>
      <c r="TEW12" s="437"/>
      <c r="TEX12" s="437"/>
      <c r="TEY12" s="437"/>
      <c r="TEZ12" s="437"/>
      <c r="TFA12" s="437"/>
      <c r="TFB12" s="437"/>
      <c r="TFC12" s="437"/>
      <c r="TFD12" s="437"/>
      <c r="TFE12" s="437"/>
      <c r="TFF12" s="437"/>
      <c r="TFG12" s="437"/>
      <c r="TFH12" s="437"/>
      <c r="TFI12" s="437"/>
      <c r="TFJ12" s="437"/>
      <c r="TFK12" s="437"/>
      <c r="TFL12" s="437"/>
      <c r="TFM12" s="437"/>
      <c r="TFN12" s="437"/>
      <c r="TFO12" s="437"/>
      <c r="TFP12" s="437"/>
      <c r="TFQ12" s="437"/>
      <c r="TFR12" s="437"/>
      <c r="TFS12" s="437"/>
      <c r="TFT12" s="437"/>
      <c r="TFU12" s="437"/>
      <c r="TFV12" s="437"/>
      <c r="TFW12" s="437"/>
      <c r="TFX12" s="437"/>
      <c r="TFY12" s="437"/>
      <c r="TFZ12" s="437"/>
      <c r="TGA12" s="437"/>
      <c r="TGB12" s="437"/>
      <c r="TGC12" s="437"/>
      <c r="TGD12" s="437"/>
      <c r="TGE12" s="437"/>
      <c r="TGF12" s="437"/>
      <c r="TGG12" s="437"/>
      <c r="TGH12" s="437"/>
      <c r="TGI12" s="437"/>
      <c r="TGJ12" s="437"/>
      <c r="TGK12" s="437"/>
      <c r="TGL12" s="437"/>
      <c r="TGM12" s="437"/>
      <c r="TGN12" s="437"/>
      <c r="TGO12" s="437"/>
      <c r="TGP12" s="437"/>
      <c r="TGQ12" s="437"/>
      <c r="TGR12" s="437"/>
      <c r="TGS12" s="437"/>
      <c r="TGT12" s="437"/>
      <c r="TGU12" s="437"/>
      <c r="TGV12" s="437"/>
      <c r="TGW12" s="437"/>
      <c r="TGX12" s="437"/>
      <c r="TGY12" s="437"/>
      <c r="TGZ12" s="437"/>
      <c r="THA12" s="437"/>
      <c r="THB12" s="437"/>
      <c r="THC12" s="437"/>
      <c r="THD12" s="437"/>
      <c r="THE12" s="437"/>
      <c r="THF12" s="437"/>
      <c r="THG12" s="437"/>
      <c r="THH12" s="437"/>
      <c r="THI12" s="437"/>
      <c r="THJ12" s="437"/>
      <c r="THK12" s="437"/>
      <c r="THL12" s="437"/>
      <c r="THM12" s="437"/>
      <c r="THN12" s="437"/>
      <c r="THO12" s="437"/>
      <c r="THP12" s="437"/>
      <c r="THQ12" s="437"/>
      <c r="THR12" s="437"/>
      <c r="THS12" s="437"/>
      <c r="THT12" s="437"/>
      <c r="THU12" s="437"/>
      <c r="THV12" s="437"/>
      <c r="THW12" s="437"/>
      <c r="THX12" s="437"/>
      <c r="THY12" s="437"/>
      <c r="THZ12" s="437"/>
      <c r="TIA12" s="437"/>
      <c r="TIB12" s="437"/>
      <c r="TIC12" s="437"/>
      <c r="TID12" s="437"/>
      <c r="TIE12" s="437"/>
      <c r="TIF12" s="437"/>
      <c r="TIG12" s="437"/>
      <c r="TIH12" s="437"/>
      <c r="TII12" s="437"/>
      <c r="TIJ12" s="437"/>
      <c r="TIK12" s="437"/>
      <c r="TIL12" s="437"/>
      <c r="TIM12" s="437"/>
      <c r="TIN12" s="437"/>
      <c r="TIO12" s="437"/>
      <c r="TIP12" s="437"/>
      <c r="TIQ12" s="437"/>
      <c r="TIR12" s="437"/>
      <c r="TIS12" s="437"/>
      <c r="TIT12" s="437"/>
      <c r="TIU12" s="437"/>
      <c r="TIV12" s="437"/>
      <c r="TIW12" s="437"/>
      <c r="TIX12" s="437"/>
      <c r="TIY12" s="437"/>
      <c r="TIZ12" s="437"/>
      <c r="TJA12" s="437"/>
      <c r="TJB12" s="437"/>
      <c r="TJC12" s="437"/>
      <c r="TJD12" s="437"/>
      <c r="TJE12" s="437"/>
      <c r="TJF12" s="437"/>
      <c r="TJG12" s="437"/>
      <c r="TJH12" s="437"/>
      <c r="TJI12" s="437"/>
      <c r="TJJ12" s="437"/>
      <c r="TJK12" s="437"/>
      <c r="TJL12" s="437"/>
      <c r="TJM12" s="437"/>
      <c r="TJN12" s="437"/>
      <c r="TJO12" s="437"/>
      <c r="TJP12" s="437"/>
      <c r="TJQ12" s="437"/>
      <c r="TJR12" s="437"/>
      <c r="TJS12" s="437"/>
      <c r="TJT12" s="437"/>
      <c r="TJU12" s="437"/>
      <c r="TJV12" s="437"/>
      <c r="TJW12" s="437"/>
      <c r="TJX12" s="437"/>
      <c r="TJY12" s="437"/>
      <c r="TJZ12" s="437"/>
      <c r="TKA12" s="437"/>
      <c r="TKB12" s="437"/>
      <c r="TKC12" s="437"/>
      <c r="TKD12" s="437"/>
      <c r="TKE12" s="437"/>
      <c r="TKF12" s="437"/>
      <c r="TKG12" s="437"/>
      <c r="TKH12" s="437"/>
      <c r="TKI12" s="437"/>
      <c r="TKJ12" s="437"/>
      <c r="TKK12" s="437"/>
      <c r="TKL12" s="437"/>
      <c r="TKM12" s="437"/>
      <c r="TKN12" s="437"/>
      <c r="TKO12" s="437"/>
      <c r="TKP12" s="437"/>
      <c r="TKQ12" s="437"/>
      <c r="TKR12" s="437"/>
      <c r="TKS12" s="437"/>
      <c r="TKT12" s="437"/>
      <c r="TKU12" s="437"/>
      <c r="TKV12" s="437"/>
      <c r="TKW12" s="437"/>
      <c r="TKX12" s="437"/>
      <c r="TKY12" s="437"/>
      <c r="TKZ12" s="437"/>
      <c r="TLA12" s="437"/>
      <c r="TLB12" s="437"/>
      <c r="TLC12" s="437"/>
      <c r="TLD12" s="437"/>
      <c r="TLE12" s="437"/>
      <c r="TLF12" s="437"/>
      <c r="TLG12" s="437"/>
      <c r="TLH12" s="437"/>
      <c r="TLI12" s="437"/>
      <c r="TLJ12" s="437"/>
      <c r="TLK12" s="437"/>
      <c r="TLL12" s="437"/>
      <c r="TLM12" s="437"/>
      <c r="TLN12" s="437"/>
      <c r="TLO12" s="437"/>
      <c r="TLP12" s="437"/>
      <c r="TLQ12" s="437"/>
      <c r="TLR12" s="437"/>
      <c r="TLS12" s="437"/>
      <c r="TLT12" s="437"/>
      <c r="TLU12" s="437"/>
      <c r="TLV12" s="437"/>
      <c r="TLW12" s="437"/>
      <c r="TLX12" s="437"/>
      <c r="TLY12" s="437"/>
      <c r="TLZ12" s="437"/>
      <c r="TMA12" s="437"/>
      <c r="TMB12" s="437"/>
      <c r="TMC12" s="437"/>
      <c r="TMD12" s="437"/>
      <c r="TME12" s="437"/>
      <c r="TMF12" s="437"/>
      <c r="TMG12" s="437"/>
      <c r="TMH12" s="437"/>
      <c r="TMI12" s="437"/>
      <c r="TMJ12" s="437"/>
      <c r="TMK12" s="437"/>
      <c r="TML12" s="437"/>
      <c r="TMM12" s="437"/>
      <c r="TMN12" s="437"/>
      <c r="TMO12" s="437"/>
      <c r="TMP12" s="437"/>
      <c r="TMQ12" s="437"/>
      <c r="TMR12" s="437"/>
      <c r="TMS12" s="437"/>
      <c r="TMT12" s="437"/>
      <c r="TMU12" s="437"/>
      <c r="TMV12" s="437"/>
      <c r="TMW12" s="437"/>
      <c r="TMX12" s="437"/>
      <c r="TMY12" s="437"/>
      <c r="TMZ12" s="437"/>
      <c r="TNA12" s="437"/>
      <c r="TNB12" s="437"/>
      <c r="TNC12" s="437"/>
      <c r="TND12" s="437"/>
      <c r="TNE12" s="437"/>
      <c r="TNF12" s="437"/>
      <c r="TNG12" s="437"/>
      <c r="TNH12" s="437"/>
      <c r="TNI12" s="437"/>
      <c r="TNJ12" s="437"/>
      <c r="TNK12" s="437"/>
      <c r="TNL12" s="437"/>
      <c r="TNM12" s="437"/>
      <c r="TNN12" s="437"/>
      <c r="TNO12" s="437"/>
      <c r="TNP12" s="437"/>
      <c r="TNQ12" s="437"/>
      <c r="TNR12" s="437"/>
      <c r="TNS12" s="437"/>
      <c r="TNT12" s="437"/>
      <c r="TNU12" s="437"/>
      <c r="TNV12" s="437"/>
      <c r="TNW12" s="437"/>
      <c r="TNX12" s="437"/>
      <c r="TNY12" s="437"/>
      <c r="TNZ12" s="437"/>
      <c r="TOA12" s="437"/>
      <c r="TOB12" s="437"/>
      <c r="TOC12" s="437"/>
      <c r="TOD12" s="437"/>
      <c r="TOE12" s="437"/>
      <c r="TOF12" s="437"/>
      <c r="TOG12" s="437"/>
      <c r="TOH12" s="437"/>
      <c r="TOI12" s="437"/>
      <c r="TOJ12" s="437"/>
      <c r="TOK12" s="437"/>
      <c r="TOL12" s="437"/>
      <c r="TOM12" s="437"/>
      <c r="TON12" s="437"/>
      <c r="TOO12" s="437"/>
      <c r="TOP12" s="437"/>
      <c r="TOQ12" s="437"/>
      <c r="TOR12" s="437"/>
      <c r="TOS12" s="437"/>
      <c r="TOT12" s="437"/>
      <c r="TOU12" s="437"/>
      <c r="TOV12" s="437"/>
      <c r="TOW12" s="437"/>
      <c r="TOX12" s="437"/>
      <c r="TOY12" s="437"/>
      <c r="TOZ12" s="437"/>
      <c r="TPA12" s="437"/>
      <c r="TPB12" s="437"/>
      <c r="TPC12" s="437"/>
      <c r="TPD12" s="437"/>
      <c r="TPE12" s="437"/>
      <c r="TPF12" s="437"/>
      <c r="TPG12" s="437"/>
      <c r="TPH12" s="437"/>
      <c r="TPI12" s="437"/>
      <c r="TPJ12" s="437"/>
      <c r="TPK12" s="437"/>
      <c r="TPL12" s="437"/>
      <c r="TPM12" s="437"/>
      <c r="TPN12" s="437"/>
      <c r="TPO12" s="437"/>
      <c r="TPP12" s="437"/>
      <c r="TPQ12" s="437"/>
      <c r="TPR12" s="437"/>
      <c r="TPS12" s="437"/>
      <c r="TPT12" s="437"/>
      <c r="TPU12" s="437"/>
      <c r="TPV12" s="437"/>
      <c r="TPW12" s="437"/>
      <c r="TPX12" s="437"/>
      <c r="TPY12" s="437"/>
      <c r="TPZ12" s="437"/>
      <c r="TQA12" s="437"/>
      <c r="TQB12" s="437"/>
      <c r="TQC12" s="437"/>
      <c r="TQD12" s="437"/>
      <c r="TQE12" s="437"/>
      <c r="TQF12" s="437"/>
      <c r="TQG12" s="437"/>
      <c r="TQH12" s="437"/>
      <c r="TQI12" s="437"/>
      <c r="TQJ12" s="437"/>
      <c r="TQK12" s="437"/>
      <c r="TQL12" s="437"/>
      <c r="TQM12" s="437"/>
      <c r="TQN12" s="437"/>
      <c r="TQO12" s="437"/>
      <c r="TQP12" s="437"/>
      <c r="TQQ12" s="437"/>
      <c r="TQR12" s="437"/>
      <c r="TQS12" s="437"/>
      <c r="TQT12" s="437"/>
      <c r="TQU12" s="437"/>
      <c r="TQV12" s="437"/>
      <c r="TQW12" s="437"/>
      <c r="TQX12" s="437"/>
      <c r="TQY12" s="437"/>
      <c r="TQZ12" s="437"/>
      <c r="TRA12" s="437"/>
      <c r="TRB12" s="437"/>
      <c r="TRC12" s="437"/>
      <c r="TRD12" s="437"/>
      <c r="TRE12" s="437"/>
      <c r="TRF12" s="437"/>
      <c r="TRG12" s="437"/>
      <c r="TRH12" s="437"/>
      <c r="TRI12" s="437"/>
      <c r="TRJ12" s="437"/>
      <c r="TRK12" s="437"/>
      <c r="TRL12" s="437"/>
      <c r="TRM12" s="437"/>
      <c r="TRN12" s="437"/>
      <c r="TRO12" s="437"/>
      <c r="TRP12" s="437"/>
      <c r="TRQ12" s="437"/>
      <c r="TRR12" s="437"/>
      <c r="TRS12" s="437"/>
      <c r="TRT12" s="437"/>
      <c r="TRU12" s="437"/>
      <c r="TRV12" s="437"/>
      <c r="TRW12" s="437"/>
      <c r="TRX12" s="437"/>
      <c r="TRY12" s="437"/>
      <c r="TRZ12" s="437"/>
      <c r="TSA12" s="437"/>
      <c r="TSB12" s="437"/>
      <c r="TSC12" s="437"/>
      <c r="TSD12" s="437"/>
      <c r="TSE12" s="437"/>
      <c r="TSF12" s="437"/>
      <c r="TSG12" s="437"/>
      <c r="TSH12" s="437"/>
      <c r="TSI12" s="437"/>
      <c r="TSJ12" s="437"/>
      <c r="TSK12" s="437"/>
      <c r="TSL12" s="437"/>
      <c r="TSM12" s="437"/>
      <c r="TSN12" s="437"/>
      <c r="TSO12" s="437"/>
      <c r="TSP12" s="437"/>
      <c r="TSQ12" s="437"/>
      <c r="TSR12" s="437"/>
      <c r="TSS12" s="437"/>
      <c r="TST12" s="437"/>
      <c r="TSU12" s="437"/>
      <c r="TSV12" s="437"/>
      <c r="TSW12" s="437"/>
      <c r="TSX12" s="437"/>
      <c r="TSY12" s="437"/>
      <c r="TSZ12" s="437"/>
      <c r="TTA12" s="437"/>
      <c r="TTB12" s="437"/>
      <c r="TTC12" s="437"/>
      <c r="TTD12" s="437"/>
      <c r="TTE12" s="437"/>
      <c r="TTF12" s="437"/>
      <c r="TTG12" s="437"/>
      <c r="TTH12" s="437"/>
      <c r="TTI12" s="437"/>
      <c r="TTJ12" s="437"/>
      <c r="TTK12" s="437"/>
      <c r="TTL12" s="437"/>
      <c r="TTM12" s="437"/>
      <c r="TTN12" s="437"/>
      <c r="TTO12" s="437"/>
      <c r="TTP12" s="437"/>
      <c r="TTQ12" s="437"/>
      <c r="TTR12" s="437"/>
      <c r="TTS12" s="437"/>
      <c r="TTT12" s="437"/>
      <c r="TTU12" s="437"/>
      <c r="TTV12" s="437"/>
      <c r="TTW12" s="437"/>
      <c r="TTX12" s="437"/>
      <c r="TTY12" s="437"/>
      <c r="TTZ12" s="437"/>
      <c r="TUA12" s="437"/>
      <c r="TUB12" s="437"/>
      <c r="TUC12" s="437"/>
      <c r="TUD12" s="437"/>
      <c r="TUE12" s="437"/>
      <c r="TUF12" s="437"/>
      <c r="TUG12" s="437"/>
      <c r="TUH12" s="437"/>
      <c r="TUI12" s="437"/>
      <c r="TUJ12" s="437"/>
      <c r="TUK12" s="437"/>
      <c r="TUL12" s="437"/>
      <c r="TUM12" s="437"/>
      <c r="TUN12" s="437"/>
      <c r="TUO12" s="437"/>
      <c r="TUP12" s="437"/>
      <c r="TUQ12" s="437"/>
      <c r="TUR12" s="437"/>
      <c r="TUS12" s="437"/>
      <c r="TUT12" s="437"/>
      <c r="TUU12" s="437"/>
      <c r="TUV12" s="437"/>
      <c r="TUW12" s="437"/>
      <c r="TUX12" s="437"/>
      <c r="TUY12" s="437"/>
      <c r="TUZ12" s="437"/>
      <c r="TVA12" s="437"/>
      <c r="TVB12" s="437"/>
      <c r="TVC12" s="437"/>
      <c r="TVD12" s="437"/>
      <c r="TVE12" s="437"/>
      <c r="TVF12" s="437"/>
      <c r="TVG12" s="437"/>
      <c r="TVH12" s="437"/>
      <c r="TVI12" s="437"/>
      <c r="TVJ12" s="437"/>
      <c r="TVK12" s="437"/>
      <c r="TVL12" s="437"/>
      <c r="TVM12" s="437"/>
      <c r="TVN12" s="437"/>
      <c r="TVO12" s="437"/>
      <c r="TVP12" s="437"/>
      <c r="TVQ12" s="437"/>
      <c r="TVR12" s="437"/>
      <c r="TVS12" s="437"/>
      <c r="TVT12" s="437"/>
      <c r="TVU12" s="437"/>
      <c r="TVV12" s="437"/>
      <c r="TVW12" s="437"/>
      <c r="TVX12" s="437"/>
      <c r="TVY12" s="437"/>
      <c r="TVZ12" s="437"/>
      <c r="TWA12" s="437"/>
      <c r="TWB12" s="437"/>
      <c r="TWC12" s="437"/>
      <c r="TWD12" s="437"/>
      <c r="TWE12" s="437"/>
      <c r="TWF12" s="437"/>
      <c r="TWG12" s="437"/>
      <c r="TWH12" s="437"/>
      <c r="TWI12" s="437"/>
      <c r="TWJ12" s="437"/>
      <c r="TWK12" s="437"/>
      <c r="TWL12" s="437"/>
      <c r="TWM12" s="437"/>
      <c r="TWN12" s="437"/>
      <c r="TWO12" s="437"/>
      <c r="TWP12" s="437"/>
      <c r="TWQ12" s="437"/>
      <c r="TWR12" s="437"/>
      <c r="TWS12" s="437"/>
      <c r="TWT12" s="437"/>
      <c r="TWU12" s="437"/>
      <c r="TWV12" s="437"/>
      <c r="TWW12" s="437"/>
      <c r="TWX12" s="437"/>
      <c r="TWY12" s="437"/>
      <c r="TWZ12" s="437"/>
      <c r="TXA12" s="437"/>
      <c r="TXB12" s="437"/>
      <c r="TXC12" s="437"/>
      <c r="TXD12" s="437"/>
      <c r="TXE12" s="437"/>
      <c r="TXF12" s="437"/>
      <c r="TXG12" s="437"/>
      <c r="TXH12" s="437"/>
      <c r="TXI12" s="437"/>
      <c r="TXJ12" s="437"/>
      <c r="TXK12" s="437"/>
      <c r="TXL12" s="437"/>
      <c r="TXM12" s="437"/>
      <c r="TXN12" s="437"/>
      <c r="TXO12" s="437"/>
      <c r="TXP12" s="437"/>
      <c r="TXQ12" s="437"/>
      <c r="TXR12" s="437"/>
      <c r="TXS12" s="437"/>
      <c r="TXT12" s="437"/>
      <c r="TXU12" s="437"/>
      <c r="TXV12" s="437"/>
      <c r="TXW12" s="437"/>
      <c r="TXX12" s="437"/>
      <c r="TXY12" s="437"/>
      <c r="TXZ12" s="437"/>
      <c r="TYA12" s="437"/>
      <c r="TYB12" s="437"/>
      <c r="TYC12" s="437"/>
      <c r="TYD12" s="437"/>
      <c r="TYE12" s="437"/>
      <c r="TYF12" s="437"/>
      <c r="TYG12" s="437"/>
      <c r="TYH12" s="437"/>
      <c r="TYI12" s="437"/>
      <c r="TYJ12" s="437"/>
      <c r="TYK12" s="437"/>
      <c r="TYL12" s="437"/>
      <c r="TYM12" s="437"/>
      <c r="TYN12" s="437"/>
      <c r="TYO12" s="437"/>
      <c r="TYP12" s="437"/>
      <c r="TYQ12" s="437"/>
      <c r="TYR12" s="437"/>
      <c r="TYS12" s="437"/>
      <c r="TYT12" s="437"/>
      <c r="TYU12" s="437"/>
      <c r="TYV12" s="437"/>
      <c r="TYW12" s="437"/>
      <c r="TYX12" s="437"/>
      <c r="TYY12" s="437"/>
      <c r="TYZ12" s="437"/>
      <c r="TZA12" s="437"/>
      <c r="TZB12" s="437"/>
      <c r="TZC12" s="437"/>
      <c r="TZD12" s="437"/>
      <c r="TZE12" s="437"/>
      <c r="TZF12" s="437"/>
      <c r="TZG12" s="437"/>
      <c r="TZH12" s="437"/>
      <c r="TZI12" s="437"/>
      <c r="TZJ12" s="437"/>
      <c r="TZK12" s="437"/>
      <c r="TZL12" s="437"/>
      <c r="TZM12" s="437"/>
      <c r="TZN12" s="437"/>
      <c r="TZO12" s="437"/>
      <c r="TZP12" s="437"/>
      <c r="TZQ12" s="437"/>
      <c r="TZR12" s="437"/>
      <c r="TZS12" s="437"/>
      <c r="TZT12" s="437"/>
      <c r="TZU12" s="437"/>
      <c r="TZV12" s="437"/>
      <c r="TZW12" s="437"/>
      <c r="TZX12" s="437"/>
      <c r="TZY12" s="437"/>
      <c r="TZZ12" s="437"/>
      <c r="UAA12" s="437"/>
      <c r="UAB12" s="437"/>
      <c r="UAC12" s="437"/>
      <c r="UAD12" s="437"/>
      <c r="UAE12" s="437"/>
      <c r="UAF12" s="437"/>
      <c r="UAG12" s="437"/>
      <c r="UAH12" s="437"/>
      <c r="UAI12" s="437"/>
      <c r="UAJ12" s="437"/>
      <c r="UAK12" s="437"/>
      <c r="UAL12" s="437"/>
      <c r="UAM12" s="437"/>
      <c r="UAN12" s="437"/>
      <c r="UAO12" s="437"/>
      <c r="UAP12" s="437"/>
      <c r="UAQ12" s="437"/>
      <c r="UAR12" s="437"/>
      <c r="UAS12" s="437"/>
      <c r="UAT12" s="437"/>
      <c r="UAU12" s="437"/>
      <c r="UAV12" s="437"/>
      <c r="UAW12" s="437"/>
      <c r="UAX12" s="437"/>
      <c r="UAY12" s="437"/>
      <c r="UAZ12" s="437"/>
      <c r="UBA12" s="437"/>
      <c r="UBB12" s="437"/>
      <c r="UBC12" s="437"/>
      <c r="UBD12" s="437"/>
      <c r="UBE12" s="437"/>
      <c r="UBF12" s="437"/>
      <c r="UBG12" s="437"/>
      <c r="UBH12" s="437"/>
      <c r="UBI12" s="437"/>
      <c r="UBJ12" s="437"/>
      <c r="UBK12" s="437"/>
      <c r="UBL12" s="437"/>
      <c r="UBM12" s="437"/>
      <c r="UBN12" s="437"/>
      <c r="UBO12" s="437"/>
      <c r="UBP12" s="437"/>
      <c r="UBQ12" s="437"/>
      <c r="UBR12" s="437"/>
      <c r="UBS12" s="437"/>
      <c r="UBT12" s="437"/>
      <c r="UBU12" s="437"/>
      <c r="UBV12" s="437"/>
      <c r="UBW12" s="437"/>
      <c r="UBX12" s="437"/>
      <c r="UBY12" s="437"/>
      <c r="UBZ12" s="437"/>
      <c r="UCA12" s="437"/>
      <c r="UCB12" s="437"/>
      <c r="UCC12" s="437"/>
      <c r="UCD12" s="437"/>
      <c r="UCE12" s="437"/>
      <c r="UCF12" s="437"/>
      <c r="UCG12" s="437"/>
      <c r="UCH12" s="437"/>
      <c r="UCI12" s="437"/>
      <c r="UCJ12" s="437"/>
      <c r="UCK12" s="437"/>
      <c r="UCL12" s="437"/>
      <c r="UCM12" s="437"/>
      <c r="UCN12" s="437"/>
      <c r="UCO12" s="437"/>
      <c r="UCP12" s="437"/>
      <c r="UCQ12" s="437"/>
      <c r="UCR12" s="437"/>
      <c r="UCS12" s="437"/>
      <c r="UCT12" s="437"/>
      <c r="UCU12" s="437"/>
      <c r="UCV12" s="437"/>
      <c r="UCW12" s="437"/>
      <c r="UCX12" s="437"/>
      <c r="UCY12" s="437"/>
      <c r="UCZ12" s="437"/>
      <c r="UDA12" s="437"/>
      <c r="UDB12" s="437"/>
      <c r="UDC12" s="437"/>
      <c r="UDD12" s="437"/>
      <c r="UDE12" s="437"/>
      <c r="UDF12" s="437"/>
      <c r="UDG12" s="437"/>
      <c r="UDH12" s="437"/>
      <c r="UDI12" s="437"/>
      <c r="UDJ12" s="437"/>
      <c r="UDK12" s="437"/>
      <c r="UDL12" s="437"/>
      <c r="UDM12" s="437"/>
      <c r="UDN12" s="437"/>
      <c r="UDO12" s="437"/>
      <c r="UDP12" s="437"/>
      <c r="UDQ12" s="437"/>
      <c r="UDR12" s="437"/>
      <c r="UDS12" s="437"/>
      <c r="UDT12" s="437"/>
      <c r="UDU12" s="437"/>
      <c r="UDV12" s="437"/>
      <c r="UDW12" s="437"/>
      <c r="UDX12" s="437"/>
      <c r="UDY12" s="437"/>
      <c r="UDZ12" s="437"/>
      <c r="UEA12" s="437"/>
      <c r="UEB12" s="437"/>
      <c r="UEC12" s="437"/>
      <c r="UED12" s="437"/>
      <c r="UEE12" s="437"/>
      <c r="UEF12" s="437"/>
      <c r="UEG12" s="437"/>
      <c r="UEH12" s="437"/>
      <c r="UEI12" s="437"/>
      <c r="UEJ12" s="437"/>
      <c r="UEK12" s="437"/>
      <c r="UEL12" s="437"/>
      <c r="UEM12" s="437"/>
      <c r="UEN12" s="437"/>
      <c r="UEO12" s="437"/>
      <c r="UEP12" s="437"/>
      <c r="UEQ12" s="437"/>
      <c r="UER12" s="437"/>
      <c r="UES12" s="437"/>
      <c r="UET12" s="437"/>
      <c r="UEU12" s="437"/>
      <c r="UEV12" s="437"/>
      <c r="UEW12" s="437"/>
      <c r="UEX12" s="437"/>
      <c r="UEY12" s="437"/>
      <c r="UEZ12" s="437"/>
      <c r="UFA12" s="437"/>
      <c r="UFB12" s="437"/>
      <c r="UFC12" s="437"/>
      <c r="UFD12" s="437"/>
      <c r="UFE12" s="437"/>
      <c r="UFF12" s="437"/>
      <c r="UFG12" s="437"/>
      <c r="UFH12" s="437"/>
      <c r="UFI12" s="437"/>
      <c r="UFJ12" s="437"/>
      <c r="UFK12" s="437"/>
      <c r="UFL12" s="437"/>
      <c r="UFM12" s="437"/>
      <c r="UFN12" s="437"/>
      <c r="UFO12" s="437"/>
      <c r="UFP12" s="437"/>
      <c r="UFQ12" s="437"/>
      <c r="UFR12" s="437"/>
      <c r="UFS12" s="437"/>
      <c r="UFT12" s="437"/>
      <c r="UFU12" s="437"/>
      <c r="UFV12" s="437"/>
      <c r="UFW12" s="437"/>
      <c r="UFX12" s="437"/>
      <c r="UFY12" s="437"/>
      <c r="UFZ12" s="437"/>
      <c r="UGA12" s="437"/>
      <c r="UGB12" s="437"/>
      <c r="UGC12" s="437"/>
      <c r="UGD12" s="437"/>
      <c r="UGE12" s="437"/>
      <c r="UGF12" s="437"/>
      <c r="UGG12" s="437"/>
      <c r="UGH12" s="437"/>
      <c r="UGI12" s="437"/>
      <c r="UGJ12" s="437"/>
      <c r="UGK12" s="437"/>
      <c r="UGL12" s="437"/>
      <c r="UGM12" s="437"/>
      <c r="UGN12" s="437"/>
      <c r="UGO12" s="437"/>
      <c r="UGP12" s="437"/>
      <c r="UGQ12" s="437"/>
      <c r="UGR12" s="437"/>
      <c r="UGS12" s="437"/>
      <c r="UGT12" s="437"/>
      <c r="UGU12" s="437"/>
      <c r="UGV12" s="437"/>
      <c r="UGW12" s="437"/>
      <c r="UGX12" s="437"/>
      <c r="UGY12" s="437"/>
      <c r="UGZ12" s="437"/>
      <c r="UHA12" s="437"/>
      <c r="UHB12" s="437"/>
      <c r="UHC12" s="437"/>
      <c r="UHD12" s="437"/>
      <c r="UHE12" s="437"/>
      <c r="UHF12" s="437"/>
      <c r="UHG12" s="437"/>
      <c r="UHH12" s="437"/>
      <c r="UHI12" s="437"/>
      <c r="UHJ12" s="437"/>
      <c r="UHK12" s="437"/>
      <c r="UHL12" s="437"/>
      <c r="UHM12" s="437"/>
      <c r="UHN12" s="437"/>
      <c r="UHO12" s="437"/>
      <c r="UHP12" s="437"/>
      <c r="UHQ12" s="437"/>
      <c r="UHR12" s="437"/>
      <c r="UHS12" s="437"/>
      <c r="UHT12" s="437"/>
      <c r="UHU12" s="437"/>
      <c r="UHV12" s="437"/>
      <c r="UHW12" s="437"/>
      <c r="UHX12" s="437"/>
      <c r="UHY12" s="437"/>
      <c r="UHZ12" s="437"/>
      <c r="UIA12" s="437"/>
      <c r="UIB12" s="437"/>
      <c r="UIC12" s="437"/>
      <c r="UID12" s="437"/>
      <c r="UIE12" s="437"/>
      <c r="UIF12" s="437"/>
      <c r="UIG12" s="437"/>
      <c r="UIH12" s="437"/>
      <c r="UII12" s="437"/>
      <c r="UIJ12" s="437"/>
      <c r="UIK12" s="437"/>
      <c r="UIL12" s="437"/>
      <c r="UIM12" s="437"/>
      <c r="UIN12" s="437"/>
      <c r="UIO12" s="437"/>
      <c r="UIP12" s="437"/>
      <c r="UIQ12" s="437"/>
      <c r="UIR12" s="437"/>
      <c r="UIS12" s="437"/>
      <c r="UIT12" s="437"/>
      <c r="UIU12" s="437"/>
      <c r="UIV12" s="437"/>
      <c r="UIW12" s="437"/>
      <c r="UIX12" s="437"/>
      <c r="UIY12" s="437"/>
      <c r="UIZ12" s="437"/>
      <c r="UJA12" s="437"/>
      <c r="UJB12" s="437"/>
      <c r="UJC12" s="437"/>
      <c r="UJD12" s="437"/>
      <c r="UJE12" s="437"/>
      <c r="UJF12" s="437"/>
      <c r="UJG12" s="437"/>
      <c r="UJH12" s="437"/>
      <c r="UJI12" s="437"/>
      <c r="UJJ12" s="437"/>
      <c r="UJK12" s="437"/>
      <c r="UJL12" s="437"/>
      <c r="UJM12" s="437"/>
      <c r="UJN12" s="437"/>
      <c r="UJO12" s="437"/>
      <c r="UJP12" s="437"/>
      <c r="UJQ12" s="437"/>
      <c r="UJR12" s="437"/>
      <c r="UJS12" s="437"/>
      <c r="UJT12" s="437"/>
      <c r="UJU12" s="437"/>
      <c r="UJV12" s="437"/>
      <c r="UJW12" s="437"/>
      <c r="UJX12" s="437"/>
      <c r="UJY12" s="437"/>
      <c r="UJZ12" s="437"/>
      <c r="UKA12" s="437"/>
      <c r="UKB12" s="437"/>
      <c r="UKC12" s="437"/>
      <c r="UKD12" s="437"/>
      <c r="UKE12" s="437"/>
      <c r="UKF12" s="437"/>
      <c r="UKG12" s="437"/>
      <c r="UKH12" s="437"/>
      <c r="UKI12" s="437"/>
      <c r="UKJ12" s="437"/>
      <c r="UKK12" s="437"/>
      <c r="UKL12" s="437"/>
      <c r="UKM12" s="437"/>
      <c r="UKN12" s="437"/>
      <c r="UKO12" s="437"/>
      <c r="UKP12" s="437"/>
      <c r="UKQ12" s="437"/>
      <c r="UKR12" s="437"/>
      <c r="UKS12" s="437"/>
      <c r="UKT12" s="437"/>
      <c r="UKU12" s="437"/>
      <c r="UKV12" s="437"/>
      <c r="UKW12" s="437"/>
      <c r="UKX12" s="437"/>
      <c r="UKY12" s="437"/>
      <c r="UKZ12" s="437"/>
      <c r="ULA12" s="437"/>
      <c r="ULB12" s="437"/>
      <c r="ULC12" s="437"/>
      <c r="ULD12" s="437"/>
      <c r="ULE12" s="437"/>
      <c r="ULF12" s="437"/>
      <c r="ULG12" s="437"/>
      <c r="ULH12" s="437"/>
      <c r="ULI12" s="437"/>
      <c r="ULJ12" s="437"/>
      <c r="ULK12" s="437"/>
      <c r="ULL12" s="437"/>
      <c r="ULM12" s="437"/>
      <c r="ULN12" s="437"/>
      <c r="ULO12" s="437"/>
      <c r="ULP12" s="437"/>
      <c r="ULQ12" s="437"/>
      <c r="ULR12" s="437"/>
      <c r="ULS12" s="437"/>
      <c r="ULT12" s="437"/>
      <c r="ULU12" s="437"/>
      <c r="ULV12" s="437"/>
      <c r="ULW12" s="437"/>
      <c r="ULX12" s="437"/>
      <c r="ULY12" s="437"/>
      <c r="ULZ12" s="437"/>
      <c r="UMA12" s="437"/>
      <c r="UMB12" s="437"/>
      <c r="UMC12" s="437"/>
      <c r="UMD12" s="437"/>
      <c r="UME12" s="437"/>
      <c r="UMF12" s="437"/>
      <c r="UMG12" s="437"/>
      <c r="UMH12" s="437"/>
      <c r="UMI12" s="437"/>
      <c r="UMJ12" s="437"/>
      <c r="UMK12" s="437"/>
      <c r="UML12" s="437"/>
      <c r="UMM12" s="437"/>
      <c r="UMN12" s="437"/>
      <c r="UMO12" s="437"/>
      <c r="UMP12" s="437"/>
      <c r="UMQ12" s="437"/>
      <c r="UMR12" s="437"/>
      <c r="UMS12" s="437"/>
      <c r="UMT12" s="437"/>
      <c r="UMU12" s="437"/>
      <c r="UMV12" s="437"/>
      <c r="UMW12" s="437"/>
      <c r="UMX12" s="437"/>
      <c r="UMY12" s="437"/>
      <c r="UMZ12" s="437"/>
      <c r="UNA12" s="437"/>
      <c r="UNB12" s="437"/>
      <c r="UNC12" s="437"/>
      <c r="UND12" s="437"/>
      <c r="UNE12" s="437"/>
      <c r="UNF12" s="437"/>
      <c r="UNG12" s="437"/>
      <c r="UNH12" s="437"/>
      <c r="UNI12" s="437"/>
      <c r="UNJ12" s="437"/>
      <c r="UNK12" s="437"/>
      <c r="UNL12" s="437"/>
      <c r="UNM12" s="437"/>
      <c r="UNN12" s="437"/>
      <c r="UNO12" s="437"/>
      <c r="UNP12" s="437"/>
      <c r="UNQ12" s="437"/>
      <c r="UNR12" s="437"/>
      <c r="UNS12" s="437"/>
      <c r="UNT12" s="437"/>
      <c r="UNU12" s="437"/>
      <c r="UNV12" s="437"/>
      <c r="UNW12" s="437"/>
      <c r="UNX12" s="437"/>
      <c r="UNY12" s="437"/>
      <c r="UNZ12" s="437"/>
      <c r="UOA12" s="437"/>
      <c r="UOB12" s="437"/>
      <c r="UOC12" s="437"/>
      <c r="UOD12" s="437"/>
      <c r="UOE12" s="437"/>
      <c r="UOF12" s="437"/>
      <c r="UOG12" s="437"/>
      <c r="UOH12" s="437"/>
      <c r="UOI12" s="437"/>
      <c r="UOJ12" s="437"/>
      <c r="UOK12" s="437"/>
      <c r="UOL12" s="437"/>
      <c r="UOM12" s="437"/>
      <c r="UON12" s="437"/>
      <c r="UOO12" s="437"/>
      <c r="UOP12" s="437"/>
      <c r="UOQ12" s="437"/>
      <c r="UOR12" s="437"/>
      <c r="UOS12" s="437"/>
      <c r="UOT12" s="437"/>
      <c r="UOU12" s="437"/>
      <c r="UOV12" s="437"/>
      <c r="UOW12" s="437"/>
      <c r="UOX12" s="437"/>
      <c r="UOY12" s="437"/>
      <c r="UOZ12" s="437"/>
      <c r="UPA12" s="437"/>
      <c r="UPB12" s="437"/>
      <c r="UPC12" s="437"/>
      <c r="UPD12" s="437"/>
      <c r="UPE12" s="437"/>
      <c r="UPF12" s="437"/>
      <c r="UPG12" s="437"/>
      <c r="UPH12" s="437"/>
      <c r="UPI12" s="437"/>
      <c r="UPJ12" s="437"/>
      <c r="UPK12" s="437"/>
      <c r="UPL12" s="437"/>
      <c r="UPM12" s="437"/>
      <c r="UPN12" s="437"/>
      <c r="UPO12" s="437"/>
      <c r="UPP12" s="437"/>
      <c r="UPQ12" s="437"/>
      <c r="UPR12" s="437"/>
      <c r="UPS12" s="437"/>
      <c r="UPT12" s="437"/>
      <c r="UPU12" s="437"/>
      <c r="UPV12" s="437"/>
      <c r="UPW12" s="437"/>
      <c r="UPX12" s="437"/>
      <c r="UPY12" s="437"/>
      <c r="UPZ12" s="437"/>
      <c r="UQA12" s="437"/>
      <c r="UQB12" s="437"/>
      <c r="UQC12" s="437"/>
      <c r="UQD12" s="437"/>
      <c r="UQE12" s="437"/>
      <c r="UQF12" s="437"/>
      <c r="UQG12" s="437"/>
      <c r="UQH12" s="437"/>
      <c r="UQI12" s="437"/>
      <c r="UQJ12" s="437"/>
      <c r="UQK12" s="437"/>
      <c r="UQL12" s="437"/>
      <c r="UQM12" s="437"/>
      <c r="UQN12" s="437"/>
      <c r="UQO12" s="437"/>
      <c r="UQP12" s="437"/>
      <c r="UQQ12" s="437"/>
      <c r="UQR12" s="437"/>
      <c r="UQS12" s="437"/>
      <c r="UQT12" s="437"/>
      <c r="UQU12" s="437"/>
      <c r="UQV12" s="437"/>
      <c r="UQW12" s="437"/>
      <c r="UQX12" s="437"/>
      <c r="UQY12" s="437"/>
      <c r="UQZ12" s="437"/>
      <c r="URA12" s="437"/>
      <c r="URB12" s="437"/>
      <c r="URC12" s="437"/>
      <c r="URD12" s="437"/>
      <c r="URE12" s="437"/>
      <c r="URF12" s="437"/>
      <c r="URG12" s="437"/>
      <c r="URH12" s="437"/>
      <c r="URI12" s="437"/>
      <c r="URJ12" s="437"/>
      <c r="URK12" s="437"/>
      <c r="URL12" s="437"/>
      <c r="URM12" s="437"/>
      <c r="URN12" s="437"/>
      <c r="URO12" s="437"/>
      <c r="URP12" s="437"/>
      <c r="URQ12" s="437"/>
      <c r="URR12" s="437"/>
      <c r="URS12" s="437"/>
      <c r="URT12" s="437"/>
      <c r="URU12" s="437"/>
      <c r="URV12" s="437"/>
      <c r="URW12" s="437"/>
      <c r="URX12" s="437"/>
      <c r="URY12" s="437"/>
      <c r="URZ12" s="437"/>
      <c r="USA12" s="437"/>
      <c r="USB12" s="437"/>
      <c r="USC12" s="437"/>
      <c r="USD12" s="437"/>
      <c r="USE12" s="437"/>
      <c r="USF12" s="437"/>
      <c r="USG12" s="437"/>
      <c r="USH12" s="437"/>
      <c r="USI12" s="437"/>
      <c r="USJ12" s="437"/>
      <c r="USK12" s="437"/>
      <c r="USL12" s="437"/>
      <c r="USM12" s="437"/>
      <c r="USN12" s="437"/>
      <c r="USO12" s="437"/>
      <c r="USP12" s="437"/>
      <c r="USQ12" s="437"/>
      <c r="USR12" s="437"/>
      <c r="USS12" s="437"/>
      <c r="UST12" s="437"/>
      <c r="USU12" s="437"/>
      <c r="USV12" s="437"/>
      <c r="USW12" s="437"/>
      <c r="USX12" s="437"/>
      <c r="USY12" s="437"/>
      <c r="USZ12" s="437"/>
      <c r="UTA12" s="437"/>
      <c r="UTB12" s="437"/>
      <c r="UTC12" s="437"/>
      <c r="UTD12" s="437"/>
      <c r="UTE12" s="437"/>
      <c r="UTF12" s="437"/>
      <c r="UTG12" s="437"/>
      <c r="UTH12" s="437"/>
      <c r="UTI12" s="437"/>
      <c r="UTJ12" s="437"/>
      <c r="UTK12" s="437"/>
      <c r="UTL12" s="437"/>
      <c r="UTM12" s="437"/>
      <c r="UTN12" s="437"/>
      <c r="UTO12" s="437"/>
      <c r="UTP12" s="437"/>
      <c r="UTQ12" s="437"/>
      <c r="UTR12" s="437"/>
      <c r="UTS12" s="437"/>
      <c r="UTT12" s="437"/>
      <c r="UTU12" s="437"/>
      <c r="UTV12" s="437"/>
      <c r="UTW12" s="437"/>
      <c r="UTX12" s="437"/>
      <c r="UTY12" s="437"/>
      <c r="UTZ12" s="437"/>
      <c r="UUA12" s="437"/>
      <c r="UUB12" s="437"/>
      <c r="UUC12" s="437"/>
      <c r="UUD12" s="437"/>
      <c r="UUE12" s="437"/>
      <c r="UUF12" s="437"/>
      <c r="UUG12" s="437"/>
      <c r="UUH12" s="437"/>
      <c r="UUI12" s="437"/>
      <c r="UUJ12" s="437"/>
      <c r="UUK12" s="437"/>
      <c r="UUL12" s="437"/>
      <c r="UUM12" s="437"/>
      <c r="UUN12" s="437"/>
      <c r="UUO12" s="437"/>
      <c r="UUP12" s="437"/>
      <c r="UUQ12" s="437"/>
      <c r="UUR12" s="437"/>
      <c r="UUS12" s="437"/>
      <c r="UUT12" s="437"/>
      <c r="UUU12" s="437"/>
      <c r="UUV12" s="437"/>
      <c r="UUW12" s="437"/>
      <c r="UUX12" s="437"/>
      <c r="UUY12" s="437"/>
      <c r="UUZ12" s="437"/>
      <c r="UVA12" s="437"/>
      <c r="UVB12" s="437"/>
      <c r="UVC12" s="437"/>
      <c r="UVD12" s="437"/>
      <c r="UVE12" s="437"/>
      <c r="UVF12" s="437"/>
      <c r="UVG12" s="437"/>
      <c r="UVH12" s="437"/>
      <c r="UVI12" s="437"/>
      <c r="UVJ12" s="437"/>
      <c r="UVK12" s="437"/>
      <c r="UVL12" s="437"/>
      <c r="UVM12" s="437"/>
      <c r="UVN12" s="437"/>
      <c r="UVO12" s="437"/>
      <c r="UVP12" s="437"/>
      <c r="UVQ12" s="437"/>
      <c r="UVR12" s="437"/>
      <c r="UVS12" s="437"/>
      <c r="UVT12" s="437"/>
      <c r="UVU12" s="437"/>
      <c r="UVV12" s="437"/>
      <c r="UVW12" s="437"/>
      <c r="UVX12" s="437"/>
      <c r="UVY12" s="437"/>
      <c r="UVZ12" s="437"/>
      <c r="UWA12" s="437"/>
      <c r="UWB12" s="437"/>
      <c r="UWC12" s="437"/>
      <c r="UWD12" s="437"/>
      <c r="UWE12" s="437"/>
      <c r="UWF12" s="437"/>
      <c r="UWG12" s="437"/>
      <c r="UWH12" s="437"/>
      <c r="UWI12" s="437"/>
      <c r="UWJ12" s="437"/>
      <c r="UWK12" s="437"/>
      <c r="UWL12" s="437"/>
      <c r="UWM12" s="437"/>
      <c r="UWN12" s="437"/>
      <c r="UWO12" s="437"/>
      <c r="UWP12" s="437"/>
      <c r="UWQ12" s="437"/>
      <c r="UWR12" s="437"/>
      <c r="UWS12" s="437"/>
      <c r="UWT12" s="437"/>
      <c r="UWU12" s="437"/>
      <c r="UWV12" s="437"/>
      <c r="UWW12" s="437"/>
      <c r="UWX12" s="437"/>
      <c r="UWY12" s="437"/>
      <c r="UWZ12" s="437"/>
      <c r="UXA12" s="437"/>
      <c r="UXB12" s="437"/>
      <c r="UXC12" s="437"/>
      <c r="UXD12" s="437"/>
      <c r="UXE12" s="437"/>
      <c r="UXF12" s="437"/>
      <c r="UXG12" s="437"/>
      <c r="UXH12" s="437"/>
      <c r="UXI12" s="437"/>
      <c r="UXJ12" s="437"/>
      <c r="UXK12" s="437"/>
      <c r="UXL12" s="437"/>
      <c r="UXM12" s="437"/>
      <c r="UXN12" s="437"/>
      <c r="UXO12" s="437"/>
      <c r="UXP12" s="437"/>
      <c r="UXQ12" s="437"/>
      <c r="UXR12" s="437"/>
      <c r="UXS12" s="437"/>
      <c r="UXT12" s="437"/>
      <c r="UXU12" s="437"/>
      <c r="UXV12" s="437"/>
      <c r="UXW12" s="437"/>
      <c r="UXX12" s="437"/>
      <c r="UXY12" s="437"/>
      <c r="UXZ12" s="437"/>
      <c r="UYA12" s="437"/>
      <c r="UYB12" s="437"/>
      <c r="UYC12" s="437"/>
      <c r="UYD12" s="437"/>
      <c r="UYE12" s="437"/>
      <c r="UYF12" s="437"/>
      <c r="UYG12" s="437"/>
      <c r="UYH12" s="437"/>
      <c r="UYI12" s="437"/>
      <c r="UYJ12" s="437"/>
      <c r="UYK12" s="437"/>
      <c r="UYL12" s="437"/>
      <c r="UYM12" s="437"/>
      <c r="UYN12" s="437"/>
      <c r="UYO12" s="437"/>
      <c r="UYP12" s="437"/>
      <c r="UYQ12" s="437"/>
      <c r="UYR12" s="437"/>
      <c r="UYS12" s="437"/>
      <c r="UYT12" s="437"/>
      <c r="UYU12" s="437"/>
      <c r="UYV12" s="437"/>
      <c r="UYW12" s="437"/>
      <c r="UYX12" s="437"/>
      <c r="UYY12" s="437"/>
      <c r="UYZ12" s="437"/>
      <c r="UZA12" s="437"/>
      <c r="UZB12" s="437"/>
      <c r="UZC12" s="437"/>
      <c r="UZD12" s="437"/>
      <c r="UZE12" s="437"/>
      <c r="UZF12" s="437"/>
      <c r="UZG12" s="437"/>
      <c r="UZH12" s="437"/>
      <c r="UZI12" s="437"/>
      <c r="UZJ12" s="437"/>
      <c r="UZK12" s="437"/>
      <c r="UZL12" s="437"/>
      <c r="UZM12" s="437"/>
      <c r="UZN12" s="437"/>
      <c r="UZO12" s="437"/>
      <c r="UZP12" s="437"/>
      <c r="UZQ12" s="437"/>
      <c r="UZR12" s="437"/>
      <c r="UZS12" s="437"/>
      <c r="UZT12" s="437"/>
      <c r="UZU12" s="437"/>
      <c r="UZV12" s="437"/>
      <c r="UZW12" s="437"/>
      <c r="UZX12" s="437"/>
      <c r="UZY12" s="437"/>
      <c r="UZZ12" s="437"/>
      <c r="VAA12" s="437"/>
      <c r="VAB12" s="437"/>
      <c r="VAC12" s="437"/>
      <c r="VAD12" s="437"/>
      <c r="VAE12" s="437"/>
      <c r="VAF12" s="437"/>
      <c r="VAG12" s="437"/>
      <c r="VAH12" s="437"/>
      <c r="VAI12" s="437"/>
      <c r="VAJ12" s="437"/>
      <c r="VAK12" s="437"/>
      <c r="VAL12" s="437"/>
      <c r="VAM12" s="437"/>
      <c r="VAN12" s="437"/>
      <c r="VAO12" s="437"/>
      <c r="VAP12" s="437"/>
      <c r="VAQ12" s="437"/>
      <c r="VAR12" s="437"/>
      <c r="VAS12" s="437"/>
      <c r="VAT12" s="437"/>
      <c r="VAU12" s="437"/>
      <c r="VAV12" s="437"/>
      <c r="VAW12" s="437"/>
      <c r="VAX12" s="437"/>
      <c r="VAY12" s="437"/>
      <c r="VAZ12" s="437"/>
      <c r="VBA12" s="437"/>
      <c r="VBB12" s="437"/>
      <c r="VBC12" s="437"/>
      <c r="VBD12" s="437"/>
      <c r="VBE12" s="437"/>
      <c r="VBF12" s="437"/>
      <c r="VBG12" s="437"/>
      <c r="VBH12" s="437"/>
      <c r="VBI12" s="437"/>
      <c r="VBJ12" s="437"/>
      <c r="VBK12" s="437"/>
      <c r="VBL12" s="437"/>
      <c r="VBM12" s="437"/>
      <c r="VBN12" s="437"/>
      <c r="VBO12" s="437"/>
      <c r="VBP12" s="437"/>
      <c r="VBQ12" s="437"/>
      <c r="VBR12" s="437"/>
      <c r="VBS12" s="437"/>
      <c r="VBT12" s="437"/>
      <c r="VBU12" s="437"/>
      <c r="VBV12" s="437"/>
      <c r="VBW12" s="437"/>
      <c r="VBX12" s="437"/>
      <c r="VBY12" s="437"/>
      <c r="VBZ12" s="437"/>
      <c r="VCA12" s="437"/>
      <c r="VCB12" s="437"/>
      <c r="VCC12" s="437"/>
      <c r="VCD12" s="437"/>
      <c r="VCE12" s="437"/>
      <c r="VCF12" s="437"/>
      <c r="VCG12" s="437"/>
      <c r="VCH12" s="437"/>
      <c r="VCI12" s="437"/>
      <c r="VCJ12" s="437"/>
      <c r="VCK12" s="437"/>
      <c r="VCL12" s="437"/>
      <c r="VCM12" s="437"/>
      <c r="VCN12" s="437"/>
      <c r="VCO12" s="437"/>
      <c r="VCP12" s="437"/>
      <c r="VCQ12" s="437"/>
      <c r="VCR12" s="437"/>
      <c r="VCS12" s="437"/>
      <c r="VCT12" s="437"/>
      <c r="VCU12" s="437"/>
      <c r="VCV12" s="437"/>
      <c r="VCW12" s="437"/>
      <c r="VCX12" s="437"/>
      <c r="VCY12" s="437"/>
      <c r="VCZ12" s="437"/>
      <c r="VDA12" s="437"/>
      <c r="VDB12" s="437"/>
      <c r="VDC12" s="437"/>
      <c r="VDD12" s="437"/>
      <c r="VDE12" s="437"/>
      <c r="VDF12" s="437"/>
      <c r="VDG12" s="437"/>
      <c r="VDH12" s="437"/>
      <c r="VDI12" s="437"/>
      <c r="VDJ12" s="437"/>
      <c r="VDK12" s="437"/>
      <c r="VDL12" s="437"/>
      <c r="VDM12" s="437"/>
      <c r="VDN12" s="437"/>
      <c r="VDO12" s="437"/>
      <c r="VDP12" s="437"/>
      <c r="VDQ12" s="437"/>
      <c r="VDR12" s="437"/>
      <c r="VDS12" s="437"/>
      <c r="VDT12" s="437"/>
      <c r="VDU12" s="437"/>
      <c r="VDV12" s="437"/>
      <c r="VDW12" s="437"/>
      <c r="VDX12" s="437"/>
      <c r="VDY12" s="437"/>
      <c r="VDZ12" s="437"/>
      <c r="VEA12" s="437"/>
      <c r="VEB12" s="437"/>
      <c r="VEC12" s="437"/>
      <c r="VED12" s="437"/>
      <c r="VEE12" s="437"/>
      <c r="VEF12" s="437"/>
      <c r="VEG12" s="437"/>
      <c r="VEH12" s="437"/>
      <c r="VEI12" s="437"/>
      <c r="VEJ12" s="437"/>
      <c r="VEK12" s="437"/>
      <c r="VEL12" s="437"/>
      <c r="VEM12" s="437"/>
      <c r="VEN12" s="437"/>
      <c r="VEO12" s="437"/>
      <c r="VEP12" s="437"/>
      <c r="VEQ12" s="437"/>
      <c r="VER12" s="437"/>
      <c r="VES12" s="437"/>
      <c r="VET12" s="437"/>
      <c r="VEU12" s="437"/>
      <c r="VEV12" s="437"/>
      <c r="VEW12" s="437"/>
      <c r="VEX12" s="437"/>
      <c r="VEY12" s="437"/>
      <c r="VEZ12" s="437"/>
      <c r="VFA12" s="437"/>
      <c r="VFB12" s="437"/>
      <c r="VFC12" s="437"/>
      <c r="VFD12" s="437"/>
      <c r="VFE12" s="437"/>
      <c r="VFF12" s="437"/>
      <c r="VFG12" s="437"/>
      <c r="VFH12" s="437"/>
      <c r="VFI12" s="437"/>
      <c r="VFJ12" s="437"/>
      <c r="VFK12" s="437"/>
      <c r="VFL12" s="437"/>
      <c r="VFM12" s="437"/>
      <c r="VFN12" s="437"/>
      <c r="VFO12" s="437"/>
      <c r="VFP12" s="437"/>
      <c r="VFQ12" s="437"/>
      <c r="VFR12" s="437"/>
      <c r="VFS12" s="437"/>
      <c r="VFT12" s="437"/>
      <c r="VFU12" s="437"/>
      <c r="VFV12" s="437"/>
      <c r="VFW12" s="437"/>
      <c r="VFX12" s="437"/>
      <c r="VFY12" s="437"/>
      <c r="VFZ12" s="437"/>
      <c r="VGA12" s="437"/>
      <c r="VGB12" s="437"/>
      <c r="VGC12" s="437"/>
      <c r="VGD12" s="437"/>
      <c r="VGE12" s="437"/>
      <c r="VGF12" s="437"/>
      <c r="VGG12" s="437"/>
      <c r="VGH12" s="437"/>
      <c r="VGI12" s="437"/>
      <c r="VGJ12" s="437"/>
      <c r="VGK12" s="437"/>
      <c r="VGL12" s="437"/>
      <c r="VGM12" s="437"/>
      <c r="VGN12" s="437"/>
      <c r="VGO12" s="437"/>
      <c r="VGP12" s="437"/>
      <c r="VGQ12" s="437"/>
      <c r="VGR12" s="437"/>
      <c r="VGS12" s="437"/>
      <c r="VGT12" s="437"/>
      <c r="VGU12" s="437"/>
      <c r="VGV12" s="437"/>
      <c r="VGW12" s="437"/>
      <c r="VGX12" s="437"/>
      <c r="VGY12" s="437"/>
      <c r="VGZ12" s="437"/>
      <c r="VHA12" s="437"/>
      <c r="VHB12" s="437"/>
      <c r="VHC12" s="437"/>
      <c r="VHD12" s="437"/>
      <c r="VHE12" s="437"/>
      <c r="VHF12" s="437"/>
      <c r="VHG12" s="437"/>
      <c r="VHH12" s="437"/>
      <c r="VHI12" s="437"/>
      <c r="VHJ12" s="437"/>
      <c r="VHK12" s="437"/>
      <c r="VHL12" s="437"/>
      <c r="VHM12" s="437"/>
      <c r="VHN12" s="437"/>
      <c r="VHO12" s="437"/>
      <c r="VHP12" s="437"/>
      <c r="VHQ12" s="437"/>
      <c r="VHR12" s="437"/>
      <c r="VHS12" s="437"/>
      <c r="VHT12" s="437"/>
      <c r="VHU12" s="437"/>
      <c r="VHV12" s="437"/>
      <c r="VHW12" s="437"/>
      <c r="VHX12" s="437"/>
      <c r="VHY12" s="437"/>
      <c r="VHZ12" s="437"/>
      <c r="VIA12" s="437"/>
      <c r="VIB12" s="437"/>
      <c r="VIC12" s="437"/>
      <c r="VID12" s="437"/>
      <c r="VIE12" s="437"/>
      <c r="VIF12" s="437"/>
      <c r="VIG12" s="437"/>
      <c r="VIH12" s="437"/>
      <c r="VII12" s="437"/>
      <c r="VIJ12" s="437"/>
      <c r="VIK12" s="437"/>
      <c r="VIL12" s="437"/>
      <c r="VIM12" s="437"/>
      <c r="VIN12" s="437"/>
      <c r="VIO12" s="437"/>
      <c r="VIP12" s="437"/>
      <c r="VIQ12" s="437"/>
      <c r="VIR12" s="437"/>
      <c r="VIS12" s="437"/>
      <c r="VIT12" s="437"/>
      <c r="VIU12" s="437"/>
      <c r="VIV12" s="437"/>
      <c r="VIW12" s="437"/>
      <c r="VIX12" s="437"/>
      <c r="VIY12" s="437"/>
      <c r="VIZ12" s="437"/>
      <c r="VJA12" s="437"/>
      <c r="VJB12" s="437"/>
      <c r="VJC12" s="437"/>
      <c r="VJD12" s="437"/>
      <c r="VJE12" s="437"/>
      <c r="VJF12" s="437"/>
      <c r="VJG12" s="437"/>
      <c r="VJH12" s="437"/>
      <c r="VJI12" s="437"/>
      <c r="VJJ12" s="437"/>
      <c r="VJK12" s="437"/>
      <c r="VJL12" s="437"/>
      <c r="VJM12" s="437"/>
      <c r="VJN12" s="437"/>
      <c r="VJO12" s="437"/>
      <c r="VJP12" s="437"/>
      <c r="VJQ12" s="437"/>
      <c r="VJR12" s="437"/>
      <c r="VJS12" s="437"/>
      <c r="VJT12" s="437"/>
      <c r="VJU12" s="437"/>
      <c r="VJV12" s="437"/>
      <c r="VJW12" s="437"/>
      <c r="VJX12" s="437"/>
      <c r="VJY12" s="437"/>
      <c r="VJZ12" s="437"/>
      <c r="VKA12" s="437"/>
      <c r="VKB12" s="437"/>
      <c r="VKC12" s="437"/>
      <c r="VKD12" s="437"/>
      <c r="VKE12" s="437"/>
      <c r="VKF12" s="437"/>
      <c r="VKG12" s="437"/>
      <c r="VKH12" s="437"/>
      <c r="VKI12" s="437"/>
      <c r="VKJ12" s="437"/>
      <c r="VKK12" s="437"/>
      <c r="VKL12" s="437"/>
      <c r="VKM12" s="437"/>
      <c r="VKN12" s="437"/>
      <c r="VKO12" s="437"/>
      <c r="VKP12" s="437"/>
      <c r="VKQ12" s="437"/>
      <c r="VKR12" s="437"/>
      <c r="VKS12" s="437"/>
      <c r="VKT12" s="437"/>
      <c r="VKU12" s="437"/>
      <c r="VKV12" s="437"/>
      <c r="VKW12" s="437"/>
      <c r="VKX12" s="437"/>
      <c r="VKY12" s="437"/>
      <c r="VKZ12" s="437"/>
      <c r="VLA12" s="437"/>
      <c r="VLB12" s="437"/>
      <c r="VLC12" s="437"/>
      <c r="VLD12" s="437"/>
      <c r="VLE12" s="437"/>
      <c r="VLF12" s="437"/>
      <c r="VLG12" s="437"/>
      <c r="VLH12" s="437"/>
      <c r="VLI12" s="437"/>
      <c r="VLJ12" s="437"/>
      <c r="VLK12" s="437"/>
      <c r="VLL12" s="437"/>
      <c r="VLM12" s="437"/>
      <c r="VLN12" s="437"/>
      <c r="VLO12" s="437"/>
      <c r="VLP12" s="437"/>
      <c r="VLQ12" s="437"/>
      <c r="VLR12" s="437"/>
      <c r="VLS12" s="437"/>
      <c r="VLT12" s="437"/>
      <c r="VLU12" s="437"/>
      <c r="VLV12" s="437"/>
      <c r="VLW12" s="437"/>
      <c r="VLX12" s="437"/>
      <c r="VLY12" s="437"/>
      <c r="VLZ12" s="437"/>
      <c r="VMA12" s="437"/>
      <c r="VMB12" s="437"/>
      <c r="VMC12" s="437"/>
      <c r="VMD12" s="437"/>
      <c r="VME12" s="437"/>
      <c r="VMF12" s="437"/>
      <c r="VMG12" s="437"/>
      <c r="VMH12" s="437"/>
      <c r="VMI12" s="437"/>
      <c r="VMJ12" s="437"/>
      <c r="VMK12" s="437"/>
      <c r="VML12" s="437"/>
      <c r="VMM12" s="437"/>
      <c r="VMN12" s="437"/>
      <c r="VMO12" s="437"/>
      <c r="VMP12" s="437"/>
      <c r="VMQ12" s="437"/>
      <c r="VMR12" s="437"/>
      <c r="VMS12" s="437"/>
      <c r="VMT12" s="437"/>
      <c r="VMU12" s="437"/>
      <c r="VMV12" s="437"/>
      <c r="VMW12" s="437"/>
      <c r="VMX12" s="437"/>
      <c r="VMY12" s="437"/>
      <c r="VMZ12" s="437"/>
      <c r="VNA12" s="437"/>
      <c r="VNB12" s="437"/>
      <c r="VNC12" s="437"/>
      <c r="VND12" s="437"/>
      <c r="VNE12" s="437"/>
      <c r="VNF12" s="437"/>
      <c r="VNG12" s="437"/>
      <c r="VNH12" s="437"/>
      <c r="VNI12" s="437"/>
      <c r="VNJ12" s="437"/>
      <c r="VNK12" s="437"/>
      <c r="VNL12" s="437"/>
      <c r="VNM12" s="437"/>
      <c r="VNN12" s="437"/>
      <c r="VNO12" s="437"/>
      <c r="VNP12" s="437"/>
      <c r="VNQ12" s="437"/>
      <c r="VNR12" s="437"/>
      <c r="VNS12" s="437"/>
      <c r="VNT12" s="437"/>
      <c r="VNU12" s="437"/>
      <c r="VNV12" s="437"/>
      <c r="VNW12" s="437"/>
      <c r="VNX12" s="437"/>
      <c r="VNY12" s="437"/>
      <c r="VNZ12" s="437"/>
      <c r="VOA12" s="437"/>
      <c r="VOB12" s="437"/>
      <c r="VOC12" s="437"/>
      <c r="VOD12" s="437"/>
      <c r="VOE12" s="437"/>
      <c r="VOF12" s="437"/>
      <c r="VOG12" s="437"/>
      <c r="VOH12" s="437"/>
      <c r="VOI12" s="437"/>
      <c r="VOJ12" s="437"/>
      <c r="VOK12" s="437"/>
      <c r="VOL12" s="437"/>
      <c r="VOM12" s="437"/>
      <c r="VON12" s="437"/>
      <c r="VOO12" s="437"/>
      <c r="VOP12" s="437"/>
      <c r="VOQ12" s="437"/>
      <c r="VOR12" s="437"/>
      <c r="VOS12" s="437"/>
      <c r="VOT12" s="437"/>
      <c r="VOU12" s="437"/>
      <c r="VOV12" s="437"/>
      <c r="VOW12" s="437"/>
      <c r="VOX12" s="437"/>
      <c r="VOY12" s="437"/>
      <c r="VOZ12" s="437"/>
      <c r="VPA12" s="437"/>
      <c r="VPB12" s="437"/>
      <c r="VPC12" s="437"/>
      <c r="VPD12" s="437"/>
      <c r="VPE12" s="437"/>
      <c r="VPF12" s="437"/>
      <c r="VPG12" s="437"/>
      <c r="VPH12" s="437"/>
      <c r="VPI12" s="437"/>
      <c r="VPJ12" s="437"/>
      <c r="VPK12" s="437"/>
      <c r="VPL12" s="437"/>
      <c r="VPM12" s="437"/>
      <c r="VPN12" s="437"/>
      <c r="VPO12" s="437"/>
      <c r="VPP12" s="437"/>
      <c r="VPQ12" s="437"/>
      <c r="VPR12" s="437"/>
      <c r="VPS12" s="437"/>
      <c r="VPT12" s="437"/>
      <c r="VPU12" s="437"/>
      <c r="VPV12" s="437"/>
      <c r="VPW12" s="437"/>
      <c r="VPX12" s="437"/>
      <c r="VPY12" s="437"/>
      <c r="VPZ12" s="437"/>
      <c r="VQA12" s="437"/>
      <c r="VQB12" s="437"/>
      <c r="VQC12" s="437"/>
      <c r="VQD12" s="437"/>
      <c r="VQE12" s="437"/>
      <c r="VQF12" s="437"/>
      <c r="VQG12" s="437"/>
      <c r="VQH12" s="437"/>
      <c r="VQI12" s="437"/>
      <c r="VQJ12" s="437"/>
      <c r="VQK12" s="437"/>
      <c r="VQL12" s="437"/>
      <c r="VQM12" s="437"/>
      <c r="VQN12" s="437"/>
      <c r="VQO12" s="437"/>
      <c r="VQP12" s="437"/>
      <c r="VQQ12" s="437"/>
      <c r="VQR12" s="437"/>
      <c r="VQS12" s="437"/>
      <c r="VQT12" s="437"/>
      <c r="VQU12" s="437"/>
      <c r="VQV12" s="437"/>
      <c r="VQW12" s="437"/>
      <c r="VQX12" s="437"/>
      <c r="VQY12" s="437"/>
      <c r="VQZ12" s="437"/>
      <c r="VRA12" s="437"/>
      <c r="VRB12" s="437"/>
      <c r="VRC12" s="437"/>
      <c r="VRD12" s="437"/>
      <c r="VRE12" s="437"/>
      <c r="VRF12" s="437"/>
      <c r="VRG12" s="437"/>
      <c r="VRH12" s="437"/>
      <c r="VRI12" s="437"/>
      <c r="VRJ12" s="437"/>
      <c r="VRK12" s="437"/>
      <c r="VRL12" s="437"/>
      <c r="VRM12" s="437"/>
      <c r="VRN12" s="437"/>
      <c r="VRO12" s="437"/>
      <c r="VRP12" s="437"/>
      <c r="VRQ12" s="437"/>
      <c r="VRR12" s="437"/>
      <c r="VRS12" s="437"/>
      <c r="VRT12" s="437"/>
      <c r="VRU12" s="437"/>
      <c r="VRV12" s="437"/>
      <c r="VRW12" s="437"/>
      <c r="VRX12" s="437"/>
      <c r="VRY12" s="437"/>
      <c r="VRZ12" s="437"/>
      <c r="VSA12" s="437"/>
      <c r="VSB12" s="437"/>
      <c r="VSC12" s="437"/>
      <c r="VSD12" s="437"/>
      <c r="VSE12" s="437"/>
      <c r="VSF12" s="437"/>
      <c r="VSG12" s="437"/>
      <c r="VSH12" s="437"/>
      <c r="VSI12" s="437"/>
      <c r="VSJ12" s="437"/>
      <c r="VSK12" s="437"/>
      <c r="VSL12" s="437"/>
      <c r="VSM12" s="437"/>
      <c r="VSN12" s="437"/>
      <c r="VSO12" s="437"/>
      <c r="VSP12" s="437"/>
      <c r="VSQ12" s="437"/>
      <c r="VSR12" s="437"/>
      <c r="VSS12" s="437"/>
      <c r="VST12" s="437"/>
      <c r="VSU12" s="437"/>
      <c r="VSV12" s="437"/>
      <c r="VSW12" s="437"/>
      <c r="VSX12" s="437"/>
      <c r="VSY12" s="437"/>
      <c r="VSZ12" s="437"/>
      <c r="VTA12" s="437"/>
      <c r="VTB12" s="437"/>
      <c r="VTC12" s="437"/>
      <c r="VTD12" s="437"/>
      <c r="VTE12" s="437"/>
      <c r="VTF12" s="437"/>
      <c r="VTG12" s="437"/>
      <c r="VTH12" s="437"/>
      <c r="VTI12" s="437"/>
      <c r="VTJ12" s="437"/>
      <c r="VTK12" s="437"/>
      <c r="VTL12" s="437"/>
      <c r="VTM12" s="437"/>
      <c r="VTN12" s="437"/>
      <c r="VTO12" s="437"/>
      <c r="VTP12" s="437"/>
      <c r="VTQ12" s="437"/>
      <c r="VTR12" s="437"/>
      <c r="VTS12" s="437"/>
      <c r="VTT12" s="437"/>
      <c r="VTU12" s="437"/>
      <c r="VTV12" s="437"/>
      <c r="VTW12" s="437"/>
      <c r="VTX12" s="437"/>
      <c r="VTY12" s="437"/>
      <c r="VTZ12" s="437"/>
      <c r="VUA12" s="437"/>
      <c r="VUB12" s="437"/>
      <c r="VUC12" s="437"/>
      <c r="VUD12" s="437"/>
      <c r="VUE12" s="437"/>
      <c r="VUF12" s="437"/>
      <c r="VUG12" s="437"/>
      <c r="VUH12" s="437"/>
      <c r="VUI12" s="437"/>
      <c r="VUJ12" s="437"/>
      <c r="VUK12" s="437"/>
      <c r="VUL12" s="437"/>
      <c r="VUM12" s="437"/>
      <c r="VUN12" s="437"/>
      <c r="VUO12" s="437"/>
      <c r="VUP12" s="437"/>
      <c r="VUQ12" s="437"/>
      <c r="VUR12" s="437"/>
      <c r="VUS12" s="437"/>
      <c r="VUT12" s="437"/>
      <c r="VUU12" s="437"/>
      <c r="VUV12" s="437"/>
      <c r="VUW12" s="437"/>
      <c r="VUX12" s="437"/>
      <c r="VUY12" s="437"/>
      <c r="VUZ12" s="437"/>
      <c r="VVA12" s="437"/>
      <c r="VVB12" s="437"/>
      <c r="VVC12" s="437"/>
      <c r="VVD12" s="437"/>
      <c r="VVE12" s="437"/>
      <c r="VVF12" s="437"/>
      <c r="VVG12" s="437"/>
      <c r="VVH12" s="437"/>
      <c r="VVI12" s="437"/>
      <c r="VVJ12" s="437"/>
      <c r="VVK12" s="437"/>
      <c r="VVL12" s="437"/>
      <c r="VVM12" s="437"/>
      <c r="VVN12" s="437"/>
      <c r="VVO12" s="437"/>
      <c r="VVP12" s="437"/>
      <c r="VVQ12" s="437"/>
      <c r="VVR12" s="437"/>
      <c r="VVS12" s="437"/>
      <c r="VVT12" s="437"/>
      <c r="VVU12" s="437"/>
      <c r="VVV12" s="437"/>
      <c r="VVW12" s="437"/>
      <c r="VVX12" s="437"/>
      <c r="VVY12" s="437"/>
      <c r="VVZ12" s="437"/>
      <c r="VWA12" s="437"/>
      <c r="VWB12" s="437"/>
      <c r="VWC12" s="437"/>
      <c r="VWD12" s="437"/>
      <c r="VWE12" s="437"/>
      <c r="VWF12" s="437"/>
      <c r="VWG12" s="437"/>
      <c r="VWH12" s="437"/>
      <c r="VWI12" s="437"/>
      <c r="VWJ12" s="437"/>
      <c r="VWK12" s="437"/>
      <c r="VWL12" s="437"/>
      <c r="VWM12" s="437"/>
      <c r="VWN12" s="437"/>
      <c r="VWO12" s="437"/>
      <c r="VWP12" s="437"/>
      <c r="VWQ12" s="437"/>
      <c r="VWR12" s="437"/>
      <c r="VWS12" s="437"/>
      <c r="VWT12" s="437"/>
      <c r="VWU12" s="437"/>
      <c r="VWV12" s="437"/>
      <c r="VWW12" s="437"/>
      <c r="VWX12" s="437"/>
      <c r="VWY12" s="437"/>
      <c r="VWZ12" s="437"/>
      <c r="VXA12" s="437"/>
      <c r="VXB12" s="437"/>
      <c r="VXC12" s="437"/>
      <c r="VXD12" s="437"/>
      <c r="VXE12" s="437"/>
      <c r="VXF12" s="437"/>
      <c r="VXG12" s="437"/>
      <c r="VXH12" s="437"/>
      <c r="VXI12" s="437"/>
      <c r="VXJ12" s="437"/>
      <c r="VXK12" s="437"/>
      <c r="VXL12" s="437"/>
      <c r="VXM12" s="437"/>
      <c r="VXN12" s="437"/>
      <c r="VXO12" s="437"/>
      <c r="VXP12" s="437"/>
      <c r="VXQ12" s="437"/>
      <c r="VXR12" s="437"/>
      <c r="VXS12" s="437"/>
      <c r="VXT12" s="437"/>
      <c r="VXU12" s="437"/>
      <c r="VXV12" s="437"/>
      <c r="VXW12" s="437"/>
      <c r="VXX12" s="437"/>
      <c r="VXY12" s="437"/>
      <c r="VXZ12" s="437"/>
      <c r="VYA12" s="437"/>
      <c r="VYB12" s="437"/>
      <c r="VYC12" s="437"/>
      <c r="VYD12" s="437"/>
      <c r="VYE12" s="437"/>
      <c r="VYF12" s="437"/>
      <c r="VYG12" s="437"/>
      <c r="VYH12" s="437"/>
      <c r="VYI12" s="437"/>
      <c r="VYJ12" s="437"/>
      <c r="VYK12" s="437"/>
      <c r="VYL12" s="437"/>
      <c r="VYM12" s="437"/>
      <c r="VYN12" s="437"/>
      <c r="VYO12" s="437"/>
      <c r="VYP12" s="437"/>
      <c r="VYQ12" s="437"/>
      <c r="VYR12" s="437"/>
      <c r="VYS12" s="437"/>
      <c r="VYT12" s="437"/>
      <c r="VYU12" s="437"/>
      <c r="VYV12" s="437"/>
      <c r="VYW12" s="437"/>
      <c r="VYX12" s="437"/>
      <c r="VYY12" s="437"/>
      <c r="VYZ12" s="437"/>
      <c r="VZA12" s="437"/>
      <c r="VZB12" s="437"/>
      <c r="VZC12" s="437"/>
      <c r="VZD12" s="437"/>
      <c r="VZE12" s="437"/>
      <c r="VZF12" s="437"/>
      <c r="VZG12" s="437"/>
      <c r="VZH12" s="437"/>
      <c r="VZI12" s="437"/>
      <c r="VZJ12" s="437"/>
      <c r="VZK12" s="437"/>
      <c r="VZL12" s="437"/>
      <c r="VZM12" s="437"/>
      <c r="VZN12" s="437"/>
      <c r="VZO12" s="437"/>
      <c r="VZP12" s="437"/>
      <c r="VZQ12" s="437"/>
      <c r="VZR12" s="437"/>
      <c r="VZS12" s="437"/>
      <c r="VZT12" s="437"/>
      <c r="VZU12" s="437"/>
      <c r="VZV12" s="437"/>
      <c r="VZW12" s="437"/>
      <c r="VZX12" s="437"/>
      <c r="VZY12" s="437"/>
      <c r="VZZ12" s="437"/>
      <c r="WAA12" s="437"/>
      <c r="WAB12" s="437"/>
      <c r="WAC12" s="437"/>
      <c r="WAD12" s="437"/>
      <c r="WAE12" s="437"/>
      <c r="WAF12" s="437"/>
      <c r="WAG12" s="437"/>
      <c r="WAH12" s="437"/>
      <c r="WAI12" s="437"/>
      <c r="WAJ12" s="437"/>
      <c r="WAK12" s="437"/>
      <c r="WAL12" s="437"/>
      <c r="WAM12" s="437"/>
      <c r="WAN12" s="437"/>
      <c r="WAO12" s="437"/>
      <c r="WAP12" s="437"/>
      <c r="WAQ12" s="437"/>
      <c r="WAR12" s="437"/>
      <c r="WAS12" s="437"/>
      <c r="WAT12" s="437"/>
      <c r="WAU12" s="437"/>
      <c r="WAV12" s="437"/>
      <c r="WAW12" s="437"/>
      <c r="WAX12" s="437"/>
      <c r="WAY12" s="437"/>
      <c r="WAZ12" s="437"/>
      <c r="WBA12" s="437"/>
      <c r="WBB12" s="437"/>
      <c r="WBC12" s="437"/>
      <c r="WBD12" s="437"/>
      <c r="WBE12" s="437"/>
      <c r="WBF12" s="437"/>
      <c r="WBG12" s="437"/>
      <c r="WBH12" s="437"/>
      <c r="WBI12" s="437"/>
      <c r="WBJ12" s="437"/>
      <c r="WBK12" s="437"/>
      <c r="WBL12" s="437"/>
      <c r="WBM12" s="437"/>
      <c r="WBN12" s="437"/>
      <c r="WBO12" s="437"/>
      <c r="WBP12" s="437"/>
      <c r="WBQ12" s="437"/>
      <c r="WBR12" s="437"/>
      <c r="WBS12" s="437"/>
      <c r="WBT12" s="437"/>
      <c r="WBU12" s="437"/>
      <c r="WBV12" s="437"/>
      <c r="WBW12" s="437"/>
      <c r="WBX12" s="437"/>
      <c r="WBY12" s="437"/>
      <c r="WBZ12" s="437"/>
      <c r="WCA12" s="437"/>
      <c r="WCB12" s="437"/>
      <c r="WCC12" s="437"/>
      <c r="WCD12" s="437"/>
      <c r="WCE12" s="437"/>
      <c r="WCF12" s="437"/>
      <c r="WCG12" s="437"/>
      <c r="WCH12" s="437"/>
      <c r="WCI12" s="437"/>
      <c r="WCJ12" s="437"/>
      <c r="WCK12" s="437"/>
      <c r="WCL12" s="437"/>
      <c r="WCM12" s="437"/>
      <c r="WCN12" s="437"/>
      <c r="WCO12" s="437"/>
      <c r="WCP12" s="437"/>
      <c r="WCQ12" s="437"/>
      <c r="WCR12" s="437"/>
      <c r="WCS12" s="437"/>
      <c r="WCT12" s="437"/>
      <c r="WCU12" s="437"/>
      <c r="WCV12" s="437"/>
      <c r="WCW12" s="437"/>
      <c r="WCX12" s="437"/>
      <c r="WCY12" s="437"/>
      <c r="WCZ12" s="437"/>
      <c r="WDA12" s="437"/>
      <c r="WDB12" s="437"/>
      <c r="WDC12" s="437"/>
      <c r="WDD12" s="437"/>
      <c r="WDE12" s="437"/>
      <c r="WDF12" s="437"/>
      <c r="WDG12" s="437"/>
      <c r="WDH12" s="437"/>
      <c r="WDI12" s="437"/>
      <c r="WDJ12" s="437"/>
      <c r="WDK12" s="437"/>
      <c r="WDL12" s="437"/>
      <c r="WDM12" s="437"/>
      <c r="WDN12" s="437"/>
      <c r="WDO12" s="437"/>
      <c r="WDP12" s="437"/>
      <c r="WDQ12" s="437"/>
      <c r="WDR12" s="437"/>
      <c r="WDS12" s="437"/>
      <c r="WDT12" s="437"/>
      <c r="WDU12" s="437"/>
      <c r="WDV12" s="437"/>
      <c r="WDW12" s="437"/>
      <c r="WDX12" s="437"/>
      <c r="WDY12" s="437"/>
      <c r="WDZ12" s="437"/>
      <c r="WEA12" s="437"/>
      <c r="WEB12" s="437"/>
      <c r="WEC12" s="437"/>
      <c r="WED12" s="437"/>
      <c r="WEE12" s="437"/>
      <c r="WEF12" s="437"/>
      <c r="WEG12" s="437"/>
      <c r="WEH12" s="437"/>
      <c r="WEI12" s="437"/>
      <c r="WEJ12" s="437"/>
      <c r="WEK12" s="437"/>
      <c r="WEL12" s="437"/>
      <c r="WEM12" s="437"/>
      <c r="WEN12" s="437"/>
      <c r="WEO12" s="437"/>
      <c r="WEP12" s="437"/>
      <c r="WEQ12" s="437"/>
      <c r="WER12" s="437"/>
      <c r="WES12" s="437"/>
      <c r="WET12" s="437"/>
      <c r="WEU12" s="437"/>
      <c r="WEV12" s="437"/>
      <c r="WEW12" s="437"/>
      <c r="WEX12" s="437"/>
      <c r="WEY12" s="437"/>
      <c r="WEZ12" s="437"/>
      <c r="WFA12" s="437"/>
      <c r="WFB12" s="437"/>
      <c r="WFC12" s="437"/>
      <c r="WFD12" s="437"/>
      <c r="WFE12" s="437"/>
      <c r="WFF12" s="437"/>
      <c r="WFG12" s="437"/>
      <c r="WFH12" s="437"/>
      <c r="WFI12" s="437"/>
      <c r="WFJ12" s="437"/>
      <c r="WFK12" s="437"/>
      <c r="WFL12" s="437"/>
      <c r="WFM12" s="437"/>
      <c r="WFN12" s="437"/>
      <c r="WFO12" s="437"/>
      <c r="WFP12" s="437"/>
      <c r="WFQ12" s="437"/>
      <c r="WFR12" s="437"/>
      <c r="WFS12" s="437"/>
      <c r="WFT12" s="437"/>
      <c r="WFU12" s="437"/>
      <c r="WFV12" s="437"/>
      <c r="WFW12" s="437"/>
      <c r="WFX12" s="437"/>
      <c r="WFY12" s="437"/>
      <c r="WFZ12" s="437"/>
      <c r="WGA12" s="437"/>
      <c r="WGB12" s="437"/>
      <c r="WGC12" s="437"/>
      <c r="WGD12" s="437"/>
      <c r="WGE12" s="437"/>
      <c r="WGF12" s="437"/>
      <c r="WGG12" s="437"/>
      <c r="WGH12" s="437"/>
      <c r="WGI12" s="437"/>
      <c r="WGJ12" s="437"/>
      <c r="WGK12" s="437"/>
      <c r="WGL12" s="437"/>
      <c r="WGM12" s="437"/>
      <c r="WGN12" s="437"/>
      <c r="WGO12" s="437"/>
      <c r="WGP12" s="437"/>
      <c r="WGQ12" s="437"/>
      <c r="WGR12" s="437"/>
      <c r="WGS12" s="437"/>
      <c r="WGT12" s="437"/>
      <c r="WGU12" s="437"/>
      <c r="WGV12" s="437"/>
      <c r="WGW12" s="437"/>
      <c r="WGX12" s="437"/>
      <c r="WGY12" s="437"/>
      <c r="WGZ12" s="437"/>
      <c r="WHA12" s="437"/>
      <c r="WHB12" s="437"/>
      <c r="WHC12" s="437"/>
      <c r="WHD12" s="437"/>
      <c r="WHE12" s="437"/>
      <c r="WHF12" s="437"/>
      <c r="WHG12" s="437"/>
      <c r="WHH12" s="437"/>
      <c r="WHI12" s="437"/>
      <c r="WHJ12" s="437"/>
      <c r="WHK12" s="437"/>
      <c r="WHL12" s="437"/>
      <c r="WHM12" s="437"/>
      <c r="WHN12" s="437"/>
      <c r="WHO12" s="437"/>
      <c r="WHP12" s="437"/>
      <c r="WHQ12" s="437"/>
      <c r="WHR12" s="437"/>
      <c r="WHS12" s="437"/>
      <c r="WHT12" s="437"/>
      <c r="WHU12" s="437"/>
      <c r="WHV12" s="437"/>
      <c r="WHW12" s="437"/>
      <c r="WHX12" s="437"/>
      <c r="WHY12" s="437"/>
      <c r="WHZ12" s="437"/>
      <c r="WIA12" s="437"/>
      <c r="WIB12" s="437"/>
      <c r="WIC12" s="437"/>
      <c r="WID12" s="437"/>
      <c r="WIE12" s="437"/>
      <c r="WIF12" s="437"/>
      <c r="WIG12" s="437"/>
      <c r="WIH12" s="437"/>
      <c r="WII12" s="437"/>
      <c r="WIJ12" s="437"/>
      <c r="WIK12" s="437"/>
      <c r="WIL12" s="437"/>
      <c r="WIM12" s="437"/>
      <c r="WIN12" s="437"/>
      <c r="WIO12" s="437"/>
      <c r="WIP12" s="437"/>
      <c r="WIQ12" s="437"/>
      <c r="WIR12" s="437"/>
      <c r="WIS12" s="437"/>
      <c r="WIT12" s="437"/>
      <c r="WIU12" s="437"/>
      <c r="WIV12" s="437"/>
      <c r="WIW12" s="437"/>
      <c r="WIX12" s="437"/>
      <c r="WIY12" s="437"/>
      <c r="WIZ12" s="437"/>
      <c r="WJA12" s="437"/>
      <c r="WJB12" s="437"/>
      <c r="WJC12" s="437"/>
      <c r="WJD12" s="437"/>
      <c r="WJE12" s="437"/>
      <c r="WJF12" s="437"/>
      <c r="WJG12" s="437"/>
      <c r="WJH12" s="437"/>
      <c r="WJI12" s="437"/>
      <c r="WJJ12" s="437"/>
      <c r="WJK12" s="437"/>
      <c r="WJL12" s="437"/>
      <c r="WJM12" s="437"/>
      <c r="WJN12" s="437"/>
      <c r="WJO12" s="437"/>
      <c r="WJP12" s="437"/>
      <c r="WJQ12" s="437"/>
      <c r="WJR12" s="437"/>
      <c r="WJS12" s="437"/>
      <c r="WJT12" s="437"/>
      <c r="WJU12" s="437"/>
      <c r="WJV12" s="437"/>
      <c r="WJW12" s="437"/>
      <c r="WJX12" s="437"/>
      <c r="WJY12" s="437"/>
      <c r="WJZ12" s="437"/>
      <c r="WKA12" s="437"/>
      <c r="WKB12" s="437"/>
      <c r="WKC12" s="437"/>
      <c r="WKD12" s="437"/>
      <c r="WKE12" s="437"/>
      <c r="WKF12" s="437"/>
      <c r="WKG12" s="437"/>
      <c r="WKH12" s="437"/>
      <c r="WKI12" s="437"/>
      <c r="WKJ12" s="437"/>
      <c r="WKK12" s="437"/>
      <c r="WKL12" s="437"/>
      <c r="WKM12" s="437"/>
      <c r="WKN12" s="437"/>
      <c r="WKO12" s="437"/>
      <c r="WKP12" s="437"/>
      <c r="WKQ12" s="437"/>
      <c r="WKR12" s="437"/>
      <c r="WKS12" s="437"/>
      <c r="WKT12" s="437"/>
      <c r="WKU12" s="437"/>
      <c r="WKV12" s="437"/>
      <c r="WKW12" s="437"/>
      <c r="WKX12" s="437"/>
      <c r="WKY12" s="437"/>
      <c r="WKZ12" s="437"/>
      <c r="WLA12" s="437"/>
      <c r="WLB12" s="437"/>
      <c r="WLC12" s="437"/>
      <c r="WLD12" s="437"/>
      <c r="WLE12" s="437"/>
      <c r="WLF12" s="437"/>
      <c r="WLG12" s="437"/>
      <c r="WLH12" s="437"/>
      <c r="WLI12" s="437"/>
      <c r="WLJ12" s="437"/>
      <c r="WLK12" s="437"/>
      <c r="WLL12" s="437"/>
      <c r="WLM12" s="437"/>
      <c r="WLN12" s="437"/>
      <c r="WLO12" s="437"/>
      <c r="WLP12" s="437"/>
      <c r="WLQ12" s="437"/>
      <c r="WLR12" s="437"/>
      <c r="WLS12" s="437"/>
      <c r="WLT12" s="437"/>
      <c r="WLU12" s="437"/>
      <c r="WLV12" s="437"/>
      <c r="WLW12" s="437"/>
      <c r="WLX12" s="437"/>
      <c r="WLY12" s="437"/>
      <c r="WLZ12" s="437"/>
      <c r="WMA12" s="437"/>
      <c r="WMB12" s="437"/>
      <c r="WMC12" s="437"/>
      <c r="WMD12" s="437"/>
      <c r="WME12" s="437"/>
      <c r="WMF12" s="437"/>
      <c r="WMG12" s="437"/>
      <c r="WMH12" s="437"/>
      <c r="WMI12" s="437"/>
      <c r="WMJ12" s="437"/>
      <c r="WMK12" s="437"/>
      <c r="WML12" s="437"/>
      <c r="WMM12" s="437"/>
      <c r="WMN12" s="437"/>
      <c r="WMO12" s="437"/>
      <c r="WMP12" s="437"/>
      <c r="WMQ12" s="437"/>
      <c r="WMR12" s="437"/>
      <c r="WMS12" s="437"/>
      <c r="WMT12" s="437"/>
      <c r="WMU12" s="437"/>
      <c r="WMV12" s="437"/>
      <c r="WMW12" s="437"/>
      <c r="WMX12" s="437"/>
      <c r="WMY12" s="437"/>
      <c r="WMZ12" s="437"/>
      <c r="WNA12" s="437"/>
      <c r="WNB12" s="437"/>
      <c r="WNC12" s="437"/>
      <c r="WND12" s="437"/>
      <c r="WNE12" s="437"/>
      <c r="WNF12" s="437"/>
      <c r="WNG12" s="437"/>
      <c r="WNH12" s="437"/>
      <c r="WNI12" s="437"/>
      <c r="WNJ12" s="437"/>
      <c r="WNK12" s="437"/>
      <c r="WNL12" s="437"/>
      <c r="WNM12" s="437"/>
      <c r="WNN12" s="437"/>
      <c r="WNO12" s="437"/>
      <c r="WNP12" s="437"/>
      <c r="WNQ12" s="437"/>
      <c r="WNR12" s="437"/>
      <c r="WNS12" s="437"/>
      <c r="WNT12" s="437"/>
      <c r="WNU12" s="437"/>
      <c r="WNV12" s="437"/>
      <c r="WNW12" s="437"/>
      <c r="WNX12" s="437"/>
      <c r="WNY12" s="437"/>
      <c r="WNZ12" s="437"/>
      <c r="WOA12" s="437"/>
      <c r="WOB12" s="437"/>
      <c r="WOC12" s="437"/>
      <c r="WOD12" s="437"/>
      <c r="WOE12" s="437"/>
      <c r="WOF12" s="437"/>
      <c r="WOG12" s="437"/>
      <c r="WOH12" s="437"/>
      <c r="WOI12" s="437"/>
      <c r="WOJ12" s="437"/>
      <c r="WOK12" s="437"/>
      <c r="WOL12" s="437"/>
      <c r="WOM12" s="437"/>
      <c r="WON12" s="437"/>
      <c r="WOO12" s="437"/>
      <c r="WOP12" s="437"/>
      <c r="WOQ12" s="437"/>
      <c r="WOR12" s="437"/>
      <c r="WOS12" s="437"/>
      <c r="WOT12" s="437"/>
      <c r="WOU12" s="437"/>
      <c r="WOV12" s="437"/>
      <c r="WOW12" s="437"/>
      <c r="WOX12" s="437"/>
      <c r="WOY12" s="437"/>
      <c r="WOZ12" s="437"/>
      <c r="WPA12" s="437"/>
      <c r="WPB12" s="437"/>
      <c r="WPC12" s="437"/>
      <c r="WPD12" s="437"/>
      <c r="WPE12" s="437"/>
      <c r="WPF12" s="437"/>
      <c r="WPG12" s="437"/>
      <c r="WPH12" s="437"/>
      <c r="WPI12" s="437"/>
      <c r="WPJ12" s="437"/>
      <c r="WPK12" s="437"/>
      <c r="WPL12" s="437"/>
      <c r="WPM12" s="437"/>
      <c r="WPN12" s="437"/>
      <c r="WPO12" s="437"/>
      <c r="WPP12" s="437"/>
      <c r="WPQ12" s="437"/>
      <c r="WPR12" s="437"/>
      <c r="WPS12" s="437"/>
      <c r="WPT12" s="437"/>
      <c r="WPU12" s="437"/>
      <c r="WPV12" s="437"/>
      <c r="WPW12" s="437"/>
      <c r="WPX12" s="437"/>
      <c r="WPY12" s="437"/>
      <c r="WPZ12" s="437"/>
      <c r="WQA12" s="437"/>
      <c r="WQB12" s="437"/>
      <c r="WQC12" s="437"/>
      <c r="WQD12" s="437"/>
      <c r="WQE12" s="437"/>
      <c r="WQF12" s="437"/>
      <c r="WQG12" s="437"/>
      <c r="WQH12" s="437"/>
      <c r="WQI12" s="437"/>
      <c r="WQJ12" s="437"/>
      <c r="WQK12" s="437"/>
      <c r="WQL12" s="437"/>
      <c r="WQM12" s="437"/>
      <c r="WQN12" s="437"/>
      <c r="WQO12" s="437"/>
      <c r="WQP12" s="437"/>
      <c r="WQQ12" s="437"/>
      <c r="WQR12" s="437"/>
      <c r="WQS12" s="437"/>
      <c r="WQT12" s="437"/>
      <c r="WQU12" s="437"/>
      <c r="WQV12" s="437"/>
      <c r="WQW12" s="437"/>
      <c r="WQX12" s="437"/>
      <c r="WQY12" s="437"/>
      <c r="WQZ12" s="437"/>
      <c r="WRA12" s="437"/>
      <c r="WRB12" s="437"/>
      <c r="WRC12" s="437"/>
      <c r="WRD12" s="437"/>
      <c r="WRE12" s="437"/>
      <c r="WRF12" s="437"/>
      <c r="WRG12" s="437"/>
      <c r="WRH12" s="437"/>
      <c r="WRI12" s="437"/>
      <c r="WRJ12" s="437"/>
      <c r="WRK12" s="437"/>
      <c r="WRL12" s="437"/>
      <c r="WRM12" s="437"/>
      <c r="WRN12" s="437"/>
      <c r="WRO12" s="437"/>
      <c r="WRP12" s="437"/>
      <c r="WRQ12" s="437"/>
      <c r="WRR12" s="437"/>
      <c r="WRS12" s="437"/>
      <c r="WRT12" s="437"/>
      <c r="WRU12" s="437"/>
      <c r="WRV12" s="437"/>
      <c r="WRW12" s="437"/>
      <c r="WRX12" s="437"/>
      <c r="WRY12" s="437"/>
      <c r="WRZ12" s="437"/>
      <c r="WSA12" s="437"/>
      <c r="WSB12" s="437"/>
      <c r="WSC12" s="437"/>
      <c r="WSD12" s="437"/>
      <c r="WSE12" s="437"/>
      <c r="WSF12" s="437"/>
      <c r="WSG12" s="437"/>
      <c r="WSH12" s="437"/>
      <c r="WSI12" s="437"/>
      <c r="WSJ12" s="437"/>
      <c r="WSK12" s="437"/>
      <c r="WSL12" s="437"/>
      <c r="WSM12" s="437"/>
      <c r="WSN12" s="437"/>
      <c r="WSO12" s="437"/>
      <c r="WSP12" s="437"/>
      <c r="WSQ12" s="437"/>
      <c r="WSR12" s="437"/>
      <c r="WSS12" s="437"/>
      <c r="WST12" s="437"/>
      <c r="WSU12" s="437"/>
      <c r="WSV12" s="437"/>
      <c r="WSW12" s="437"/>
      <c r="WSX12" s="437"/>
      <c r="WSY12" s="437"/>
      <c r="WSZ12" s="437"/>
      <c r="WTA12" s="437"/>
      <c r="WTB12" s="437"/>
      <c r="WTC12" s="437"/>
      <c r="WTD12" s="437"/>
      <c r="WTE12" s="437"/>
      <c r="WTF12" s="437"/>
      <c r="WTG12" s="437"/>
      <c r="WTH12" s="437"/>
      <c r="WTI12" s="437"/>
      <c r="WTJ12" s="437"/>
      <c r="WTK12" s="437"/>
      <c r="WTL12" s="437"/>
      <c r="WTM12" s="437"/>
      <c r="WTN12" s="437"/>
      <c r="WTO12" s="437"/>
      <c r="WTP12" s="437"/>
      <c r="WTQ12" s="437"/>
      <c r="WTR12" s="437"/>
      <c r="WTS12" s="437"/>
      <c r="WTT12" s="437"/>
      <c r="WTU12" s="437"/>
      <c r="WTV12" s="437"/>
      <c r="WTW12" s="437"/>
      <c r="WTX12" s="437"/>
      <c r="WTY12" s="437"/>
      <c r="WTZ12" s="437"/>
      <c r="WUA12" s="437"/>
      <c r="WUB12" s="437"/>
      <c r="WUC12" s="437"/>
      <c r="WUD12" s="437"/>
      <c r="WUE12" s="437"/>
      <c r="WUF12" s="437"/>
      <c r="WUG12" s="437"/>
      <c r="WUH12" s="437"/>
      <c r="WUI12" s="437"/>
      <c r="WUJ12" s="437"/>
      <c r="WUK12" s="437"/>
      <c r="WUL12" s="437"/>
      <c r="WUM12" s="437"/>
      <c r="WUN12" s="437"/>
      <c r="WUO12" s="437"/>
      <c r="WUP12" s="437"/>
      <c r="WUQ12" s="437"/>
      <c r="WUR12" s="437"/>
      <c r="WUS12" s="437"/>
      <c r="WUT12" s="437"/>
      <c r="WUU12" s="437"/>
      <c r="WUV12" s="437"/>
      <c r="WUW12" s="437"/>
      <c r="WUX12" s="437"/>
      <c r="WUY12" s="437"/>
      <c r="WUZ12" s="437"/>
      <c r="WVA12" s="437"/>
      <c r="WVB12" s="437"/>
      <c r="WVC12" s="437"/>
      <c r="WVD12" s="437"/>
      <c r="WVE12" s="437"/>
      <c r="WVF12" s="437"/>
      <c r="WVG12" s="437"/>
      <c r="WVH12" s="437"/>
      <c r="WVI12" s="437"/>
      <c r="WVJ12" s="437"/>
      <c r="WVK12" s="437"/>
      <c r="WVL12" s="437"/>
      <c r="WVM12" s="437"/>
      <c r="WVN12" s="437"/>
      <c r="WVO12" s="437"/>
      <c r="WVP12" s="437"/>
      <c r="WVQ12" s="437"/>
      <c r="WVR12" s="437"/>
      <c r="WVS12" s="437"/>
      <c r="WVT12" s="437"/>
      <c r="WVU12" s="437"/>
      <c r="WVV12" s="437"/>
      <c r="WVW12" s="437"/>
      <c r="WVX12" s="437"/>
      <c r="WVY12" s="437"/>
      <c r="WVZ12" s="437"/>
      <c r="WWA12" s="437"/>
      <c r="WWB12" s="437"/>
      <c r="WWC12" s="437"/>
      <c r="WWD12" s="437"/>
      <c r="WWE12" s="437"/>
      <c r="WWF12" s="437"/>
      <c r="WWG12" s="437"/>
      <c r="WWH12" s="437"/>
      <c r="WWI12" s="437"/>
      <c r="WWJ12" s="437"/>
      <c r="WWK12" s="437"/>
      <c r="WWL12" s="437"/>
      <c r="WWM12" s="437"/>
      <c r="WWN12" s="437"/>
      <c r="WWO12" s="437"/>
      <c r="WWP12" s="437"/>
      <c r="WWQ12" s="437"/>
      <c r="WWR12" s="437"/>
      <c r="WWS12" s="437"/>
      <c r="WWT12" s="437"/>
      <c r="WWU12" s="437"/>
      <c r="WWV12" s="437"/>
      <c r="WWW12" s="437"/>
      <c r="WWX12" s="437"/>
      <c r="WWY12" s="437"/>
      <c r="WWZ12" s="437"/>
      <c r="WXA12" s="437"/>
      <c r="WXB12" s="437"/>
      <c r="WXC12" s="437"/>
      <c r="WXD12" s="437"/>
      <c r="WXE12" s="437"/>
      <c r="WXF12" s="437"/>
      <c r="WXG12" s="437"/>
      <c r="WXH12" s="437"/>
      <c r="WXI12" s="437"/>
      <c r="WXJ12" s="437"/>
      <c r="WXK12" s="437"/>
      <c r="WXL12" s="437"/>
      <c r="WXM12" s="437"/>
      <c r="WXN12" s="437"/>
      <c r="WXO12" s="437"/>
      <c r="WXP12" s="437"/>
      <c r="WXQ12" s="437"/>
      <c r="WXR12" s="437"/>
      <c r="WXS12" s="437"/>
      <c r="WXT12" s="437"/>
      <c r="WXU12" s="437"/>
      <c r="WXV12" s="437"/>
      <c r="WXW12" s="437"/>
      <c r="WXX12" s="437"/>
      <c r="WXY12" s="437"/>
      <c r="WXZ12" s="437"/>
      <c r="WYA12" s="437"/>
      <c r="WYB12" s="437"/>
      <c r="WYC12" s="437"/>
      <c r="WYD12" s="437"/>
      <c r="WYE12" s="437"/>
      <c r="WYF12" s="437"/>
      <c r="WYG12" s="437"/>
      <c r="WYH12" s="437"/>
      <c r="WYI12" s="437"/>
      <c r="WYJ12" s="437"/>
      <c r="WYK12" s="437"/>
      <c r="WYL12" s="437"/>
      <c r="WYM12" s="437"/>
      <c r="WYN12" s="437"/>
      <c r="WYO12" s="437"/>
      <c r="WYP12" s="437"/>
      <c r="WYQ12" s="437"/>
      <c r="WYR12" s="437"/>
      <c r="WYS12" s="437"/>
      <c r="WYT12" s="437"/>
      <c r="WYU12" s="437"/>
      <c r="WYV12" s="437"/>
      <c r="WYW12" s="437"/>
      <c r="WYX12" s="437"/>
      <c r="WYY12" s="437"/>
      <c r="WYZ12" s="437"/>
      <c r="WZA12" s="437"/>
      <c r="WZB12" s="437"/>
      <c r="WZC12" s="437"/>
      <c r="WZD12" s="437"/>
      <c r="WZE12" s="437"/>
      <c r="WZF12" s="437"/>
      <c r="WZG12" s="437"/>
      <c r="WZH12" s="437"/>
      <c r="WZI12" s="437"/>
      <c r="WZJ12" s="437"/>
      <c r="WZK12" s="437"/>
      <c r="WZL12" s="437"/>
      <c r="WZM12" s="437"/>
      <c r="WZN12" s="437"/>
      <c r="WZO12" s="437"/>
      <c r="WZP12" s="437"/>
      <c r="WZQ12" s="437"/>
      <c r="WZR12" s="437"/>
      <c r="WZS12" s="437"/>
      <c r="WZT12" s="437"/>
      <c r="WZU12" s="437"/>
      <c r="WZV12" s="437"/>
      <c r="WZW12" s="437"/>
      <c r="WZX12" s="437"/>
      <c r="WZY12" s="437"/>
      <c r="WZZ12" s="437"/>
      <c r="XAA12" s="437"/>
      <c r="XAB12" s="437"/>
      <c r="XAC12" s="437"/>
      <c r="XAD12" s="437"/>
      <c r="XAE12" s="437"/>
      <c r="XAF12" s="437"/>
      <c r="XAG12" s="437"/>
      <c r="XAH12" s="437"/>
      <c r="XAI12" s="437"/>
      <c r="XAJ12" s="437"/>
      <c r="XAK12" s="437"/>
      <c r="XAL12" s="437"/>
      <c r="XAM12" s="437"/>
      <c r="XAN12" s="437"/>
      <c r="XAO12" s="437"/>
      <c r="XAP12" s="437"/>
      <c r="XAQ12" s="437"/>
      <c r="XAR12" s="437"/>
      <c r="XAS12" s="437"/>
      <c r="XAT12" s="437"/>
      <c r="XAU12" s="437"/>
      <c r="XAV12" s="437"/>
      <c r="XAW12" s="437"/>
      <c r="XAX12" s="437"/>
      <c r="XAY12" s="437"/>
      <c r="XAZ12" s="437"/>
      <c r="XBA12" s="437"/>
      <c r="XBB12" s="437"/>
      <c r="XBC12" s="437"/>
      <c r="XBD12" s="437"/>
      <c r="XBE12" s="437"/>
      <c r="XBF12" s="437"/>
      <c r="XBG12" s="437"/>
      <c r="XBH12" s="437"/>
      <c r="XBI12" s="437"/>
      <c r="XBJ12" s="437"/>
      <c r="XBK12" s="437"/>
      <c r="XBL12" s="437"/>
      <c r="XBM12" s="437"/>
      <c r="XBN12" s="437"/>
      <c r="XBO12" s="437"/>
      <c r="XBP12" s="437"/>
      <c r="XBQ12" s="437"/>
      <c r="XBR12" s="437"/>
      <c r="XBS12" s="437"/>
      <c r="XBT12" s="437"/>
      <c r="XBU12" s="437"/>
      <c r="XBV12" s="437"/>
      <c r="XBW12" s="437"/>
      <c r="XBX12" s="437"/>
      <c r="XBY12" s="437"/>
      <c r="XBZ12" s="437"/>
      <c r="XCA12" s="437"/>
      <c r="XCB12" s="437"/>
      <c r="XCC12" s="437"/>
      <c r="XCD12" s="437"/>
      <c r="XCE12" s="437"/>
      <c r="XCF12" s="437"/>
      <c r="XCG12" s="437"/>
      <c r="XCH12" s="437"/>
      <c r="XCI12" s="437"/>
      <c r="XCJ12" s="437"/>
      <c r="XCK12" s="437"/>
      <c r="XCL12" s="437"/>
      <c r="XCM12" s="437"/>
      <c r="XCN12" s="437"/>
      <c r="XCO12" s="437"/>
      <c r="XCP12" s="437"/>
      <c r="XCQ12" s="437"/>
      <c r="XCR12" s="437"/>
      <c r="XCS12" s="437"/>
      <c r="XCT12" s="437"/>
      <c r="XCU12" s="437"/>
      <c r="XCV12" s="437"/>
      <c r="XCW12" s="437"/>
      <c r="XCX12" s="437"/>
      <c r="XCY12" s="437"/>
      <c r="XCZ12" s="437"/>
      <c r="XDA12" s="437"/>
      <c r="XDB12" s="437"/>
      <c r="XDC12" s="437"/>
      <c r="XDD12" s="437"/>
      <c r="XDE12" s="437"/>
      <c r="XDF12" s="437"/>
      <c r="XDG12" s="437"/>
      <c r="XDH12" s="437"/>
      <c r="XDI12" s="437"/>
      <c r="XDJ12" s="437"/>
      <c r="XDK12" s="437"/>
      <c r="XDL12" s="437"/>
      <c r="XDM12" s="437"/>
      <c r="XDN12" s="437"/>
      <c r="XDO12" s="437"/>
      <c r="XDP12" s="437"/>
      <c r="XDQ12" s="437"/>
      <c r="XDR12" s="437"/>
      <c r="XDS12" s="437"/>
      <c r="XDT12" s="437"/>
      <c r="XDU12" s="437"/>
      <c r="XDV12" s="437"/>
      <c r="XDW12" s="437"/>
      <c r="XDX12" s="437"/>
      <c r="XDY12" s="437"/>
      <c r="XDZ12" s="437"/>
      <c r="XEA12" s="437"/>
      <c r="XEB12" s="437"/>
      <c r="XEC12" s="437"/>
      <c r="XED12" s="437"/>
      <c r="XEE12" s="437"/>
      <c r="XEF12" s="437"/>
      <c r="XEG12" s="437"/>
      <c r="XEH12" s="437"/>
      <c r="XEI12" s="437"/>
      <c r="XEJ12" s="437"/>
      <c r="XEK12" s="437"/>
      <c r="XEL12" s="437"/>
      <c r="XEM12" s="437"/>
      <c r="XEN12" s="437"/>
      <c r="XEO12" s="437"/>
      <c r="XEP12" s="437"/>
      <c r="XEQ12" s="437"/>
      <c r="XER12" s="437"/>
      <c r="XES12" s="437"/>
      <c r="XET12" s="437"/>
      <c r="XEU12" s="437"/>
      <c r="XEV12" s="437"/>
      <c r="XEW12" s="437"/>
      <c r="XEX12" s="437"/>
      <c r="XEY12" s="437"/>
      <c r="XEZ12" s="437"/>
    </row>
    <row r="13" spans="1:16380" s="418" customFormat="1" ht="37.5" x14ac:dyDescent="0.25">
      <c r="A13" s="453" t="s">
        <v>267</v>
      </c>
      <c r="B13" s="454" t="s">
        <v>91</v>
      </c>
      <c r="C13" s="424"/>
      <c r="D13" s="448">
        <v>1</v>
      </c>
      <c r="E13" s="455"/>
      <c r="F13" s="456"/>
      <c r="G13" s="457">
        <v>3.5</v>
      </c>
      <c r="H13" s="429">
        <v>105</v>
      </c>
      <c r="I13" s="430">
        <v>45</v>
      </c>
      <c r="J13" s="431">
        <v>15</v>
      </c>
      <c r="K13" s="431"/>
      <c r="L13" s="431">
        <v>30</v>
      </c>
      <c r="M13" s="432">
        <v>60</v>
      </c>
      <c r="N13" s="433">
        <v>3</v>
      </c>
      <c r="O13" s="434"/>
      <c r="P13" s="451"/>
      <c r="Q13" s="436"/>
      <c r="R13" s="434"/>
      <c r="S13" s="435"/>
      <c r="T13" s="436"/>
      <c r="U13" s="434"/>
      <c r="V13" s="435"/>
      <c r="W13" s="436"/>
      <c r="X13" s="435"/>
      <c r="Y13" s="437"/>
      <c r="Z13" s="438" t="s">
        <v>15</v>
      </c>
      <c r="AA13" s="438" t="b">
        <v>0</v>
      </c>
      <c r="AB13" s="438" t="b">
        <v>1</v>
      </c>
      <c r="AC13" s="439" t="b">
        <v>1</v>
      </c>
      <c r="AD13" s="438" t="s">
        <v>316</v>
      </c>
      <c r="AE13" s="438" t="s">
        <v>15</v>
      </c>
      <c r="AF13" s="438" t="s">
        <v>320</v>
      </c>
      <c r="AG13" s="437"/>
      <c r="AH13" s="437"/>
      <c r="AI13" s="437"/>
      <c r="AJ13" s="438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37"/>
      <c r="AW13" s="437"/>
      <c r="AX13" s="437"/>
      <c r="AY13" s="437"/>
      <c r="AZ13" s="437"/>
      <c r="BA13" s="437"/>
      <c r="BB13" s="437"/>
      <c r="BC13" s="437"/>
      <c r="BD13" s="437"/>
      <c r="BE13" s="437"/>
      <c r="BF13" s="437"/>
      <c r="BG13" s="437"/>
      <c r="BH13" s="437"/>
      <c r="BI13" s="437"/>
      <c r="BJ13" s="437"/>
      <c r="BK13" s="437"/>
      <c r="BL13" s="437"/>
      <c r="BM13" s="437"/>
      <c r="BN13" s="437"/>
      <c r="BO13" s="437"/>
      <c r="BP13" s="437"/>
      <c r="BQ13" s="437"/>
      <c r="BR13" s="437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37"/>
      <c r="DJ13" s="437"/>
      <c r="DK13" s="437"/>
      <c r="DL13" s="437"/>
      <c r="DM13" s="437"/>
      <c r="DN13" s="437"/>
      <c r="DO13" s="437"/>
      <c r="DP13" s="437"/>
      <c r="DQ13" s="437"/>
      <c r="DR13" s="437"/>
      <c r="DS13" s="437"/>
      <c r="DT13" s="437"/>
      <c r="DU13" s="437"/>
      <c r="DV13" s="437"/>
      <c r="DW13" s="437"/>
      <c r="DX13" s="437"/>
      <c r="DY13" s="437"/>
      <c r="DZ13" s="437"/>
      <c r="EA13" s="437"/>
      <c r="EB13" s="437"/>
      <c r="EC13" s="437"/>
      <c r="ED13" s="437"/>
      <c r="EE13" s="437"/>
      <c r="EF13" s="437"/>
      <c r="EG13" s="437"/>
      <c r="EH13" s="437"/>
      <c r="EI13" s="437"/>
      <c r="EJ13" s="437"/>
      <c r="EK13" s="437"/>
      <c r="EL13" s="437"/>
      <c r="EM13" s="437"/>
      <c r="EN13" s="437"/>
      <c r="EO13" s="437"/>
      <c r="EP13" s="437"/>
      <c r="EQ13" s="437"/>
      <c r="ER13" s="437"/>
      <c r="ES13" s="437"/>
      <c r="ET13" s="437"/>
      <c r="EU13" s="437"/>
      <c r="EV13" s="437"/>
      <c r="EW13" s="437"/>
      <c r="EX13" s="437"/>
      <c r="EY13" s="437"/>
      <c r="EZ13" s="437"/>
      <c r="FA13" s="437"/>
      <c r="FB13" s="437"/>
      <c r="FC13" s="437"/>
      <c r="FD13" s="437"/>
      <c r="FE13" s="437"/>
      <c r="FF13" s="437"/>
      <c r="FG13" s="437"/>
      <c r="FH13" s="437"/>
      <c r="FI13" s="437"/>
      <c r="FJ13" s="437"/>
      <c r="FK13" s="437"/>
      <c r="FL13" s="437"/>
      <c r="FM13" s="437"/>
      <c r="FN13" s="437"/>
      <c r="FO13" s="437"/>
      <c r="FP13" s="437"/>
      <c r="FQ13" s="437"/>
      <c r="FR13" s="437"/>
      <c r="FS13" s="437"/>
      <c r="FT13" s="437"/>
      <c r="FU13" s="437"/>
      <c r="FV13" s="437"/>
      <c r="FW13" s="437"/>
      <c r="FX13" s="437"/>
      <c r="FY13" s="437"/>
      <c r="FZ13" s="437"/>
      <c r="GA13" s="437"/>
      <c r="GB13" s="437"/>
      <c r="GC13" s="437"/>
      <c r="GD13" s="437"/>
      <c r="GE13" s="437"/>
      <c r="GF13" s="437"/>
      <c r="GG13" s="437"/>
      <c r="GH13" s="437"/>
      <c r="GI13" s="437"/>
      <c r="GJ13" s="437"/>
      <c r="GK13" s="437"/>
      <c r="GL13" s="437"/>
      <c r="GM13" s="437"/>
      <c r="GN13" s="437"/>
      <c r="GO13" s="437"/>
      <c r="GP13" s="437"/>
      <c r="GQ13" s="437"/>
      <c r="GR13" s="437"/>
      <c r="GS13" s="437"/>
      <c r="GT13" s="437"/>
      <c r="GU13" s="437"/>
      <c r="GV13" s="437"/>
      <c r="GW13" s="437"/>
      <c r="GX13" s="437"/>
      <c r="GY13" s="437"/>
      <c r="GZ13" s="437"/>
      <c r="HA13" s="437"/>
      <c r="HB13" s="437"/>
      <c r="HC13" s="437"/>
      <c r="HD13" s="437"/>
      <c r="HE13" s="437"/>
      <c r="HF13" s="437"/>
      <c r="HG13" s="437"/>
      <c r="HH13" s="437"/>
      <c r="HI13" s="437"/>
      <c r="HJ13" s="437"/>
      <c r="HK13" s="437"/>
      <c r="HL13" s="437"/>
      <c r="HM13" s="437"/>
      <c r="HN13" s="437"/>
      <c r="HO13" s="437"/>
      <c r="HP13" s="437"/>
      <c r="HQ13" s="437"/>
      <c r="HR13" s="437"/>
      <c r="HS13" s="437"/>
      <c r="HT13" s="437"/>
      <c r="HU13" s="437"/>
      <c r="HV13" s="437"/>
      <c r="HW13" s="437"/>
      <c r="HX13" s="437"/>
      <c r="HY13" s="437"/>
      <c r="HZ13" s="437"/>
      <c r="IA13" s="437"/>
      <c r="IB13" s="437"/>
      <c r="IC13" s="437"/>
      <c r="ID13" s="437"/>
      <c r="IE13" s="437"/>
      <c r="IF13" s="437"/>
      <c r="IG13" s="437"/>
      <c r="IH13" s="437"/>
      <c r="II13" s="437"/>
      <c r="IJ13" s="437"/>
      <c r="IK13" s="437"/>
      <c r="IL13" s="437"/>
      <c r="IM13" s="437"/>
      <c r="IN13" s="437"/>
      <c r="IO13" s="437"/>
      <c r="IP13" s="437"/>
      <c r="IQ13" s="437"/>
      <c r="IR13" s="437"/>
      <c r="IS13" s="437"/>
      <c r="IT13" s="437"/>
      <c r="IU13" s="437"/>
      <c r="IV13" s="437"/>
      <c r="IW13" s="437"/>
      <c r="IX13" s="437"/>
      <c r="IY13" s="437"/>
      <c r="IZ13" s="437"/>
      <c r="JA13" s="437"/>
      <c r="JB13" s="437"/>
      <c r="JC13" s="437"/>
      <c r="JD13" s="437"/>
      <c r="JE13" s="437"/>
      <c r="JF13" s="437"/>
      <c r="JG13" s="437"/>
      <c r="JH13" s="437"/>
      <c r="JI13" s="437"/>
      <c r="JJ13" s="437"/>
      <c r="JK13" s="437"/>
      <c r="JL13" s="437"/>
      <c r="JM13" s="437"/>
      <c r="JN13" s="437"/>
      <c r="JO13" s="437"/>
      <c r="JP13" s="437"/>
      <c r="JQ13" s="437"/>
      <c r="JR13" s="437"/>
      <c r="JS13" s="437"/>
      <c r="JT13" s="437"/>
      <c r="JU13" s="437"/>
      <c r="JV13" s="437"/>
      <c r="JW13" s="437"/>
      <c r="JX13" s="437"/>
      <c r="JY13" s="437"/>
      <c r="JZ13" s="437"/>
      <c r="KA13" s="437"/>
      <c r="KB13" s="437"/>
      <c r="KC13" s="437"/>
      <c r="KD13" s="437"/>
      <c r="KE13" s="437"/>
      <c r="KF13" s="437"/>
      <c r="KG13" s="437"/>
      <c r="KH13" s="437"/>
      <c r="KI13" s="437"/>
      <c r="KJ13" s="437"/>
      <c r="KK13" s="437"/>
      <c r="KL13" s="437"/>
      <c r="KM13" s="437"/>
      <c r="KN13" s="437"/>
      <c r="KO13" s="437"/>
      <c r="KP13" s="437"/>
      <c r="KQ13" s="437"/>
      <c r="KR13" s="437"/>
      <c r="KS13" s="437"/>
      <c r="KT13" s="437"/>
      <c r="KU13" s="437"/>
      <c r="KV13" s="437"/>
      <c r="KW13" s="437"/>
      <c r="KX13" s="437"/>
      <c r="KY13" s="437"/>
      <c r="KZ13" s="437"/>
      <c r="LA13" s="437"/>
      <c r="LB13" s="437"/>
      <c r="LC13" s="437"/>
      <c r="LD13" s="437"/>
      <c r="LE13" s="437"/>
      <c r="LF13" s="437"/>
      <c r="LG13" s="437"/>
      <c r="LH13" s="437"/>
      <c r="LI13" s="437"/>
      <c r="LJ13" s="437"/>
      <c r="LK13" s="437"/>
      <c r="LL13" s="437"/>
      <c r="LM13" s="437"/>
      <c r="LN13" s="437"/>
      <c r="LO13" s="437"/>
      <c r="LP13" s="437"/>
      <c r="LQ13" s="437"/>
      <c r="LR13" s="437"/>
      <c r="LS13" s="437"/>
      <c r="LT13" s="437"/>
      <c r="LU13" s="437"/>
      <c r="LV13" s="437"/>
      <c r="LW13" s="437"/>
      <c r="LX13" s="437"/>
      <c r="LY13" s="437"/>
      <c r="LZ13" s="437"/>
      <c r="MA13" s="437"/>
      <c r="MB13" s="437"/>
      <c r="MC13" s="437"/>
      <c r="MD13" s="437"/>
      <c r="ME13" s="437"/>
      <c r="MF13" s="437"/>
      <c r="MG13" s="437"/>
      <c r="MH13" s="437"/>
      <c r="MI13" s="437"/>
      <c r="MJ13" s="437"/>
      <c r="MK13" s="437"/>
      <c r="ML13" s="437"/>
      <c r="MM13" s="437"/>
      <c r="MN13" s="437"/>
      <c r="MO13" s="437"/>
      <c r="MP13" s="437"/>
      <c r="MQ13" s="437"/>
      <c r="MR13" s="437"/>
      <c r="MS13" s="437"/>
      <c r="MT13" s="437"/>
      <c r="MU13" s="437"/>
      <c r="MV13" s="437"/>
      <c r="MW13" s="437"/>
      <c r="MX13" s="437"/>
      <c r="MY13" s="437"/>
      <c r="MZ13" s="437"/>
      <c r="NA13" s="437"/>
      <c r="NB13" s="437"/>
      <c r="NC13" s="437"/>
      <c r="ND13" s="437"/>
      <c r="NE13" s="437"/>
      <c r="NF13" s="437"/>
      <c r="NG13" s="437"/>
      <c r="NH13" s="437"/>
      <c r="NI13" s="437"/>
      <c r="NJ13" s="437"/>
      <c r="NK13" s="437"/>
      <c r="NL13" s="437"/>
      <c r="NM13" s="437"/>
      <c r="NN13" s="437"/>
      <c r="NO13" s="437"/>
      <c r="NP13" s="437"/>
      <c r="NQ13" s="437"/>
      <c r="NR13" s="437"/>
      <c r="NS13" s="437"/>
      <c r="NT13" s="437"/>
      <c r="NU13" s="437"/>
      <c r="NV13" s="437"/>
      <c r="NW13" s="437"/>
      <c r="NX13" s="437"/>
      <c r="NY13" s="437"/>
      <c r="NZ13" s="437"/>
      <c r="OA13" s="437"/>
      <c r="OB13" s="437"/>
      <c r="OC13" s="437"/>
      <c r="OD13" s="437"/>
      <c r="OE13" s="437"/>
      <c r="OF13" s="437"/>
      <c r="OG13" s="437"/>
      <c r="OH13" s="437"/>
      <c r="OI13" s="437"/>
      <c r="OJ13" s="437"/>
      <c r="OK13" s="437"/>
      <c r="OL13" s="437"/>
      <c r="OM13" s="437"/>
      <c r="ON13" s="437"/>
      <c r="OO13" s="437"/>
      <c r="OP13" s="437"/>
      <c r="OQ13" s="437"/>
      <c r="OR13" s="437"/>
      <c r="OS13" s="437"/>
      <c r="OT13" s="437"/>
      <c r="OU13" s="437"/>
      <c r="OV13" s="437"/>
      <c r="OW13" s="437"/>
      <c r="OX13" s="437"/>
      <c r="OY13" s="437"/>
      <c r="OZ13" s="437"/>
      <c r="PA13" s="437"/>
      <c r="PB13" s="437"/>
      <c r="PC13" s="437"/>
      <c r="PD13" s="437"/>
      <c r="PE13" s="437"/>
      <c r="PF13" s="437"/>
      <c r="PG13" s="437"/>
      <c r="PH13" s="437"/>
      <c r="PI13" s="437"/>
      <c r="PJ13" s="437"/>
      <c r="PK13" s="437"/>
      <c r="PL13" s="437"/>
      <c r="PM13" s="437"/>
      <c r="PN13" s="437"/>
      <c r="PO13" s="437"/>
      <c r="PP13" s="437"/>
      <c r="PQ13" s="437"/>
      <c r="PR13" s="437"/>
      <c r="PS13" s="437"/>
      <c r="PT13" s="437"/>
      <c r="PU13" s="437"/>
      <c r="PV13" s="437"/>
      <c r="PW13" s="437"/>
      <c r="PX13" s="437"/>
      <c r="PY13" s="437"/>
      <c r="PZ13" s="437"/>
      <c r="QA13" s="437"/>
      <c r="QB13" s="437"/>
      <c r="QC13" s="437"/>
      <c r="QD13" s="437"/>
      <c r="QE13" s="437"/>
      <c r="QF13" s="437"/>
      <c r="QG13" s="437"/>
      <c r="QH13" s="437"/>
      <c r="QI13" s="437"/>
      <c r="QJ13" s="437"/>
      <c r="QK13" s="437"/>
      <c r="QL13" s="437"/>
      <c r="QM13" s="437"/>
      <c r="QN13" s="437"/>
      <c r="QO13" s="437"/>
      <c r="QP13" s="437"/>
      <c r="QQ13" s="437"/>
      <c r="QR13" s="437"/>
      <c r="QS13" s="437"/>
      <c r="QT13" s="437"/>
      <c r="QU13" s="437"/>
      <c r="QV13" s="437"/>
      <c r="QW13" s="437"/>
      <c r="QX13" s="437"/>
      <c r="QY13" s="437"/>
      <c r="QZ13" s="437"/>
      <c r="RA13" s="437"/>
      <c r="RB13" s="437"/>
      <c r="RC13" s="437"/>
      <c r="RD13" s="437"/>
      <c r="RE13" s="437"/>
      <c r="RF13" s="437"/>
      <c r="RG13" s="437"/>
      <c r="RH13" s="437"/>
      <c r="RI13" s="437"/>
      <c r="RJ13" s="437"/>
      <c r="RK13" s="437"/>
      <c r="RL13" s="437"/>
      <c r="RM13" s="437"/>
      <c r="RN13" s="437"/>
      <c r="RO13" s="437"/>
      <c r="RP13" s="437"/>
      <c r="RQ13" s="437"/>
      <c r="RR13" s="437"/>
      <c r="RS13" s="437"/>
      <c r="RT13" s="437"/>
      <c r="RU13" s="437"/>
      <c r="RV13" s="437"/>
      <c r="RW13" s="437"/>
      <c r="RX13" s="437"/>
      <c r="RY13" s="437"/>
      <c r="RZ13" s="437"/>
      <c r="SA13" s="437"/>
      <c r="SB13" s="437"/>
      <c r="SC13" s="437"/>
      <c r="SD13" s="437"/>
      <c r="SE13" s="437"/>
      <c r="SF13" s="437"/>
      <c r="SG13" s="437"/>
      <c r="SH13" s="437"/>
      <c r="SI13" s="437"/>
      <c r="SJ13" s="437"/>
      <c r="SK13" s="437"/>
      <c r="SL13" s="437"/>
      <c r="SM13" s="437"/>
      <c r="SN13" s="437"/>
      <c r="SO13" s="437"/>
      <c r="SP13" s="437"/>
      <c r="SQ13" s="437"/>
      <c r="SR13" s="437"/>
      <c r="SS13" s="437"/>
      <c r="ST13" s="437"/>
      <c r="SU13" s="437"/>
      <c r="SV13" s="437"/>
      <c r="SW13" s="437"/>
      <c r="SX13" s="437"/>
      <c r="SY13" s="437"/>
      <c r="SZ13" s="437"/>
      <c r="TA13" s="437"/>
      <c r="TB13" s="437"/>
      <c r="TC13" s="437"/>
      <c r="TD13" s="437"/>
      <c r="TE13" s="437"/>
      <c r="TF13" s="437"/>
      <c r="TG13" s="437"/>
      <c r="TH13" s="437"/>
      <c r="TI13" s="437"/>
      <c r="TJ13" s="437"/>
      <c r="TK13" s="437"/>
      <c r="TL13" s="437"/>
      <c r="TM13" s="437"/>
      <c r="TN13" s="437"/>
      <c r="TO13" s="437"/>
      <c r="TP13" s="437"/>
      <c r="TQ13" s="437"/>
      <c r="TR13" s="437"/>
      <c r="TS13" s="437"/>
      <c r="TT13" s="437"/>
      <c r="TU13" s="437"/>
      <c r="TV13" s="437"/>
      <c r="TW13" s="437"/>
      <c r="TX13" s="437"/>
      <c r="TY13" s="437"/>
      <c r="TZ13" s="437"/>
      <c r="UA13" s="437"/>
      <c r="UB13" s="437"/>
      <c r="UC13" s="437"/>
      <c r="UD13" s="437"/>
      <c r="UE13" s="437"/>
      <c r="UF13" s="437"/>
      <c r="UG13" s="437"/>
      <c r="UH13" s="437"/>
      <c r="UI13" s="437"/>
      <c r="UJ13" s="437"/>
      <c r="UK13" s="437"/>
      <c r="UL13" s="437"/>
      <c r="UM13" s="437"/>
      <c r="UN13" s="437"/>
      <c r="UO13" s="437"/>
      <c r="UP13" s="437"/>
      <c r="UQ13" s="437"/>
      <c r="UR13" s="437"/>
      <c r="US13" s="437"/>
      <c r="UT13" s="437"/>
      <c r="UU13" s="437"/>
      <c r="UV13" s="437"/>
      <c r="UW13" s="437"/>
      <c r="UX13" s="437"/>
      <c r="UY13" s="437"/>
      <c r="UZ13" s="437"/>
      <c r="VA13" s="437"/>
      <c r="VB13" s="437"/>
      <c r="VC13" s="437"/>
      <c r="VD13" s="437"/>
      <c r="VE13" s="437"/>
      <c r="VF13" s="437"/>
      <c r="VG13" s="437"/>
      <c r="VH13" s="437"/>
      <c r="VI13" s="437"/>
      <c r="VJ13" s="437"/>
      <c r="VK13" s="437"/>
      <c r="VL13" s="437"/>
      <c r="VM13" s="437"/>
      <c r="VN13" s="437"/>
      <c r="VO13" s="437"/>
      <c r="VP13" s="437"/>
      <c r="VQ13" s="437"/>
      <c r="VR13" s="437"/>
      <c r="VS13" s="437"/>
      <c r="VT13" s="437"/>
      <c r="VU13" s="437"/>
      <c r="VV13" s="437"/>
      <c r="VW13" s="437"/>
      <c r="VX13" s="437"/>
      <c r="VY13" s="437"/>
      <c r="VZ13" s="437"/>
      <c r="WA13" s="437"/>
      <c r="WB13" s="437"/>
      <c r="WC13" s="437"/>
      <c r="WD13" s="437"/>
      <c r="WE13" s="437"/>
      <c r="WF13" s="437"/>
      <c r="WG13" s="437"/>
      <c r="WH13" s="437"/>
      <c r="WI13" s="437"/>
      <c r="WJ13" s="437"/>
      <c r="WK13" s="437"/>
      <c r="WL13" s="437"/>
      <c r="WM13" s="437"/>
      <c r="WN13" s="437"/>
      <c r="WO13" s="437"/>
      <c r="WP13" s="437"/>
      <c r="WQ13" s="437"/>
      <c r="WR13" s="437"/>
      <c r="WS13" s="437"/>
      <c r="WT13" s="437"/>
      <c r="WU13" s="437"/>
      <c r="WV13" s="437"/>
      <c r="WW13" s="437"/>
      <c r="WX13" s="437"/>
      <c r="WY13" s="437"/>
      <c r="WZ13" s="437"/>
      <c r="XA13" s="437"/>
      <c r="XB13" s="437"/>
      <c r="XC13" s="437"/>
      <c r="XD13" s="437"/>
      <c r="XE13" s="437"/>
      <c r="XF13" s="437"/>
      <c r="XG13" s="437"/>
      <c r="XH13" s="437"/>
      <c r="XI13" s="437"/>
      <c r="XJ13" s="437"/>
      <c r="XK13" s="437"/>
      <c r="XL13" s="437"/>
      <c r="XM13" s="437"/>
      <c r="XN13" s="437"/>
      <c r="XO13" s="437"/>
      <c r="XP13" s="437"/>
      <c r="XQ13" s="437"/>
      <c r="XR13" s="437"/>
      <c r="XS13" s="437"/>
      <c r="XT13" s="437"/>
      <c r="XU13" s="437"/>
      <c r="XV13" s="437"/>
      <c r="XW13" s="437"/>
      <c r="XX13" s="437"/>
      <c r="XY13" s="437"/>
      <c r="XZ13" s="437"/>
      <c r="YA13" s="437"/>
      <c r="YB13" s="437"/>
      <c r="YC13" s="437"/>
      <c r="YD13" s="437"/>
      <c r="YE13" s="437"/>
      <c r="YF13" s="437"/>
      <c r="YG13" s="437"/>
      <c r="YH13" s="437"/>
      <c r="YI13" s="437"/>
      <c r="YJ13" s="437"/>
      <c r="YK13" s="437"/>
      <c r="YL13" s="437"/>
      <c r="YM13" s="437"/>
      <c r="YN13" s="437"/>
      <c r="YO13" s="437"/>
      <c r="YP13" s="437"/>
      <c r="YQ13" s="437"/>
      <c r="YR13" s="437"/>
      <c r="YS13" s="437"/>
      <c r="YT13" s="437"/>
      <c r="YU13" s="437"/>
      <c r="YV13" s="437"/>
      <c r="YW13" s="437"/>
      <c r="YX13" s="437"/>
      <c r="YY13" s="437"/>
      <c r="YZ13" s="437"/>
      <c r="ZA13" s="437"/>
      <c r="ZB13" s="437"/>
      <c r="ZC13" s="437"/>
      <c r="ZD13" s="437"/>
      <c r="ZE13" s="437"/>
      <c r="ZF13" s="437"/>
      <c r="ZG13" s="437"/>
      <c r="ZH13" s="437"/>
      <c r="ZI13" s="437"/>
      <c r="ZJ13" s="437"/>
      <c r="ZK13" s="437"/>
      <c r="ZL13" s="437"/>
      <c r="ZM13" s="437"/>
      <c r="ZN13" s="437"/>
      <c r="ZO13" s="437"/>
      <c r="ZP13" s="437"/>
      <c r="ZQ13" s="437"/>
      <c r="ZR13" s="437"/>
      <c r="ZS13" s="437"/>
      <c r="ZT13" s="437"/>
      <c r="ZU13" s="437"/>
      <c r="ZV13" s="437"/>
      <c r="ZW13" s="437"/>
      <c r="ZX13" s="437"/>
      <c r="ZY13" s="437"/>
      <c r="ZZ13" s="437"/>
      <c r="AAA13" s="437"/>
      <c r="AAB13" s="437"/>
      <c r="AAC13" s="437"/>
      <c r="AAD13" s="437"/>
      <c r="AAE13" s="437"/>
      <c r="AAF13" s="437"/>
      <c r="AAG13" s="437"/>
      <c r="AAH13" s="437"/>
      <c r="AAI13" s="437"/>
      <c r="AAJ13" s="437"/>
      <c r="AAK13" s="437"/>
      <c r="AAL13" s="437"/>
      <c r="AAM13" s="437"/>
      <c r="AAN13" s="437"/>
      <c r="AAO13" s="437"/>
      <c r="AAP13" s="437"/>
      <c r="AAQ13" s="437"/>
      <c r="AAR13" s="437"/>
      <c r="AAS13" s="437"/>
      <c r="AAT13" s="437"/>
      <c r="AAU13" s="437"/>
      <c r="AAV13" s="437"/>
      <c r="AAW13" s="437"/>
      <c r="AAX13" s="437"/>
      <c r="AAY13" s="437"/>
      <c r="AAZ13" s="437"/>
      <c r="ABA13" s="437"/>
      <c r="ABB13" s="437"/>
      <c r="ABC13" s="437"/>
      <c r="ABD13" s="437"/>
      <c r="ABE13" s="437"/>
      <c r="ABF13" s="437"/>
      <c r="ABG13" s="437"/>
      <c r="ABH13" s="437"/>
      <c r="ABI13" s="437"/>
      <c r="ABJ13" s="437"/>
      <c r="ABK13" s="437"/>
      <c r="ABL13" s="437"/>
      <c r="ABM13" s="437"/>
      <c r="ABN13" s="437"/>
      <c r="ABO13" s="437"/>
      <c r="ABP13" s="437"/>
      <c r="ABQ13" s="437"/>
      <c r="ABR13" s="437"/>
      <c r="ABS13" s="437"/>
      <c r="ABT13" s="437"/>
      <c r="ABU13" s="437"/>
      <c r="ABV13" s="437"/>
      <c r="ABW13" s="437"/>
      <c r="ABX13" s="437"/>
      <c r="ABY13" s="437"/>
      <c r="ABZ13" s="437"/>
      <c r="ACA13" s="437"/>
      <c r="ACB13" s="437"/>
      <c r="ACC13" s="437"/>
      <c r="ACD13" s="437"/>
      <c r="ACE13" s="437"/>
      <c r="ACF13" s="437"/>
      <c r="ACG13" s="437"/>
      <c r="ACH13" s="437"/>
      <c r="ACI13" s="437"/>
      <c r="ACJ13" s="437"/>
      <c r="ACK13" s="437"/>
      <c r="ACL13" s="437"/>
      <c r="ACM13" s="437"/>
      <c r="ACN13" s="437"/>
      <c r="ACO13" s="437"/>
      <c r="ACP13" s="437"/>
      <c r="ACQ13" s="437"/>
      <c r="ACR13" s="437"/>
      <c r="ACS13" s="437"/>
      <c r="ACT13" s="437"/>
      <c r="ACU13" s="437"/>
      <c r="ACV13" s="437"/>
      <c r="ACW13" s="437"/>
      <c r="ACX13" s="437"/>
      <c r="ACY13" s="437"/>
      <c r="ACZ13" s="437"/>
      <c r="ADA13" s="437"/>
      <c r="ADB13" s="437"/>
      <c r="ADC13" s="437"/>
      <c r="ADD13" s="437"/>
      <c r="ADE13" s="437"/>
      <c r="ADF13" s="437"/>
      <c r="ADG13" s="437"/>
      <c r="ADH13" s="437"/>
      <c r="ADI13" s="437"/>
      <c r="ADJ13" s="437"/>
      <c r="ADK13" s="437"/>
      <c r="ADL13" s="437"/>
      <c r="ADM13" s="437"/>
      <c r="ADN13" s="437"/>
      <c r="ADO13" s="437"/>
      <c r="ADP13" s="437"/>
      <c r="ADQ13" s="437"/>
      <c r="ADR13" s="437"/>
      <c r="ADS13" s="437"/>
      <c r="ADT13" s="437"/>
      <c r="ADU13" s="437"/>
      <c r="ADV13" s="437"/>
      <c r="ADW13" s="437"/>
      <c r="ADX13" s="437"/>
      <c r="ADY13" s="437"/>
      <c r="ADZ13" s="437"/>
      <c r="AEA13" s="437"/>
      <c r="AEB13" s="437"/>
      <c r="AEC13" s="437"/>
      <c r="AED13" s="437"/>
      <c r="AEE13" s="437"/>
      <c r="AEF13" s="437"/>
      <c r="AEG13" s="437"/>
      <c r="AEH13" s="437"/>
      <c r="AEI13" s="437"/>
      <c r="AEJ13" s="437"/>
      <c r="AEK13" s="437"/>
      <c r="AEL13" s="437"/>
      <c r="AEM13" s="437"/>
      <c r="AEN13" s="437"/>
      <c r="AEO13" s="437"/>
      <c r="AEP13" s="437"/>
      <c r="AEQ13" s="437"/>
      <c r="AER13" s="437"/>
      <c r="AES13" s="437"/>
      <c r="AET13" s="437"/>
      <c r="AEU13" s="437"/>
      <c r="AEV13" s="437"/>
      <c r="AEW13" s="437"/>
      <c r="AEX13" s="437"/>
      <c r="AEY13" s="437"/>
      <c r="AEZ13" s="437"/>
      <c r="AFA13" s="437"/>
      <c r="AFB13" s="437"/>
      <c r="AFC13" s="437"/>
      <c r="AFD13" s="437"/>
      <c r="AFE13" s="437"/>
      <c r="AFF13" s="437"/>
      <c r="AFG13" s="437"/>
      <c r="AFH13" s="437"/>
      <c r="AFI13" s="437"/>
      <c r="AFJ13" s="437"/>
      <c r="AFK13" s="437"/>
      <c r="AFL13" s="437"/>
      <c r="AFM13" s="437"/>
      <c r="AFN13" s="437"/>
      <c r="AFO13" s="437"/>
      <c r="AFP13" s="437"/>
      <c r="AFQ13" s="437"/>
      <c r="AFR13" s="437"/>
      <c r="AFS13" s="437"/>
      <c r="AFT13" s="437"/>
      <c r="AFU13" s="437"/>
      <c r="AFV13" s="437"/>
      <c r="AFW13" s="437"/>
      <c r="AFX13" s="437"/>
      <c r="AFY13" s="437"/>
      <c r="AFZ13" s="437"/>
      <c r="AGA13" s="437"/>
      <c r="AGB13" s="437"/>
      <c r="AGC13" s="437"/>
      <c r="AGD13" s="437"/>
      <c r="AGE13" s="437"/>
      <c r="AGF13" s="437"/>
      <c r="AGG13" s="437"/>
      <c r="AGH13" s="437"/>
      <c r="AGI13" s="437"/>
      <c r="AGJ13" s="437"/>
      <c r="AGK13" s="437"/>
      <c r="AGL13" s="437"/>
      <c r="AGM13" s="437"/>
      <c r="AGN13" s="437"/>
      <c r="AGO13" s="437"/>
      <c r="AGP13" s="437"/>
      <c r="AGQ13" s="437"/>
      <c r="AGR13" s="437"/>
      <c r="AGS13" s="437"/>
      <c r="AGT13" s="437"/>
      <c r="AGU13" s="437"/>
      <c r="AGV13" s="437"/>
      <c r="AGW13" s="437"/>
      <c r="AGX13" s="437"/>
      <c r="AGY13" s="437"/>
      <c r="AGZ13" s="437"/>
      <c r="AHA13" s="437"/>
      <c r="AHB13" s="437"/>
      <c r="AHC13" s="437"/>
      <c r="AHD13" s="437"/>
      <c r="AHE13" s="437"/>
      <c r="AHF13" s="437"/>
      <c r="AHG13" s="437"/>
      <c r="AHH13" s="437"/>
      <c r="AHI13" s="437"/>
      <c r="AHJ13" s="437"/>
      <c r="AHK13" s="437"/>
      <c r="AHL13" s="437"/>
      <c r="AHM13" s="437"/>
      <c r="AHN13" s="437"/>
      <c r="AHO13" s="437"/>
      <c r="AHP13" s="437"/>
      <c r="AHQ13" s="437"/>
      <c r="AHR13" s="437"/>
      <c r="AHS13" s="437"/>
      <c r="AHT13" s="437"/>
      <c r="AHU13" s="437"/>
      <c r="AHV13" s="437"/>
      <c r="AHW13" s="437"/>
      <c r="AHX13" s="437"/>
      <c r="AHY13" s="437"/>
      <c r="AHZ13" s="437"/>
      <c r="AIA13" s="437"/>
      <c r="AIB13" s="437"/>
      <c r="AIC13" s="437"/>
      <c r="AID13" s="437"/>
      <c r="AIE13" s="437"/>
      <c r="AIF13" s="437"/>
      <c r="AIG13" s="437"/>
      <c r="AIH13" s="437"/>
      <c r="AII13" s="437"/>
      <c r="AIJ13" s="437"/>
      <c r="AIK13" s="437"/>
      <c r="AIL13" s="437"/>
      <c r="AIM13" s="437"/>
      <c r="AIN13" s="437"/>
      <c r="AIO13" s="437"/>
      <c r="AIP13" s="437"/>
      <c r="AIQ13" s="437"/>
      <c r="AIR13" s="437"/>
      <c r="AIS13" s="437"/>
      <c r="AIT13" s="437"/>
      <c r="AIU13" s="437"/>
      <c r="AIV13" s="437"/>
      <c r="AIW13" s="437"/>
      <c r="AIX13" s="437"/>
      <c r="AIY13" s="437"/>
      <c r="AIZ13" s="437"/>
      <c r="AJA13" s="437"/>
      <c r="AJB13" s="437"/>
      <c r="AJC13" s="437"/>
      <c r="AJD13" s="437"/>
      <c r="AJE13" s="437"/>
      <c r="AJF13" s="437"/>
      <c r="AJG13" s="437"/>
      <c r="AJH13" s="437"/>
      <c r="AJI13" s="437"/>
      <c r="AJJ13" s="437"/>
      <c r="AJK13" s="437"/>
      <c r="AJL13" s="437"/>
      <c r="AJM13" s="437"/>
      <c r="AJN13" s="437"/>
      <c r="AJO13" s="437"/>
      <c r="AJP13" s="437"/>
      <c r="AJQ13" s="437"/>
      <c r="AJR13" s="437"/>
      <c r="AJS13" s="437"/>
      <c r="AJT13" s="437"/>
      <c r="AJU13" s="437"/>
      <c r="AJV13" s="437"/>
      <c r="AJW13" s="437"/>
      <c r="AJX13" s="437"/>
      <c r="AJY13" s="437"/>
      <c r="AJZ13" s="437"/>
      <c r="AKA13" s="437"/>
      <c r="AKB13" s="437"/>
      <c r="AKC13" s="437"/>
      <c r="AKD13" s="437"/>
      <c r="AKE13" s="437"/>
      <c r="AKF13" s="437"/>
      <c r="AKG13" s="437"/>
      <c r="AKH13" s="437"/>
      <c r="AKI13" s="437"/>
      <c r="AKJ13" s="437"/>
      <c r="AKK13" s="437"/>
      <c r="AKL13" s="437"/>
      <c r="AKM13" s="437"/>
      <c r="AKN13" s="437"/>
      <c r="AKO13" s="437"/>
      <c r="AKP13" s="437"/>
      <c r="AKQ13" s="437"/>
      <c r="AKR13" s="437"/>
      <c r="AKS13" s="437"/>
      <c r="AKT13" s="437"/>
      <c r="AKU13" s="437"/>
      <c r="AKV13" s="437"/>
      <c r="AKW13" s="437"/>
      <c r="AKX13" s="437"/>
      <c r="AKY13" s="437"/>
      <c r="AKZ13" s="437"/>
      <c r="ALA13" s="437"/>
      <c r="ALB13" s="437"/>
      <c r="ALC13" s="437"/>
      <c r="ALD13" s="437"/>
      <c r="ALE13" s="437"/>
      <c r="ALF13" s="437"/>
      <c r="ALG13" s="437"/>
      <c r="ALH13" s="437"/>
      <c r="ALI13" s="437"/>
      <c r="ALJ13" s="437"/>
      <c r="ALK13" s="437"/>
      <c r="ALL13" s="437"/>
      <c r="ALM13" s="437"/>
      <c r="ALN13" s="437"/>
      <c r="ALO13" s="437"/>
      <c r="ALP13" s="437"/>
      <c r="ALQ13" s="437"/>
      <c r="ALR13" s="437"/>
      <c r="ALS13" s="437"/>
      <c r="ALT13" s="437"/>
      <c r="ALU13" s="437"/>
      <c r="ALV13" s="437"/>
      <c r="ALW13" s="437"/>
      <c r="ALX13" s="437"/>
      <c r="ALY13" s="437"/>
      <c r="ALZ13" s="437"/>
      <c r="AMA13" s="437"/>
      <c r="AMB13" s="437"/>
      <c r="AMC13" s="437"/>
      <c r="AMD13" s="437"/>
      <c r="AME13" s="437"/>
      <c r="AMF13" s="437"/>
      <c r="AMG13" s="437"/>
      <c r="AMH13" s="437"/>
      <c r="AMI13" s="437"/>
      <c r="AMJ13" s="437"/>
      <c r="AMK13" s="437"/>
      <c r="AML13" s="437"/>
      <c r="AMM13" s="437"/>
      <c r="AMN13" s="437"/>
      <c r="AMO13" s="437"/>
      <c r="AMP13" s="437"/>
      <c r="AMQ13" s="437"/>
      <c r="AMR13" s="437"/>
      <c r="AMS13" s="437"/>
      <c r="AMT13" s="437"/>
      <c r="AMU13" s="437"/>
      <c r="AMV13" s="437"/>
      <c r="AMW13" s="437"/>
      <c r="AMX13" s="437"/>
      <c r="AMY13" s="437"/>
      <c r="AMZ13" s="437"/>
      <c r="ANA13" s="437"/>
      <c r="ANB13" s="437"/>
      <c r="ANC13" s="437"/>
      <c r="AND13" s="437"/>
      <c r="ANE13" s="437"/>
      <c r="ANF13" s="437"/>
      <c r="ANG13" s="437"/>
      <c r="ANH13" s="437"/>
      <c r="ANI13" s="437"/>
      <c r="ANJ13" s="437"/>
      <c r="ANK13" s="437"/>
      <c r="ANL13" s="437"/>
      <c r="ANM13" s="437"/>
      <c r="ANN13" s="437"/>
      <c r="ANO13" s="437"/>
      <c r="ANP13" s="437"/>
      <c r="ANQ13" s="437"/>
      <c r="ANR13" s="437"/>
      <c r="ANS13" s="437"/>
      <c r="ANT13" s="437"/>
      <c r="ANU13" s="437"/>
      <c r="ANV13" s="437"/>
      <c r="ANW13" s="437"/>
      <c r="ANX13" s="437"/>
      <c r="ANY13" s="437"/>
      <c r="ANZ13" s="437"/>
      <c r="AOA13" s="437"/>
      <c r="AOB13" s="437"/>
      <c r="AOC13" s="437"/>
      <c r="AOD13" s="437"/>
      <c r="AOE13" s="437"/>
      <c r="AOF13" s="437"/>
      <c r="AOG13" s="437"/>
      <c r="AOH13" s="437"/>
      <c r="AOI13" s="437"/>
      <c r="AOJ13" s="437"/>
      <c r="AOK13" s="437"/>
      <c r="AOL13" s="437"/>
      <c r="AOM13" s="437"/>
      <c r="AON13" s="437"/>
      <c r="AOO13" s="437"/>
      <c r="AOP13" s="437"/>
      <c r="AOQ13" s="437"/>
      <c r="AOR13" s="437"/>
      <c r="AOS13" s="437"/>
      <c r="AOT13" s="437"/>
      <c r="AOU13" s="437"/>
      <c r="AOV13" s="437"/>
      <c r="AOW13" s="437"/>
      <c r="AOX13" s="437"/>
      <c r="AOY13" s="437"/>
      <c r="AOZ13" s="437"/>
      <c r="APA13" s="437"/>
      <c r="APB13" s="437"/>
      <c r="APC13" s="437"/>
      <c r="APD13" s="437"/>
      <c r="APE13" s="437"/>
      <c r="APF13" s="437"/>
      <c r="APG13" s="437"/>
      <c r="APH13" s="437"/>
      <c r="API13" s="437"/>
      <c r="APJ13" s="437"/>
      <c r="APK13" s="437"/>
      <c r="APL13" s="437"/>
      <c r="APM13" s="437"/>
      <c r="APN13" s="437"/>
      <c r="APO13" s="437"/>
      <c r="APP13" s="437"/>
      <c r="APQ13" s="437"/>
      <c r="APR13" s="437"/>
      <c r="APS13" s="437"/>
      <c r="APT13" s="437"/>
      <c r="APU13" s="437"/>
      <c r="APV13" s="437"/>
      <c r="APW13" s="437"/>
      <c r="APX13" s="437"/>
      <c r="APY13" s="437"/>
      <c r="APZ13" s="437"/>
      <c r="AQA13" s="437"/>
      <c r="AQB13" s="437"/>
      <c r="AQC13" s="437"/>
      <c r="AQD13" s="437"/>
      <c r="AQE13" s="437"/>
      <c r="AQF13" s="437"/>
      <c r="AQG13" s="437"/>
      <c r="AQH13" s="437"/>
      <c r="AQI13" s="437"/>
      <c r="AQJ13" s="437"/>
      <c r="AQK13" s="437"/>
      <c r="AQL13" s="437"/>
      <c r="AQM13" s="437"/>
      <c r="AQN13" s="437"/>
      <c r="AQO13" s="437"/>
      <c r="AQP13" s="437"/>
      <c r="AQQ13" s="437"/>
      <c r="AQR13" s="437"/>
      <c r="AQS13" s="437"/>
      <c r="AQT13" s="437"/>
      <c r="AQU13" s="437"/>
      <c r="AQV13" s="437"/>
      <c r="AQW13" s="437"/>
      <c r="AQX13" s="437"/>
      <c r="AQY13" s="437"/>
      <c r="AQZ13" s="437"/>
      <c r="ARA13" s="437"/>
      <c r="ARB13" s="437"/>
      <c r="ARC13" s="437"/>
      <c r="ARD13" s="437"/>
      <c r="ARE13" s="437"/>
      <c r="ARF13" s="437"/>
      <c r="ARG13" s="437"/>
      <c r="ARH13" s="437"/>
      <c r="ARI13" s="437"/>
      <c r="ARJ13" s="437"/>
      <c r="ARK13" s="437"/>
      <c r="ARL13" s="437"/>
      <c r="ARM13" s="437"/>
      <c r="ARN13" s="437"/>
      <c r="ARO13" s="437"/>
      <c r="ARP13" s="437"/>
      <c r="ARQ13" s="437"/>
      <c r="ARR13" s="437"/>
      <c r="ARS13" s="437"/>
      <c r="ART13" s="437"/>
      <c r="ARU13" s="437"/>
      <c r="ARV13" s="437"/>
      <c r="ARW13" s="437"/>
      <c r="ARX13" s="437"/>
      <c r="ARY13" s="437"/>
      <c r="ARZ13" s="437"/>
      <c r="ASA13" s="437"/>
      <c r="ASB13" s="437"/>
      <c r="ASC13" s="437"/>
      <c r="ASD13" s="437"/>
      <c r="ASE13" s="437"/>
      <c r="ASF13" s="437"/>
      <c r="ASG13" s="437"/>
      <c r="ASH13" s="437"/>
      <c r="ASI13" s="437"/>
      <c r="ASJ13" s="437"/>
      <c r="ASK13" s="437"/>
      <c r="ASL13" s="437"/>
      <c r="ASM13" s="437"/>
      <c r="ASN13" s="437"/>
      <c r="ASO13" s="437"/>
      <c r="ASP13" s="437"/>
      <c r="ASQ13" s="437"/>
      <c r="ASR13" s="437"/>
      <c r="ASS13" s="437"/>
      <c r="AST13" s="437"/>
      <c r="ASU13" s="437"/>
      <c r="ASV13" s="437"/>
      <c r="ASW13" s="437"/>
      <c r="ASX13" s="437"/>
      <c r="ASY13" s="437"/>
      <c r="ASZ13" s="437"/>
      <c r="ATA13" s="437"/>
      <c r="ATB13" s="437"/>
      <c r="ATC13" s="437"/>
      <c r="ATD13" s="437"/>
      <c r="ATE13" s="437"/>
      <c r="ATF13" s="437"/>
      <c r="ATG13" s="437"/>
      <c r="ATH13" s="437"/>
      <c r="ATI13" s="437"/>
      <c r="ATJ13" s="437"/>
      <c r="ATK13" s="437"/>
      <c r="ATL13" s="437"/>
      <c r="ATM13" s="437"/>
      <c r="ATN13" s="437"/>
      <c r="ATO13" s="437"/>
      <c r="ATP13" s="437"/>
      <c r="ATQ13" s="437"/>
      <c r="ATR13" s="437"/>
      <c r="ATS13" s="437"/>
      <c r="ATT13" s="437"/>
      <c r="ATU13" s="437"/>
      <c r="ATV13" s="437"/>
      <c r="ATW13" s="437"/>
      <c r="ATX13" s="437"/>
      <c r="ATY13" s="437"/>
      <c r="ATZ13" s="437"/>
      <c r="AUA13" s="437"/>
      <c r="AUB13" s="437"/>
      <c r="AUC13" s="437"/>
      <c r="AUD13" s="437"/>
      <c r="AUE13" s="437"/>
      <c r="AUF13" s="437"/>
      <c r="AUG13" s="437"/>
      <c r="AUH13" s="437"/>
      <c r="AUI13" s="437"/>
      <c r="AUJ13" s="437"/>
      <c r="AUK13" s="437"/>
      <c r="AUL13" s="437"/>
      <c r="AUM13" s="437"/>
      <c r="AUN13" s="437"/>
      <c r="AUO13" s="437"/>
      <c r="AUP13" s="437"/>
      <c r="AUQ13" s="437"/>
      <c r="AUR13" s="437"/>
      <c r="AUS13" s="437"/>
      <c r="AUT13" s="437"/>
      <c r="AUU13" s="437"/>
      <c r="AUV13" s="437"/>
      <c r="AUW13" s="437"/>
      <c r="AUX13" s="437"/>
      <c r="AUY13" s="437"/>
      <c r="AUZ13" s="437"/>
      <c r="AVA13" s="437"/>
      <c r="AVB13" s="437"/>
      <c r="AVC13" s="437"/>
      <c r="AVD13" s="437"/>
      <c r="AVE13" s="437"/>
      <c r="AVF13" s="437"/>
      <c r="AVG13" s="437"/>
      <c r="AVH13" s="437"/>
      <c r="AVI13" s="437"/>
      <c r="AVJ13" s="437"/>
      <c r="AVK13" s="437"/>
      <c r="AVL13" s="437"/>
      <c r="AVM13" s="437"/>
      <c r="AVN13" s="437"/>
      <c r="AVO13" s="437"/>
      <c r="AVP13" s="437"/>
      <c r="AVQ13" s="437"/>
      <c r="AVR13" s="437"/>
      <c r="AVS13" s="437"/>
      <c r="AVT13" s="437"/>
      <c r="AVU13" s="437"/>
      <c r="AVV13" s="437"/>
      <c r="AVW13" s="437"/>
      <c r="AVX13" s="437"/>
      <c r="AVY13" s="437"/>
      <c r="AVZ13" s="437"/>
      <c r="AWA13" s="437"/>
      <c r="AWB13" s="437"/>
      <c r="AWC13" s="437"/>
      <c r="AWD13" s="437"/>
      <c r="AWE13" s="437"/>
      <c r="AWF13" s="437"/>
      <c r="AWG13" s="437"/>
      <c r="AWH13" s="437"/>
      <c r="AWI13" s="437"/>
      <c r="AWJ13" s="437"/>
      <c r="AWK13" s="437"/>
      <c r="AWL13" s="437"/>
      <c r="AWM13" s="437"/>
      <c r="AWN13" s="437"/>
      <c r="AWO13" s="437"/>
      <c r="AWP13" s="437"/>
      <c r="AWQ13" s="437"/>
      <c r="AWR13" s="437"/>
      <c r="AWS13" s="437"/>
      <c r="AWT13" s="437"/>
      <c r="AWU13" s="437"/>
      <c r="AWV13" s="437"/>
      <c r="AWW13" s="437"/>
      <c r="AWX13" s="437"/>
      <c r="AWY13" s="437"/>
      <c r="AWZ13" s="437"/>
      <c r="AXA13" s="437"/>
      <c r="AXB13" s="437"/>
      <c r="AXC13" s="437"/>
      <c r="AXD13" s="437"/>
      <c r="AXE13" s="437"/>
      <c r="AXF13" s="437"/>
      <c r="AXG13" s="437"/>
      <c r="AXH13" s="437"/>
      <c r="AXI13" s="437"/>
      <c r="AXJ13" s="437"/>
      <c r="AXK13" s="437"/>
      <c r="AXL13" s="437"/>
      <c r="AXM13" s="437"/>
      <c r="AXN13" s="437"/>
      <c r="AXO13" s="437"/>
      <c r="AXP13" s="437"/>
      <c r="AXQ13" s="437"/>
      <c r="AXR13" s="437"/>
      <c r="AXS13" s="437"/>
      <c r="AXT13" s="437"/>
      <c r="AXU13" s="437"/>
      <c r="AXV13" s="437"/>
      <c r="AXW13" s="437"/>
      <c r="AXX13" s="437"/>
      <c r="AXY13" s="437"/>
      <c r="AXZ13" s="437"/>
      <c r="AYA13" s="437"/>
      <c r="AYB13" s="437"/>
      <c r="AYC13" s="437"/>
      <c r="AYD13" s="437"/>
      <c r="AYE13" s="437"/>
      <c r="AYF13" s="437"/>
      <c r="AYG13" s="437"/>
      <c r="AYH13" s="437"/>
      <c r="AYI13" s="437"/>
      <c r="AYJ13" s="437"/>
      <c r="AYK13" s="437"/>
      <c r="AYL13" s="437"/>
      <c r="AYM13" s="437"/>
      <c r="AYN13" s="437"/>
      <c r="AYO13" s="437"/>
      <c r="AYP13" s="437"/>
      <c r="AYQ13" s="437"/>
      <c r="AYR13" s="437"/>
      <c r="AYS13" s="437"/>
      <c r="AYT13" s="437"/>
      <c r="AYU13" s="437"/>
      <c r="AYV13" s="437"/>
      <c r="AYW13" s="437"/>
      <c r="AYX13" s="437"/>
      <c r="AYY13" s="437"/>
      <c r="AYZ13" s="437"/>
      <c r="AZA13" s="437"/>
      <c r="AZB13" s="437"/>
      <c r="AZC13" s="437"/>
      <c r="AZD13" s="437"/>
      <c r="AZE13" s="437"/>
      <c r="AZF13" s="437"/>
      <c r="AZG13" s="437"/>
      <c r="AZH13" s="437"/>
      <c r="AZI13" s="437"/>
      <c r="AZJ13" s="437"/>
      <c r="AZK13" s="437"/>
      <c r="AZL13" s="437"/>
      <c r="AZM13" s="437"/>
      <c r="AZN13" s="437"/>
      <c r="AZO13" s="437"/>
      <c r="AZP13" s="437"/>
      <c r="AZQ13" s="437"/>
      <c r="AZR13" s="437"/>
      <c r="AZS13" s="437"/>
      <c r="AZT13" s="437"/>
      <c r="AZU13" s="437"/>
      <c r="AZV13" s="437"/>
      <c r="AZW13" s="437"/>
      <c r="AZX13" s="437"/>
      <c r="AZY13" s="437"/>
      <c r="AZZ13" s="437"/>
      <c r="BAA13" s="437"/>
      <c r="BAB13" s="437"/>
      <c r="BAC13" s="437"/>
      <c r="BAD13" s="437"/>
      <c r="BAE13" s="437"/>
      <c r="BAF13" s="437"/>
      <c r="BAG13" s="437"/>
      <c r="BAH13" s="437"/>
      <c r="BAI13" s="437"/>
      <c r="BAJ13" s="437"/>
      <c r="BAK13" s="437"/>
      <c r="BAL13" s="437"/>
      <c r="BAM13" s="437"/>
      <c r="BAN13" s="437"/>
      <c r="BAO13" s="437"/>
      <c r="BAP13" s="437"/>
      <c r="BAQ13" s="437"/>
      <c r="BAR13" s="437"/>
      <c r="BAS13" s="437"/>
      <c r="BAT13" s="437"/>
      <c r="BAU13" s="437"/>
      <c r="BAV13" s="437"/>
      <c r="BAW13" s="437"/>
      <c r="BAX13" s="437"/>
      <c r="BAY13" s="437"/>
      <c r="BAZ13" s="437"/>
      <c r="BBA13" s="437"/>
      <c r="BBB13" s="437"/>
      <c r="BBC13" s="437"/>
      <c r="BBD13" s="437"/>
      <c r="BBE13" s="437"/>
      <c r="BBF13" s="437"/>
      <c r="BBG13" s="437"/>
      <c r="BBH13" s="437"/>
      <c r="BBI13" s="437"/>
      <c r="BBJ13" s="437"/>
      <c r="BBK13" s="437"/>
      <c r="BBL13" s="437"/>
      <c r="BBM13" s="437"/>
      <c r="BBN13" s="437"/>
      <c r="BBO13" s="437"/>
      <c r="BBP13" s="437"/>
      <c r="BBQ13" s="437"/>
      <c r="BBR13" s="437"/>
      <c r="BBS13" s="437"/>
      <c r="BBT13" s="437"/>
      <c r="BBU13" s="437"/>
      <c r="BBV13" s="437"/>
      <c r="BBW13" s="437"/>
      <c r="BBX13" s="437"/>
      <c r="BBY13" s="437"/>
      <c r="BBZ13" s="437"/>
      <c r="BCA13" s="437"/>
      <c r="BCB13" s="437"/>
      <c r="BCC13" s="437"/>
      <c r="BCD13" s="437"/>
      <c r="BCE13" s="437"/>
      <c r="BCF13" s="437"/>
      <c r="BCG13" s="437"/>
      <c r="BCH13" s="437"/>
      <c r="BCI13" s="437"/>
      <c r="BCJ13" s="437"/>
      <c r="BCK13" s="437"/>
      <c r="BCL13" s="437"/>
      <c r="BCM13" s="437"/>
      <c r="BCN13" s="437"/>
      <c r="BCO13" s="437"/>
      <c r="BCP13" s="437"/>
      <c r="BCQ13" s="437"/>
      <c r="BCR13" s="437"/>
      <c r="BCS13" s="437"/>
      <c r="BCT13" s="437"/>
      <c r="BCU13" s="437"/>
      <c r="BCV13" s="437"/>
      <c r="BCW13" s="437"/>
      <c r="BCX13" s="437"/>
      <c r="BCY13" s="437"/>
      <c r="BCZ13" s="437"/>
      <c r="BDA13" s="437"/>
      <c r="BDB13" s="437"/>
      <c r="BDC13" s="437"/>
      <c r="BDD13" s="437"/>
      <c r="BDE13" s="437"/>
      <c r="BDF13" s="437"/>
      <c r="BDG13" s="437"/>
      <c r="BDH13" s="437"/>
      <c r="BDI13" s="437"/>
      <c r="BDJ13" s="437"/>
      <c r="BDK13" s="437"/>
      <c r="BDL13" s="437"/>
      <c r="BDM13" s="437"/>
      <c r="BDN13" s="437"/>
      <c r="BDO13" s="437"/>
      <c r="BDP13" s="437"/>
      <c r="BDQ13" s="437"/>
      <c r="BDR13" s="437"/>
      <c r="BDS13" s="437"/>
      <c r="BDT13" s="437"/>
      <c r="BDU13" s="437"/>
      <c r="BDV13" s="437"/>
      <c r="BDW13" s="437"/>
      <c r="BDX13" s="437"/>
      <c r="BDY13" s="437"/>
      <c r="BDZ13" s="437"/>
      <c r="BEA13" s="437"/>
      <c r="BEB13" s="437"/>
      <c r="BEC13" s="437"/>
      <c r="BED13" s="437"/>
      <c r="BEE13" s="437"/>
      <c r="BEF13" s="437"/>
      <c r="BEG13" s="437"/>
      <c r="BEH13" s="437"/>
      <c r="BEI13" s="437"/>
      <c r="BEJ13" s="437"/>
      <c r="BEK13" s="437"/>
      <c r="BEL13" s="437"/>
      <c r="BEM13" s="437"/>
      <c r="BEN13" s="437"/>
      <c r="BEO13" s="437"/>
      <c r="BEP13" s="437"/>
      <c r="BEQ13" s="437"/>
      <c r="BER13" s="437"/>
      <c r="BES13" s="437"/>
      <c r="BET13" s="437"/>
      <c r="BEU13" s="437"/>
      <c r="BEV13" s="437"/>
      <c r="BEW13" s="437"/>
      <c r="BEX13" s="437"/>
      <c r="BEY13" s="437"/>
      <c r="BEZ13" s="437"/>
      <c r="BFA13" s="437"/>
      <c r="BFB13" s="437"/>
      <c r="BFC13" s="437"/>
      <c r="BFD13" s="437"/>
      <c r="BFE13" s="437"/>
      <c r="BFF13" s="437"/>
      <c r="BFG13" s="437"/>
      <c r="BFH13" s="437"/>
      <c r="BFI13" s="437"/>
      <c r="BFJ13" s="437"/>
      <c r="BFK13" s="437"/>
      <c r="BFL13" s="437"/>
      <c r="BFM13" s="437"/>
      <c r="BFN13" s="437"/>
      <c r="BFO13" s="437"/>
      <c r="BFP13" s="437"/>
      <c r="BFQ13" s="437"/>
      <c r="BFR13" s="437"/>
      <c r="BFS13" s="437"/>
      <c r="BFT13" s="437"/>
      <c r="BFU13" s="437"/>
      <c r="BFV13" s="437"/>
      <c r="BFW13" s="437"/>
      <c r="BFX13" s="437"/>
      <c r="BFY13" s="437"/>
      <c r="BFZ13" s="437"/>
      <c r="BGA13" s="437"/>
      <c r="BGB13" s="437"/>
      <c r="BGC13" s="437"/>
      <c r="BGD13" s="437"/>
      <c r="BGE13" s="437"/>
      <c r="BGF13" s="437"/>
      <c r="BGG13" s="437"/>
      <c r="BGH13" s="437"/>
      <c r="BGI13" s="437"/>
      <c r="BGJ13" s="437"/>
      <c r="BGK13" s="437"/>
      <c r="BGL13" s="437"/>
      <c r="BGM13" s="437"/>
      <c r="BGN13" s="437"/>
      <c r="BGO13" s="437"/>
      <c r="BGP13" s="437"/>
      <c r="BGQ13" s="437"/>
      <c r="BGR13" s="437"/>
      <c r="BGS13" s="437"/>
      <c r="BGT13" s="437"/>
      <c r="BGU13" s="437"/>
      <c r="BGV13" s="437"/>
      <c r="BGW13" s="437"/>
      <c r="BGX13" s="437"/>
      <c r="BGY13" s="437"/>
      <c r="BGZ13" s="437"/>
      <c r="BHA13" s="437"/>
      <c r="BHB13" s="437"/>
      <c r="BHC13" s="437"/>
      <c r="BHD13" s="437"/>
      <c r="BHE13" s="437"/>
      <c r="BHF13" s="437"/>
      <c r="BHG13" s="437"/>
      <c r="BHH13" s="437"/>
      <c r="BHI13" s="437"/>
      <c r="BHJ13" s="437"/>
      <c r="BHK13" s="437"/>
      <c r="BHL13" s="437"/>
      <c r="BHM13" s="437"/>
      <c r="BHN13" s="437"/>
      <c r="BHO13" s="437"/>
      <c r="BHP13" s="437"/>
      <c r="BHQ13" s="437"/>
      <c r="BHR13" s="437"/>
      <c r="BHS13" s="437"/>
      <c r="BHT13" s="437"/>
      <c r="BHU13" s="437"/>
      <c r="BHV13" s="437"/>
      <c r="BHW13" s="437"/>
      <c r="BHX13" s="437"/>
      <c r="BHY13" s="437"/>
      <c r="BHZ13" s="437"/>
      <c r="BIA13" s="437"/>
      <c r="BIB13" s="437"/>
      <c r="BIC13" s="437"/>
      <c r="BID13" s="437"/>
      <c r="BIE13" s="437"/>
      <c r="BIF13" s="437"/>
      <c r="BIG13" s="437"/>
      <c r="BIH13" s="437"/>
      <c r="BII13" s="437"/>
      <c r="BIJ13" s="437"/>
      <c r="BIK13" s="437"/>
      <c r="BIL13" s="437"/>
      <c r="BIM13" s="437"/>
      <c r="BIN13" s="437"/>
      <c r="BIO13" s="437"/>
      <c r="BIP13" s="437"/>
      <c r="BIQ13" s="437"/>
      <c r="BIR13" s="437"/>
      <c r="BIS13" s="437"/>
      <c r="BIT13" s="437"/>
      <c r="BIU13" s="437"/>
      <c r="BIV13" s="437"/>
      <c r="BIW13" s="437"/>
      <c r="BIX13" s="437"/>
      <c r="BIY13" s="437"/>
      <c r="BIZ13" s="437"/>
      <c r="BJA13" s="437"/>
      <c r="BJB13" s="437"/>
      <c r="BJC13" s="437"/>
      <c r="BJD13" s="437"/>
      <c r="BJE13" s="437"/>
      <c r="BJF13" s="437"/>
      <c r="BJG13" s="437"/>
      <c r="BJH13" s="437"/>
      <c r="BJI13" s="437"/>
      <c r="BJJ13" s="437"/>
      <c r="BJK13" s="437"/>
      <c r="BJL13" s="437"/>
      <c r="BJM13" s="437"/>
      <c r="BJN13" s="437"/>
      <c r="BJO13" s="437"/>
      <c r="BJP13" s="437"/>
      <c r="BJQ13" s="437"/>
      <c r="BJR13" s="437"/>
      <c r="BJS13" s="437"/>
      <c r="BJT13" s="437"/>
      <c r="BJU13" s="437"/>
      <c r="BJV13" s="437"/>
      <c r="BJW13" s="437"/>
      <c r="BJX13" s="437"/>
      <c r="BJY13" s="437"/>
      <c r="BJZ13" s="437"/>
      <c r="BKA13" s="437"/>
      <c r="BKB13" s="437"/>
      <c r="BKC13" s="437"/>
      <c r="BKD13" s="437"/>
      <c r="BKE13" s="437"/>
      <c r="BKF13" s="437"/>
      <c r="BKG13" s="437"/>
      <c r="BKH13" s="437"/>
      <c r="BKI13" s="437"/>
      <c r="BKJ13" s="437"/>
      <c r="BKK13" s="437"/>
      <c r="BKL13" s="437"/>
      <c r="BKM13" s="437"/>
      <c r="BKN13" s="437"/>
      <c r="BKO13" s="437"/>
      <c r="BKP13" s="437"/>
      <c r="BKQ13" s="437"/>
      <c r="BKR13" s="437"/>
      <c r="BKS13" s="437"/>
      <c r="BKT13" s="437"/>
      <c r="BKU13" s="437"/>
      <c r="BKV13" s="437"/>
      <c r="BKW13" s="437"/>
      <c r="BKX13" s="437"/>
      <c r="BKY13" s="437"/>
      <c r="BKZ13" s="437"/>
      <c r="BLA13" s="437"/>
      <c r="BLB13" s="437"/>
      <c r="BLC13" s="437"/>
      <c r="BLD13" s="437"/>
      <c r="BLE13" s="437"/>
      <c r="BLF13" s="437"/>
      <c r="BLG13" s="437"/>
      <c r="BLH13" s="437"/>
      <c r="BLI13" s="437"/>
      <c r="BLJ13" s="437"/>
      <c r="BLK13" s="437"/>
      <c r="BLL13" s="437"/>
      <c r="BLM13" s="437"/>
      <c r="BLN13" s="437"/>
      <c r="BLO13" s="437"/>
      <c r="BLP13" s="437"/>
      <c r="BLQ13" s="437"/>
      <c r="BLR13" s="437"/>
      <c r="BLS13" s="437"/>
      <c r="BLT13" s="437"/>
      <c r="BLU13" s="437"/>
      <c r="BLV13" s="437"/>
      <c r="BLW13" s="437"/>
      <c r="BLX13" s="437"/>
      <c r="BLY13" s="437"/>
      <c r="BLZ13" s="437"/>
      <c r="BMA13" s="437"/>
      <c r="BMB13" s="437"/>
      <c r="BMC13" s="437"/>
      <c r="BMD13" s="437"/>
      <c r="BME13" s="437"/>
      <c r="BMF13" s="437"/>
      <c r="BMG13" s="437"/>
      <c r="BMH13" s="437"/>
      <c r="BMI13" s="437"/>
      <c r="BMJ13" s="437"/>
      <c r="BMK13" s="437"/>
      <c r="BML13" s="437"/>
      <c r="BMM13" s="437"/>
      <c r="BMN13" s="437"/>
      <c r="BMO13" s="437"/>
      <c r="BMP13" s="437"/>
      <c r="BMQ13" s="437"/>
      <c r="BMR13" s="437"/>
      <c r="BMS13" s="437"/>
      <c r="BMT13" s="437"/>
      <c r="BMU13" s="437"/>
      <c r="BMV13" s="437"/>
      <c r="BMW13" s="437"/>
      <c r="BMX13" s="437"/>
      <c r="BMY13" s="437"/>
      <c r="BMZ13" s="437"/>
      <c r="BNA13" s="437"/>
      <c r="BNB13" s="437"/>
      <c r="BNC13" s="437"/>
      <c r="BND13" s="437"/>
      <c r="BNE13" s="437"/>
      <c r="BNF13" s="437"/>
      <c r="BNG13" s="437"/>
      <c r="BNH13" s="437"/>
      <c r="BNI13" s="437"/>
      <c r="BNJ13" s="437"/>
      <c r="BNK13" s="437"/>
      <c r="BNL13" s="437"/>
      <c r="BNM13" s="437"/>
      <c r="BNN13" s="437"/>
      <c r="BNO13" s="437"/>
      <c r="BNP13" s="437"/>
      <c r="BNQ13" s="437"/>
      <c r="BNR13" s="437"/>
      <c r="BNS13" s="437"/>
      <c r="BNT13" s="437"/>
      <c r="BNU13" s="437"/>
      <c r="BNV13" s="437"/>
      <c r="BNW13" s="437"/>
      <c r="BNX13" s="437"/>
      <c r="BNY13" s="437"/>
      <c r="BNZ13" s="437"/>
      <c r="BOA13" s="437"/>
      <c r="BOB13" s="437"/>
      <c r="BOC13" s="437"/>
      <c r="BOD13" s="437"/>
      <c r="BOE13" s="437"/>
      <c r="BOF13" s="437"/>
      <c r="BOG13" s="437"/>
      <c r="BOH13" s="437"/>
      <c r="BOI13" s="437"/>
      <c r="BOJ13" s="437"/>
      <c r="BOK13" s="437"/>
      <c r="BOL13" s="437"/>
      <c r="BOM13" s="437"/>
      <c r="BON13" s="437"/>
      <c r="BOO13" s="437"/>
      <c r="BOP13" s="437"/>
      <c r="BOQ13" s="437"/>
      <c r="BOR13" s="437"/>
      <c r="BOS13" s="437"/>
      <c r="BOT13" s="437"/>
      <c r="BOU13" s="437"/>
      <c r="BOV13" s="437"/>
      <c r="BOW13" s="437"/>
      <c r="BOX13" s="437"/>
      <c r="BOY13" s="437"/>
      <c r="BOZ13" s="437"/>
      <c r="BPA13" s="437"/>
      <c r="BPB13" s="437"/>
      <c r="BPC13" s="437"/>
      <c r="BPD13" s="437"/>
      <c r="BPE13" s="437"/>
      <c r="BPF13" s="437"/>
      <c r="BPG13" s="437"/>
      <c r="BPH13" s="437"/>
      <c r="BPI13" s="437"/>
      <c r="BPJ13" s="437"/>
      <c r="BPK13" s="437"/>
      <c r="BPL13" s="437"/>
      <c r="BPM13" s="437"/>
      <c r="BPN13" s="437"/>
      <c r="BPO13" s="437"/>
      <c r="BPP13" s="437"/>
      <c r="BPQ13" s="437"/>
      <c r="BPR13" s="437"/>
      <c r="BPS13" s="437"/>
      <c r="BPT13" s="437"/>
      <c r="BPU13" s="437"/>
      <c r="BPV13" s="437"/>
      <c r="BPW13" s="437"/>
      <c r="BPX13" s="437"/>
      <c r="BPY13" s="437"/>
      <c r="BPZ13" s="437"/>
      <c r="BQA13" s="437"/>
      <c r="BQB13" s="437"/>
      <c r="BQC13" s="437"/>
      <c r="BQD13" s="437"/>
      <c r="BQE13" s="437"/>
      <c r="BQF13" s="437"/>
      <c r="BQG13" s="437"/>
      <c r="BQH13" s="437"/>
      <c r="BQI13" s="437"/>
      <c r="BQJ13" s="437"/>
      <c r="BQK13" s="437"/>
      <c r="BQL13" s="437"/>
      <c r="BQM13" s="437"/>
      <c r="BQN13" s="437"/>
      <c r="BQO13" s="437"/>
      <c r="BQP13" s="437"/>
      <c r="BQQ13" s="437"/>
      <c r="BQR13" s="437"/>
      <c r="BQS13" s="437"/>
      <c r="BQT13" s="437"/>
      <c r="BQU13" s="437"/>
      <c r="BQV13" s="437"/>
      <c r="BQW13" s="437"/>
      <c r="BQX13" s="437"/>
      <c r="BQY13" s="437"/>
      <c r="BQZ13" s="437"/>
      <c r="BRA13" s="437"/>
      <c r="BRB13" s="437"/>
      <c r="BRC13" s="437"/>
      <c r="BRD13" s="437"/>
      <c r="BRE13" s="437"/>
      <c r="BRF13" s="437"/>
      <c r="BRG13" s="437"/>
      <c r="BRH13" s="437"/>
      <c r="BRI13" s="437"/>
      <c r="BRJ13" s="437"/>
      <c r="BRK13" s="437"/>
      <c r="BRL13" s="437"/>
      <c r="BRM13" s="437"/>
      <c r="BRN13" s="437"/>
      <c r="BRO13" s="437"/>
      <c r="BRP13" s="437"/>
      <c r="BRQ13" s="437"/>
      <c r="BRR13" s="437"/>
      <c r="BRS13" s="437"/>
      <c r="BRT13" s="437"/>
      <c r="BRU13" s="437"/>
      <c r="BRV13" s="437"/>
      <c r="BRW13" s="437"/>
      <c r="BRX13" s="437"/>
      <c r="BRY13" s="437"/>
      <c r="BRZ13" s="437"/>
      <c r="BSA13" s="437"/>
      <c r="BSB13" s="437"/>
      <c r="BSC13" s="437"/>
      <c r="BSD13" s="437"/>
      <c r="BSE13" s="437"/>
      <c r="BSF13" s="437"/>
      <c r="BSG13" s="437"/>
      <c r="BSH13" s="437"/>
      <c r="BSI13" s="437"/>
      <c r="BSJ13" s="437"/>
      <c r="BSK13" s="437"/>
      <c r="BSL13" s="437"/>
      <c r="BSM13" s="437"/>
      <c r="BSN13" s="437"/>
      <c r="BSO13" s="437"/>
      <c r="BSP13" s="437"/>
      <c r="BSQ13" s="437"/>
      <c r="BSR13" s="437"/>
      <c r="BSS13" s="437"/>
      <c r="BST13" s="437"/>
      <c r="BSU13" s="437"/>
      <c r="BSV13" s="437"/>
      <c r="BSW13" s="437"/>
      <c r="BSX13" s="437"/>
      <c r="BSY13" s="437"/>
      <c r="BSZ13" s="437"/>
      <c r="BTA13" s="437"/>
      <c r="BTB13" s="437"/>
      <c r="BTC13" s="437"/>
      <c r="BTD13" s="437"/>
      <c r="BTE13" s="437"/>
      <c r="BTF13" s="437"/>
      <c r="BTG13" s="437"/>
      <c r="BTH13" s="437"/>
      <c r="BTI13" s="437"/>
      <c r="BTJ13" s="437"/>
      <c r="BTK13" s="437"/>
      <c r="BTL13" s="437"/>
      <c r="BTM13" s="437"/>
      <c r="BTN13" s="437"/>
      <c r="BTO13" s="437"/>
      <c r="BTP13" s="437"/>
      <c r="BTQ13" s="437"/>
      <c r="BTR13" s="437"/>
      <c r="BTS13" s="437"/>
      <c r="BTT13" s="437"/>
      <c r="BTU13" s="437"/>
      <c r="BTV13" s="437"/>
      <c r="BTW13" s="437"/>
      <c r="BTX13" s="437"/>
      <c r="BTY13" s="437"/>
      <c r="BTZ13" s="437"/>
      <c r="BUA13" s="437"/>
      <c r="BUB13" s="437"/>
      <c r="BUC13" s="437"/>
      <c r="BUD13" s="437"/>
      <c r="BUE13" s="437"/>
      <c r="BUF13" s="437"/>
      <c r="BUG13" s="437"/>
      <c r="BUH13" s="437"/>
      <c r="BUI13" s="437"/>
      <c r="BUJ13" s="437"/>
      <c r="BUK13" s="437"/>
      <c r="BUL13" s="437"/>
      <c r="BUM13" s="437"/>
      <c r="BUN13" s="437"/>
      <c r="BUO13" s="437"/>
      <c r="BUP13" s="437"/>
      <c r="BUQ13" s="437"/>
      <c r="BUR13" s="437"/>
      <c r="BUS13" s="437"/>
      <c r="BUT13" s="437"/>
      <c r="BUU13" s="437"/>
      <c r="BUV13" s="437"/>
      <c r="BUW13" s="437"/>
      <c r="BUX13" s="437"/>
      <c r="BUY13" s="437"/>
      <c r="BUZ13" s="437"/>
      <c r="BVA13" s="437"/>
      <c r="BVB13" s="437"/>
      <c r="BVC13" s="437"/>
      <c r="BVD13" s="437"/>
      <c r="BVE13" s="437"/>
      <c r="BVF13" s="437"/>
      <c r="BVG13" s="437"/>
      <c r="BVH13" s="437"/>
      <c r="BVI13" s="437"/>
      <c r="BVJ13" s="437"/>
      <c r="BVK13" s="437"/>
      <c r="BVL13" s="437"/>
      <c r="BVM13" s="437"/>
      <c r="BVN13" s="437"/>
      <c r="BVO13" s="437"/>
      <c r="BVP13" s="437"/>
      <c r="BVQ13" s="437"/>
      <c r="BVR13" s="437"/>
      <c r="BVS13" s="437"/>
      <c r="BVT13" s="437"/>
      <c r="BVU13" s="437"/>
      <c r="BVV13" s="437"/>
      <c r="BVW13" s="437"/>
      <c r="BVX13" s="437"/>
      <c r="BVY13" s="437"/>
      <c r="BVZ13" s="437"/>
      <c r="BWA13" s="437"/>
      <c r="BWB13" s="437"/>
      <c r="BWC13" s="437"/>
      <c r="BWD13" s="437"/>
      <c r="BWE13" s="437"/>
      <c r="BWF13" s="437"/>
      <c r="BWG13" s="437"/>
      <c r="BWH13" s="437"/>
      <c r="BWI13" s="437"/>
      <c r="BWJ13" s="437"/>
      <c r="BWK13" s="437"/>
      <c r="BWL13" s="437"/>
      <c r="BWM13" s="437"/>
      <c r="BWN13" s="437"/>
      <c r="BWO13" s="437"/>
      <c r="BWP13" s="437"/>
      <c r="BWQ13" s="437"/>
      <c r="BWR13" s="437"/>
      <c r="BWS13" s="437"/>
      <c r="BWT13" s="437"/>
      <c r="BWU13" s="437"/>
      <c r="BWV13" s="437"/>
      <c r="BWW13" s="437"/>
      <c r="BWX13" s="437"/>
      <c r="BWY13" s="437"/>
      <c r="BWZ13" s="437"/>
      <c r="BXA13" s="437"/>
      <c r="BXB13" s="437"/>
      <c r="BXC13" s="437"/>
      <c r="BXD13" s="437"/>
      <c r="BXE13" s="437"/>
      <c r="BXF13" s="437"/>
      <c r="BXG13" s="437"/>
      <c r="BXH13" s="437"/>
      <c r="BXI13" s="437"/>
      <c r="BXJ13" s="437"/>
      <c r="BXK13" s="437"/>
      <c r="BXL13" s="437"/>
      <c r="BXM13" s="437"/>
      <c r="BXN13" s="437"/>
      <c r="BXO13" s="437"/>
      <c r="BXP13" s="437"/>
      <c r="BXQ13" s="437"/>
      <c r="BXR13" s="437"/>
      <c r="BXS13" s="437"/>
      <c r="BXT13" s="437"/>
      <c r="BXU13" s="437"/>
      <c r="BXV13" s="437"/>
      <c r="BXW13" s="437"/>
      <c r="BXX13" s="437"/>
      <c r="BXY13" s="437"/>
      <c r="BXZ13" s="437"/>
      <c r="BYA13" s="437"/>
      <c r="BYB13" s="437"/>
      <c r="BYC13" s="437"/>
      <c r="BYD13" s="437"/>
      <c r="BYE13" s="437"/>
      <c r="BYF13" s="437"/>
      <c r="BYG13" s="437"/>
      <c r="BYH13" s="437"/>
      <c r="BYI13" s="437"/>
      <c r="BYJ13" s="437"/>
      <c r="BYK13" s="437"/>
      <c r="BYL13" s="437"/>
      <c r="BYM13" s="437"/>
      <c r="BYN13" s="437"/>
      <c r="BYO13" s="437"/>
      <c r="BYP13" s="437"/>
      <c r="BYQ13" s="437"/>
      <c r="BYR13" s="437"/>
      <c r="BYS13" s="437"/>
      <c r="BYT13" s="437"/>
      <c r="BYU13" s="437"/>
      <c r="BYV13" s="437"/>
      <c r="BYW13" s="437"/>
      <c r="BYX13" s="437"/>
      <c r="BYY13" s="437"/>
      <c r="BYZ13" s="437"/>
      <c r="BZA13" s="437"/>
      <c r="BZB13" s="437"/>
      <c r="BZC13" s="437"/>
      <c r="BZD13" s="437"/>
      <c r="BZE13" s="437"/>
      <c r="BZF13" s="437"/>
      <c r="BZG13" s="437"/>
      <c r="BZH13" s="437"/>
      <c r="BZI13" s="437"/>
      <c r="BZJ13" s="437"/>
      <c r="BZK13" s="437"/>
      <c r="BZL13" s="437"/>
      <c r="BZM13" s="437"/>
      <c r="BZN13" s="437"/>
      <c r="BZO13" s="437"/>
      <c r="BZP13" s="437"/>
      <c r="BZQ13" s="437"/>
      <c r="BZR13" s="437"/>
      <c r="BZS13" s="437"/>
      <c r="BZT13" s="437"/>
      <c r="BZU13" s="437"/>
      <c r="BZV13" s="437"/>
      <c r="BZW13" s="437"/>
      <c r="BZX13" s="437"/>
      <c r="BZY13" s="437"/>
      <c r="BZZ13" s="437"/>
      <c r="CAA13" s="437"/>
      <c r="CAB13" s="437"/>
      <c r="CAC13" s="437"/>
      <c r="CAD13" s="437"/>
      <c r="CAE13" s="437"/>
      <c r="CAF13" s="437"/>
      <c r="CAG13" s="437"/>
      <c r="CAH13" s="437"/>
      <c r="CAI13" s="437"/>
      <c r="CAJ13" s="437"/>
      <c r="CAK13" s="437"/>
      <c r="CAL13" s="437"/>
      <c r="CAM13" s="437"/>
      <c r="CAN13" s="437"/>
      <c r="CAO13" s="437"/>
      <c r="CAP13" s="437"/>
      <c r="CAQ13" s="437"/>
      <c r="CAR13" s="437"/>
      <c r="CAS13" s="437"/>
      <c r="CAT13" s="437"/>
      <c r="CAU13" s="437"/>
      <c r="CAV13" s="437"/>
      <c r="CAW13" s="437"/>
      <c r="CAX13" s="437"/>
      <c r="CAY13" s="437"/>
      <c r="CAZ13" s="437"/>
      <c r="CBA13" s="437"/>
      <c r="CBB13" s="437"/>
      <c r="CBC13" s="437"/>
      <c r="CBD13" s="437"/>
      <c r="CBE13" s="437"/>
      <c r="CBF13" s="437"/>
      <c r="CBG13" s="437"/>
      <c r="CBH13" s="437"/>
      <c r="CBI13" s="437"/>
      <c r="CBJ13" s="437"/>
      <c r="CBK13" s="437"/>
      <c r="CBL13" s="437"/>
      <c r="CBM13" s="437"/>
      <c r="CBN13" s="437"/>
      <c r="CBO13" s="437"/>
      <c r="CBP13" s="437"/>
      <c r="CBQ13" s="437"/>
      <c r="CBR13" s="437"/>
      <c r="CBS13" s="437"/>
      <c r="CBT13" s="437"/>
      <c r="CBU13" s="437"/>
      <c r="CBV13" s="437"/>
      <c r="CBW13" s="437"/>
      <c r="CBX13" s="437"/>
      <c r="CBY13" s="437"/>
      <c r="CBZ13" s="437"/>
      <c r="CCA13" s="437"/>
      <c r="CCB13" s="437"/>
      <c r="CCC13" s="437"/>
      <c r="CCD13" s="437"/>
      <c r="CCE13" s="437"/>
      <c r="CCF13" s="437"/>
      <c r="CCG13" s="437"/>
      <c r="CCH13" s="437"/>
      <c r="CCI13" s="437"/>
      <c r="CCJ13" s="437"/>
      <c r="CCK13" s="437"/>
      <c r="CCL13" s="437"/>
      <c r="CCM13" s="437"/>
      <c r="CCN13" s="437"/>
      <c r="CCO13" s="437"/>
      <c r="CCP13" s="437"/>
      <c r="CCQ13" s="437"/>
      <c r="CCR13" s="437"/>
      <c r="CCS13" s="437"/>
      <c r="CCT13" s="437"/>
      <c r="CCU13" s="437"/>
      <c r="CCV13" s="437"/>
      <c r="CCW13" s="437"/>
      <c r="CCX13" s="437"/>
      <c r="CCY13" s="437"/>
      <c r="CCZ13" s="437"/>
      <c r="CDA13" s="437"/>
      <c r="CDB13" s="437"/>
      <c r="CDC13" s="437"/>
      <c r="CDD13" s="437"/>
      <c r="CDE13" s="437"/>
      <c r="CDF13" s="437"/>
      <c r="CDG13" s="437"/>
      <c r="CDH13" s="437"/>
      <c r="CDI13" s="437"/>
      <c r="CDJ13" s="437"/>
      <c r="CDK13" s="437"/>
      <c r="CDL13" s="437"/>
      <c r="CDM13" s="437"/>
      <c r="CDN13" s="437"/>
      <c r="CDO13" s="437"/>
      <c r="CDP13" s="437"/>
      <c r="CDQ13" s="437"/>
      <c r="CDR13" s="437"/>
      <c r="CDS13" s="437"/>
      <c r="CDT13" s="437"/>
      <c r="CDU13" s="437"/>
      <c r="CDV13" s="437"/>
      <c r="CDW13" s="437"/>
      <c r="CDX13" s="437"/>
      <c r="CDY13" s="437"/>
      <c r="CDZ13" s="437"/>
      <c r="CEA13" s="437"/>
      <c r="CEB13" s="437"/>
      <c r="CEC13" s="437"/>
      <c r="CED13" s="437"/>
      <c r="CEE13" s="437"/>
      <c r="CEF13" s="437"/>
      <c r="CEG13" s="437"/>
      <c r="CEH13" s="437"/>
      <c r="CEI13" s="437"/>
      <c r="CEJ13" s="437"/>
      <c r="CEK13" s="437"/>
      <c r="CEL13" s="437"/>
      <c r="CEM13" s="437"/>
      <c r="CEN13" s="437"/>
      <c r="CEO13" s="437"/>
      <c r="CEP13" s="437"/>
      <c r="CEQ13" s="437"/>
      <c r="CER13" s="437"/>
      <c r="CES13" s="437"/>
      <c r="CET13" s="437"/>
      <c r="CEU13" s="437"/>
      <c r="CEV13" s="437"/>
      <c r="CEW13" s="437"/>
      <c r="CEX13" s="437"/>
      <c r="CEY13" s="437"/>
      <c r="CEZ13" s="437"/>
      <c r="CFA13" s="437"/>
      <c r="CFB13" s="437"/>
      <c r="CFC13" s="437"/>
      <c r="CFD13" s="437"/>
      <c r="CFE13" s="437"/>
      <c r="CFF13" s="437"/>
      <c r="CFG13" s="437"/>
      <c r="CFH13" s="437"/>
      <c r="CFI13" s="437"/>
      <c r="CFJ13" s="437"/>
      <c r="CFK13" s="437"/>
      <c r="CFL13" s="437"/>
      <c r="CFM13" s="437"/>
      <c r="CFN13" s="437"/>
      <c r="CFO13" s="437"/>
      <c r="CFP13" s="437"/>
      <c r="CFQ13" s="437"/>
      <c r="CFR13" s="437"/>
      <c r="CFS13" s="437"/>
      <c r="CFT13" s="437"/>
      <c r="CFU13" s="437"/>
      <c r="CFV13" s="437"/>
      <c r="CFW13" s="437"/>
      <c r="CFX13" s="437"/>
      <c r="CFY13" s="437"/>
      <c r="CFZ13" s="437"/>
      <c r="CGA13" s="437"/>
      <c r="CGB13" s="437"/>
      <c r="CGC13" s="437"/>
      <c r="CGD13" s="437"/>
      <c r="CGE13" s="437"/>
      <c r="CGF13" s="437"/>
      <c r="CGG13" s="437"/>
      <c r="CGH13" s="437"/>
      <c r="CGI13" s="437"/>
      <c r="CGJ13" s="437"/>
      <c r="CGK13" s="437"/>
      <c r="CGL13" s="437"/>
      <c r="CGM13" s="437"/>
      <c r="CGN13" s="437"/>
      <c r="CGO13" s="437"/>
      <c r="CGP13" s="437"/>
      <c r="CGQ13" s="437"/>
      <c r="CGR13" s="437"/>
      <c r="CGS13" s="437"/>
      <c r="CGT13" s="437"/>
      <c r="CGU13" s="437"/>
      <c r="CGV13" s="437"/>
      <c r="CGW13" s="437"/>
      <c r="CGX13" s="437"/>
      <c r="CGY13" s="437"/>
      <c r="CGZ13" s="437"/>
      <c r="CHA13" s="437"/>
      <c r="CHB13" s="437"/>
      <c r="CHC13" s="437"/>
      <c r="CHD13" s="437"/>
      <c r="CHE13" s="437"/>
      <c r="CHF13" s="437"/>
      <c r="CHG13" s="437"/>
      <c r="CHH13" s="437"/>
      <c r="CHI13" s="437"/>
      <c r="CHJ13" s="437"/>
      <c r="CHK13" s="437"/>
      <c r="CHL13" s="437"/>
      <c r="CHM13" s="437"/>
      <c r="CHN13" s="437"/>
      <c r="CHO13" s="437"/>
      <c r="CHP13" s="437"/>
      <c r="CHQ13" s="437"/>
      <c r="CHR13" s="437"/>
      <c r="CHS13" s="437"/>
      <c r="CHT13" s="437"/>
      <c r="CHU13" s="437"/>
      <c r="CHV13" s="437"/>
      <c r="CHW13" s="437"/>
      <c r="CHX13" s="437"/>
      <c r="CHY13" s="437"/>
      <c r="CHZ13" s="437"/>
      <c r="CIA13" s="437"/>
      <c r="CIB13" s="437"/>
      <c r="CIC13" s="437"/>
      <c r="CID13" s="437"/>
      <c r="CIE13" s="437"/>
      <c r="CIF13" s="437"/>
      <c r="CIG13" s="437"/>
      <c r="CIH13" s="437"/>
      <c r="CII13" s="437"/>
      <c r="CIJ13" s="437"/>
      <c r="CIK13" s="437"/>
      <c r="CIL13" s="437"/>
      <c r="CIM13" s="437"/>
      <c r="CIN13" s="437"/>
      <c r="CIO13" s="437"/>
      <c r="CIP13" s="437"/>
      <c r="CIQ13" s="437"/>
      <c r="CIR13" s="437"/>
      <c r="CIS13" s="437"/>
      <c r="CIT13" s="437"/>
      <c r="CIU13" s="437"/>
      <c r="CIV13" s="437"/>
      <c r="CIW13" s="437"/>
      <c r="CIX13" s="437"/>
      <c r="CIY13" s="437"/>
      <c r="CIZ13" s="437"/>
      <c r="CJA13" s="437"/>
      <c r="CJB13" s="437"/>
      <c r="CJC13" s="437"/>
      <c r="CJD13" s="437"/>
      <c r="CJE13" s="437"/>
      <c r="CJF13" s="437"/>
      <c r="CJG13" s="437"/>
      <c r="CJH13" s="437"/>
      <c r="CJI13" s="437"/>
      <c r="CJJ13" s="437"/>
      <c r="CJK13" s="437"/>
      <c r="CJL13" s="437"/>
      <c r="CJM13" s="437"/>
      <c r="CJN13" s="437"/>
      <c r="CJO13" s="437"/>
      <c r="CJP13" s="437"/>
      <c r="CJQ13" s="437"/>
      <c r="CJR13" s="437"/>
      <c r="CJS13" s="437"/>
      <c r="CJT13" s="437"/>
      <c r="CJU13" s="437"/>
      <c r="CJV13" s="437"/>
      <c r="CJW13" s="437"/>
      <c r="CJX13" s="437"/>
      <c r="CJY13" s="437"/>
      <c r="CJZ13" s="437"/>
      <c r="CKA13" s="437"/>
      <c r="CKB13" s="437"/>
      <c r="CKC13" s="437"/>
      <c r="CKD13" s="437"/>
      <c r="CKE13" s="437"/>
      <c r="CKF13" s="437"/>
      <c r="CKG13" s="437"/>
      <c r="CKH13" s="437"/>
      <c r="CKI13" s="437"/>
      <c r="CKJ13" s="437"/>
      <c r="CKK13" s="437"/>
      <c r="CKL13" s="437"/>
      <c r="CKM13" s="437"/>
      <c r="CKN13" s="437"/>
      <c r="CKO13" s="437"/>
      <c r="CKP13" s="437"/>
      <c r="CKQ13" s="437"/>
      <c r="CKR13" s="437"/>
      <c r="CKS13" s="437"/>
      <c r="CKT13" s="437"/>
      <c r="CKU13" s="437"/>
      <c r="CKV13" s="437"/>
      <c r="CKW13" s="437"/>
      <c r="CKX13" s="437"/>
      <c r="CKY13" s="437"/>
      <c r="CKZ13" s="437"/>
      <c r="CLA13" s="437"/>
      <c r="CLB13" s="437"/>
      <c r="CLC13" s="437"/>
      <c r="CLD13" s="437"/>
      <c r="CLE13" s="437"/>
      <c r="CLF13" s="437"/>
      <c r="CLG13" s="437"/>
      <c r="CLH13" s="437"/>
      <c r="CLI13" s="437"/>
      <c r="CLJ13" s="437"/>
      <c r="CLK13" s="437"/>
      <c r="CLL13" s="437"/>
      <c r="CLM13" s="437"/>
      <c r="CLN13" s="437"/>
      <c r="CLO13" s="437"/>
      <c r="CLP13" s="437"/>
      <c r="CLQ13" s="437"/>
      <c r="CLR13" s="437"/>
      <c r="CLS13" s="437"/>
      <c r="CLT13" s="437"/>
      <c r="CLU13" s="437"/>
      <c r="CLV13" s="437"/>
      <c r="CLW13" s="437"/>
      <c r="CLX13" s="437"/>
      <c r="CLY13" s="437"/>
      <c r="CLZ13" s="437"/>
      <c r="CMA13" s="437"/>
      <c r="CMB13" s="437"/>
      <c r="CMC13" s="437"/>
      <c r="CMD13" s="437"/>
      <c r="CME13" s="437"/>
      <c r="CMF13" s="437"/>
      <c r="CMG13" s="437"/>
      <c r="CMH13" s="437"/>
      <c r="CMI13" s="437"/>
      <c r="CMJ13" s="437"/>
      <c r="CMK13" s="437"/>
      <c r="CML13" s="437"/>
      <c r="CMM13" s="437"/>
      <c r="CMN13" s="437"/>
      <c r="CMO13" s="437"/>
      <c r="CMP13" s="437"/>
      <c r="CMQ13" s="437"/>
      <c r="CMR13" s="437"/>
      <c r="CMS13" s="437"/>
      <c r="CMT13" s="437"/>
      <c r="CMU13" s="437"/>
      <c r="CMV13" s="437"/>
      <c r="CMW13" s="437"/>
      <c r="CMX13" s="437"/>
      <c r="CMY13" s="437"/>
      <c r="CMZ13" s="437"/>
      <c r="CNA13" s="437"/>
      <c r="CNB13" s="437"/>
      <c r="CNC13" s="437"/>
      <c r="CND13" s="437"/>
      <c r="CNE13" s="437"/>
      <c r="CNF13" s="437"/>
      <c r="CNG13" s="437"/>
      <c r="CNH13" s="437"/>
      <c r="CNI13" s="437"/>
      <c r="CNJ13" s="437"/>
      <c r="CNK13" s="437"/>
      <c r="CNL13" s="437"/>
      <c r="CNM13" s="437"/>
      <c r="CNN13" s="437"/>
      <c r="CNO13" s="437"/>
      <c r="CNP13" s="437"/>
      <c r="CNQ13" s="437"/>
      <c r="CNR13" s="437"/>
      <c r="CNS13" s="437"/>
      <c r="CNT13" s="437"/>
      <c r="CNU13" s="437"/>
      <c r="CNV13" s="437"/>
      <c r="CNW13" s="437"/>
      <c r="CNX13" s="437"/>
      <c r="CNY13" s="437"/>
      <c r="CNZ13" s="437"/>
      <c r="COA13" s="437"/>
      <c r="COB13" s="437"/>
      <c r="COC13" s="437"/>
      <c r="COD13" s="437"/>
      <c r="COE13" s="437"/>
      <c r="COF13" s="437"/>
      <c r="COG13" s="437"/>
      <c r="COH13" s="437"/>
      <c r="COI13" s="437"/>
      <c r="COJ13" s="437"/>
      <c r="COK13" s="437"/>
      <c r="COL13" s="437"/>
      <c r="COM13" s="437"/>
      <c r="CON13" s="437"/>
      <c r="COO13" s="437"/>
      <c r="COP13" s="437"/>
      <c r="COQ13" s="437"/>
      <c r="COR13" s="437"/>
      <c r="COS13" s="437"/>
      <c r="COT13" s="437"/>
      <c r="COU13" s="437"/>
      <c r="COV13" s="437"/>
      <c r="COW13" s="437"/>
      <c r="COX13" s="437"/>
      <c r="COY13" s="437"/>
      <c r="COZ13" s="437"/>
      <c r="CPA13" s="437"/>
      <c r="CPB13" s="437"/>
      <c r="CPC13" s="437"/>
      <c r="CPD13" s="437"/>
      <c r="CPE13" s="437"/>
      <c r="CPF13" s="437"/>
      <c r="CPG13" s="437"/>
      <c r="CPH13" s="437"/>
      <c r="CPI13" s="437"/>
      <c r="CPJ13" s="437"/>
      <c r="CPK13" s="437"/>
      <c r="CPL13" s="437"/>
      <c r="CPM13" s="437"/>
      <c r="CPN13" s="437"/>
      <c r="CPO13" s="437"/>
      <c r="CPP13" s="437"/>
      <c r="CPQ13" s="437"/>
      <c r="CPR13" s="437"/>
      <c r="CPS13" s="437"/>
      <c r="CPT13" s="437"/>
      <c r="CPU13" s="437"/>
      <c r="CPV13" s="437"/>
      <c r="CPW13" s="437"/>
      <c r="CPX13" s="437"/>
      <c r="CPY13" s="437"/>
      <c r="CPZ13" s="437"/>
      <c r="CQA13" s="437"/>
      <c r="CQB13" s="437"/>
      <c r="CQC13" s="437"/>
      <c r="CQD13" s="437"/>
      <c r="CQE13" s="437"/>
      <c r="CQF13" s="437"/>
      <c r="CQG13" s="437"/>
      <c r="CQH13" s="437"/>
      <c r="CQI13" s="437"/>
      <c r="CQJ13" s="437"/>
      <c r="CQK13" s="437"/>
      <c r="CQL13" s="437"/>
      <c r="CQM13" s="437"/>
      <c r="CQN13" s="437"/>
      <c r="CQO13" s="437"/>
      <c r="CQP13" s="437"/>
      <c r="CQQ13" s="437"/>
      <c r="CQR13" s="437"/>
      <c r="CQS13" s="437"/>
      <c r="CQT13" s="437"/>
      <c r="CQU13" s="437"/>
      <c r="CQV13" s="437"/>
      <c r="CQW13" s="437"/>
      <c r="CQX13" s="437"/>
      <c r="CQY13" s="437"/>
      <c r="CQZ13" s="437"/>
      <c r="CRA13" s="437"/>
      <c r="CRB13" s="437"/>
      <c r="CRC13" s="437"/>
      <c r="CRD13" s="437"/>
      <c r="CRE13" s="437"/>
      <c r="CRF13" s="437"/>
      <c r="CRG13" s="437"/>
      <c r="CRH13" s="437"/>
      <c r="CRI13" s="437"/>
      <c r="CRJ13" s="437"/>
      <c r="CRK13" s="437"/>
      <c r="CRL13" s="437"/>
      <c r="CRM13" s="437"/>
      <c r="CRN13" s="437"/>
      <c r="CRO13" s="437"/>
      <c r="CRP13" s="437"/>
      <c r="CRQ13" s="437"/>
      <c r="CRR13" s="437"/>
      <c r="CRS13" s="437"/>
      <c r="CRT13" s="437"/>
      <c r="CRU13" s="437"/>
      <c r="CRV13" s="437"/>
      <c r="CRW13" s="437"/>
      <c r="CRX13" s="437"/>
      <c r="CRY13" s="437"/>
      <c r="CRZ13" s="437"/>
      <c r="CSA13" s="437"/>
      <c r="CSB13" s="437"/>
      <c r="CSC13" s="437"/>
      <c r="CSD13" s="437"/>
      <c r="CSE13" s="437"/>
      <c r="CSF13" s="437"/>
      <c r="CSG13" s="437"/>
      <c r="CSH13" s="437"/>
      <c r="CSI13" s="437"/>
      <c r="CSJ13" s="437"/>
      <c r="CSK13" s="437"/>
      <c r="CSL13" s="437"/>
      <c r="CSM13" s="437"/>
      <c r="CSN13" s="437"/>
      <c r="CSO13" s="437"/>
      <c r="CSP13" s="437"/>
      <c r="CSQ13" s="437"/>
      <c r="CSR13" s="437"/>
      <c r="CSS13" s="437"/>
      <c r="CST13" s="437"/>
      <c r="CSU13" s="437"/>
      <c r="CSV13" s="437"/>
      <c r="CSW13" s="437"/>
      <c r="CSX13" s="437"/>
      <c r="CSY13" s="437"/>
      <c r="CSZ13" s="437"/>
      <c r="CTA13" s="437"/>
      <c r="CTB13" s="437"/>
      <c r="CTC13" s="437"/>
      <c r="CTD13" s="437"/>
      <c r="CTE13" s="437"/>
      <c r="CTF13" s="437"/>
      <c r="CTG13" s="437"/>
      <c r="CTH13" s="437"/>
      <c r="CTI13" s="437"/>
      <c r="CTJ13" s="437"/>
      <c r="CTK13" s="437"/>
      <c r="CTL13" s="437"/>
      <c r="CTM13" s="437"/>
      <c r="CTN13" s="437"/>
      <c r="CTO13" s="437"/>
      <c r="CTP13" s="437"/>
      <c r="CTQ13" s="437"/>
      <c r="CTR13" s="437"/>
      <c r="CTS13" s="437"/>
      <c r="CTT13" s="437"/>
      <c r="CTU13" s="437"/>
      <c r="CTV13" s="437"/>
      <c r="CTW13" s="437"/>
      <c r="CTX13" s="437"/>
      <c r="CTY13" s="437"/>
      <c r="CTZ13" s="437"/>
      <c r="CUA13" s="437"/>
      <c r="CUB13" s="437"/>
      <c r="CUC13" s="437"/>
      <c r="CUD13" s="437"/>
      <c r="CUE13" s="437"/>
      <c r="CUF13" s="437"/>
      <c r="CUG13" s="437"/>
      <c r="CUH13" s="437"/>
      <c r="CUI13" s="437"/>
      <c r="CUJ13" s="437"/>
      <c r="CUK13" s="437"/>
      <c r="CUL13" s="437"/>
      <c r="CUM13" s="437"/>
      <c r="CUN13" s="437"/>
      <c r="CUO13" s="437"/>
      <c r="CUP13" s="437"/>
      <c r="CUQ13" s="437"/>
      <c r="CUR13" s="437"/>
      <c r="CUS13" s="437"/>
      <c r="CUT13" s="437"/>
      <c r="CUU13" s="437"/>
      <c r="CUV13" s="437"/>
      <c r="CUW13" s="437"/>
      <c r="CUX13" s="437"/>
      <c r="CUY13" s="437"/>
      <c r="CUZ13" s="437"/>
      <c r="CVA13" s="437"/>
      <c r="CVB13" s="437"/>
      <c r="CVC13" s="437"/>
      <c r="CVD13" s="437"/>
      <c r="CVE13" s="437"/>
      <c r="CVF13" s="437"/>
      <c r="CVG13" s="437"/>
      <c r="CVH13" s="437"/>
      <c r="CVI13" s="437"/>
      <c r="CVJ13" s="437"/>
      <c r="CVK13" s="437"/>
      <c r="CVL13" s="437"/>
      <c r="CVM13" s="437"/>
      <c r="CVN13" s="437"/>
      <c r="CVO13" s="437"/>
      <c r="CVP13" s="437"/>
      <c r="CVQ13" s="437"/>
      <c r="CVR13" s="437"/>
      <c r="CVS13" s="437"/>
      <c r="CVT13" s="437"/>
      <c r="CVU13" s="437"/>
      <c r="CVV13" s="437"/>
      <c r="CVW13" s="437"/>
      <c r="CVX13" s="437"/>
      <c r="CVY13" s="437"/>
      <c r="CVZ13" s="437"/>
      <c r="CWA13" s="437"/>
      <c r="CWB13" s="437"/>
      <c r="CWC13" s="437"/>
      <c r="CWD13" s="437"/>
      <c r="CWE13" s="437"/>
      <c r="CWF13" s="437"/>
      <c r="CWG13" s="437"/>
      <c r="CWH13" s="437"/>
      <c r="CWI13" s="437"/>
      <c r="CWJ13" s="437"/>
      <c r="CWK13" s="437"/>
      <c r="CWL13" s="437"/>
      <c r="CWM13" s="437"/>
      <c r="CWN13" s="437"/>
      <c r="CWO13" s="437"/>
      <c r="CWP13" s="437"/>
      <c r="CWQ13" s="437"/>
      <c r="CWR13" s="437"/>
      <c r="CWS13" s="437"/>
      <c r="CWT13" s="437"/>
      <c r="CWU13" s="437"/>
      <c r="CWV13" s="437"/>
      <c r="CWW13" s="437"/>
      <c r="CWX13" s="437"/>
      <c r="CWY13" s="437"/>
      <c r="CWZ13" s="437"/>
      <c r="CXA13" s="437"/>
      <c r="CXB13" s="437"/>
      <c r="CXC13" s="437"/>
      <c r="CXD13" s="437"/>
      <c r="CXE13" s="437"/>
      <c r="CXF13" s="437"/>
      <c r="CXG13" s="437"/>
      <c r="CXH13" s="437"/>
      <c r="CXI13" s="437"/>
      <c r="CXJ13" s="437"/>
      <c r="CXK13" s="437"/>
      <c r="CXL13" s="437"/>
      <c r="CXM13" s="437"/>
      <c r="CXN13" s="437"/>
      <c r="CXO13" s="437"/>
      <c r="CXP13" s="437"/>
      <c r="CXQ13" s="437"/>
      <c r="CXR13" s="437"/>
      <c r="CXS13" s="437"/>
      <c r="CXT13" s="437"/>
      <c r="CXU13" s="437"/>
      <c r="CXV13" s="437"/>
      <c r="CXW13" s="437"/>
      <c r="CXX13" s="437"/>
      <c r="CXY13" s="437"/>
      <c r="CXZ13" s="437"/>
      <c r="CYA13" s="437"/>
      <c r="CYB13" s="437"/>
      <c r="CYC13" s="437"/>
      <c r="CYD13" s="437"/>
      <c r="CYE13" s="437"/>
      <c r="CYF13" s="437"/>
      <c r="CYG13" s="437"/>
      <c r="CYH13" s="437"/>
      <c r="CYI13" s="437"/>
      <c r="CYJ13" s="437"/>
      <c r="CYK13" s="437"/>
      <c r="CYL13" s="437"/>
      <c r="CYM13" s="437"/>
      <c r="CYN13" s="437"/>
      <c r="CYO13" s="437"/>
      <c r="CYP13" s="437"/>
      <c r="CYQ13" s="437"/>
      <c r="CYR13" s="437"/>
      <c r="CYS13" s="437"/>
      <c r="CYT13" s="437"/>
      <c r="CYU13" s="437"/>
      <c r="CYV13" s="437"/>
      <c r="CYW13" s="437"/>
      <c r="CYX13" s="437"/>
      <c r="CYY13" s="437"/>
      <c r="CYZ13" s="437"/>
      <c r="CZA13" s="437"/>
      <c r="CZB13" s="437"/>
      <c r="CZC13" s="437"/>
      <c r="CZD13" s="437"/>
      <c r="CZE13" s="437"/>
      <c r="CZF13" s="437"/>
      <c r="CZG13" s="437"/>
      <c r="CZH13" s="437"/>
      <c r="CZI13" s="437"/>
      <c r="CZJ13" s="437"/>
      <c r="CZK13" s="437"/>
      <c r="CZL13" s="437"/>
      <c r="CZM13" s="437"/>
      <c r="CZN13" s="437"/>
      <c r="CZO13" s="437"/>
      <c r="CZP13" s="437"/>
      <c r="CZQ13" s="437"/>
      <c r="CZR13" s="437"/>
      <c r="CZS13" s="437"/>
      <c r="CZT13" s="437"/>
      <c r="CZU13" s="437"/>
      <c r="CZV13" s="437"/>
      <c r="CZW13" s="437"/>
      <c r="CZX13" s="437"/>
      <c r="CZY13" s="437"/>
      <c r="CZZ13" s="437"/>
      <c r="DAA13" s="437"/>
      <c r="DAB13" s="437"/>
      <c r="DAC13" s="437"/>
      <c r="DAD13" s="437"/>
      <c r="DAE13" s="437"/>
      <c r="DAF13" s="437"/>
      <c r="DAG13" s="437"/>
      <c r="DAH13" s="437"/>
      <c r="DAI13" s="437"/>
      <c r="DAJ13" s="437"/>
      <c r="DAK13" s="437"/>
      <c r="DAL13" s="437"/>
      <c r="DAM13" s="437"/>
      <c r="DAN13" s="437"/>
      <c r="DAO13" s="437"/>
      <c r="DAP13" s="437"/>
      <c r="DAQ13" s="437"/>
      <c r="DAR13" s="437"/>
      <c r="DAS13" s="437"/>
      <c r="DAT13" s="437"/>
      <c r="DAU13" s="437"/>
      <c r="DAV13" s="437"/>
      <c r="DAW13" s="437"/>
      <c r="DAX13" s="437"/>
      <c r="DAY13" s="437"/>
      <c r="DAZ13" s="437"/>
      <c r="DBA13" s="437"/>
      <c r="DBB13" s="437"/>
      <c r="DBC13" s="437"/>
      <c r="DBD13" s="437"/>
      <c r="DBE13" s="437"/>
      <c r="DBF13" s="437"/>
      <c r="DBG13" s="437"/>
      <c r="DBH13" s="437"/>
      <c r="DBI13" s="437"/>
      <c r="DBJ13" s="437"/>
      <c r="DBK13" s="437"/>
      <c r="DBL13" s="437"/>
      <c r="DBM13" s="437"/>
      <c r="DBN13" s="437"/>
      <c r="DBO13" s="437"/>
      <c r="DBP13" s="437"/>
      <c r="DBQ13" s="437"/>
      <c r="DBR13" s="437"/>
      <c r="DBS13" s="437"/>
      <c r="DBT13" s="437"/>
      <c r="DBU13" s="437"/>
      <c r="DBV13" s="437"/>
      <c r="DBW13" s="437"/>
      <c r="DBX13" s="437"/>
      <c r="DBY13" s="437"/>
      <c r="DBZ13" s="437"/>
      <c r="DCA13" s="437"/>
      <c r="DCB13" s="437"/>
      <c r="DCC13" s="437"/>
      <c r="DCD13" s="437"/>
      <c r="DCE13" s="437"/>
      <c r="DCF13" s="437"/>
      <c r="DCG13" s="437"/>
      <c r="DCH13" s="437"/>
      <c r="DCI13" s="437"/>
      <c r="DCJ13" s="437"/>
      <c r="DCK13" s="437"/>
      <c r="DCL13" s="437"/>
      <c r="DCM13" s="437"/>
      <c r="DCN13" s="437"/>
      <c r="DCO13" s="437"/>
      <c r="DCP13" s="437"/>
      <c r="DCQ13" s="437"/>
      <c r="DCR13" s="437"/>
      <c r="DCS13" s="437"/>
      <c r="DCT13" s="437"/>
      <c r="DCU13" s="437"/>
      <c r="DCV13" s="437"/>
      <c r="DCW13" s="437"/>
      <c r="DCX13" s="437"/>
      <c r="DCY13" s="437"/>
      <c r="DCZ13" s="437"/>
      <c r="DDA13" s="437"/>
      <c r="DDB13" s="437"/>
      <c r="DDC13" s="437"/>
      <c r="DDD13" s="437"/>
      <c r="DDE13" s="437"/>
      <c r="DDF13" s="437"/>
      <c r="DDG13" s="437"/>
      <c r="DDH13" s="437"/>
      <c r="DDI13" s="437"/>
      <c r="DDJ13" s="437"/>
      <c r="DDK13" s="437"/>
      <c r="DDL13" s="437"/>
      <c r="DDM13" s="437"/>
      <c r="DDN13" s="437"/>
      <c r="DDO13" s="437"/>
      <c r="DDP13" s="437"/>
      <c r="DDQ13" s="437"/>
      <c r="DDR13" s="437"/>
      <c r="DDS13" s="437"/>
      <c r="DDT13" s="437"/>
      <c r="DDU13" s="437"/>
      <c r="DDV13" s="437"/>
      <c r="DDW13" s="437"/>
      <c r="DDX13" s="437"/>
      <c r="DDY13" s="437"/>
      <c r="DDZ13" s="437"/>
      <c r="DEA13" s="437"/>
      <c r="DEB13" s="437"/>
      <c r="DEC13" s="437"/>
      <c r="DED13" s="437"/>
      <c r="DEE13" s="437"/>
      <c r="DEF13" s="437"/>
      <c r="DEG13" s="437"/>
      <c r="DEH13" s="437"/>
      <c r="DEI13" s="437"/>
      <c r="DEJ13" s="437"/>
      <c r="DEK13" s="437"/>
      <c r="DEL13" s="437"/>
      <c r="DEM13" s="437"/>
      <c r="DEN13" s="437"/>
      <c r="DEO13" s="437"/>
      <c r="DEP13" s="437"/>
      <c r="DEQ13" s="437"/>
      <c r="DER13" s="437"/>
      <c r="DES13" s="437"/>
      <c r="DET13" s="437"/>
      <c r="DEU13" s="437"/>
      <c r="DEV13" s="437"/>
      <c r="DEW13" s="437"/>
      <c r="DEX13" s="437"/>
      <c r="DEY13" s="437"/>
      <c r="DEZ13" s="437"/>
      <c r="DFA13" s="437"/>
      <c r="DFB13" s="437"/>
      <c r="DFC13" s="437"/>
      <c r="DFD13" s="437"/>
      <c r="DFE13" s="437"/>
      <c r="DFF13" s="437"/>
      <c r="DFG13" s="437"/>
      <c r="DFH13" s="437"/>
      <c r="DFI13" s="437"/>
      <c r="DFJ13" s="437"/>
      <c r="DFK13" s="437"/>
      <c r="DFL13" s="437"/>
      <c r="DFM13" s="437"/>
      <c r="DFN13" s="437"/>
      <c r="DFO13" s="437"/>
      <c r="DFP13" s="437"/>
      <c r="DFQ13" s="437"/>
      <c r="DFR13" s="437"/>
      <c r="DFS13" s="437"/>
      <c r="DFT13" s="437"/>
      <c r="DFU13" s="437"/>
      <c r="DFV13" s="437"/>
      <c r="DFW13" s="437"/>
      <c r="DFX13" s="437"/>
      <c r="DFY13" s="437"/>
      <c r="DFZ13" s="437"/>
      <c r="DGA13" s="437"/>
      <c r="DGB13" s="437"/>
      <c r="DGC13" s="437"/>
      <c r="DGD13" s="437"/>
      <c r="DGE13" s="437"/>
      <c r="DGF13" s="437"/>
      <c r="DGG13" s="437"/>
      <c r="DGH13" s="437"/>
      <c r="DGI13" s="437"/>
      <c r="DGJ13" s="437"/>
      <c r="DGK13" s="437"/>
      <c r="DGL13" s="437"/>
      <c r="DGM13" s="437"/>
      <c r="DGN13" s="437"/>
      <c r="DGO13" s="437"/>
      <c r="DGP13" s="437"/>
      <c r="DGQ13" s="437"/>
      <c r="DGR13" s="437"/>
      <c r="DGS13" s="437"/>
      <c r="DGT13" s="437"/>
      <c r="DGU13" s="437"/>
      <c r="DGV13" s="437"/>
      <c r="DGW13" s="437"/>
      <c r="DGX13" s="437"/>
      <c r="DGY13" s="437"/>
      <c r="DGZ13" s="437"/>
      <c r="DHA13" s="437"/>
      <c r="DHB13" s="437"/>
      <c r="DHC13" s="437"/>
      <c r="DHD13" s="437"/>
      <c r="DHE13" s="437"/>
      <c r="DHF13" s="437"/>
      <c r="DHG13" s="437"/>
      <c r="DHH13" s="437"/>
      <c r="DHI13" s="437"/>
      <c r="DHJ13" s="437"/>
      <c r="DHK13" s="437"/>
      <c r="DHL13" s="437"/>
      <c r="DHM13" s="437"/>
      <c r="DHN13" s="437"/>
      <c r="DHO13" s="437"/>
      <c r="DHP13" s="437"/>
      <c r="DHQ13" s="437"/>
      <c r="DHR13" s="437"/>
      <c r="DHS13" s="437"/>
      <c r="DHT13" s="437"/>
      <c r="DHU13" s="437"/>
      <c r="DHV13" s="437"/>
      <c r="DHW13" s="437"/>
      <c r="DHX13" s="437"/>
      <c r="DHY13" s="437"/>
      <c r="DHZ13" s="437"/>
      <c r="DIA13" s="437"/>
      <c r="DIB13" s="437"/>
      <c r="DIC13" s="437"/>
      <c r="DID13" s="437"/>
      <c r="DIE13" s="437"/>
      <c r="DIF13" s="437"/>
      <c r="DIG13" s="437"/>
      <c r="DIH13" s="437"/>
      <c r="DII13" s="437"/>
      <c r="DIJ13" s="437"/>
      <c r="DIK13" s="437"/>
      <c r="DIL13" s="437"/>
      <c r="DIM13" s="437"/>
      <c r="DIN13" s="437"/>
      <c r="DIO13" s="437"/>
      <c r="DIP13" s="437"/>
      <c r="DIQ13" s="437"/>
      <c r="DIR13" s="437"/>
      <c r="DIS13" s="437"/>
      <c r="DIT13" s="437"/>
      <c r="DIU13" s="437"/>
      <c r="DIV13" s="437"/>
      <c r="DIW13" s="437"/>
      <c r="DIX13" s="437"/>
      <c r="DIY13" s="437"/>
      <c r="DIZ13" s="437"/>
      <c r="DJA13" s="437"/>
      <c r="DJB13" s="437"/>
      <c r="DJC13" s="437"/>
      <c r="DJD13" s="437"/>
      <c r="DJE13" s="437"/>
      <c r="DJF13" s="437"/>
      <c r="DJG13" s="437"/>
      <c r="DJH13" s="437"/>
      <c r="DJI13" s="437"/>
      <c r="DJJ13" s="437"/>
      <c r="DJK13" s="437"/>
      <c r="DJL13" s="437"/>
      <c r="DJM13" s="437"/>
      <c r="DJN13" s="437"/>
      <c r="DJO13" s="437"/>
      <c r="DJP13" s="437"/>
      <c r="DJQ13" s="437"/>
      <c r="DJR13" s="437"/>
      <c r="DJS13" s="437"/>
      <c r="DJT13" s="437"/>
      <c r="DJU13" s="437"/>
      <c r="DJV13" s="437"/>
      <c r="DJW13" s="437"/>
      <c r="DJX13" s="437"/>
      <c r="DJY13" s="437"/>
      <c r="DJZ13" s="437"/>
      <c r="DKA13" s="437"/>
      <c r="DKB13" s="437"/>
      <c r="DKC13" s="437"/>
      <c r="DKD13" s="437"/>
      <c r="DKE13" s="437"/>
      <c r="DKF13" s="437"/>
      <c r="DKG13" s="437"/>
      <c r="DKH13" s="437"/>
      <c r="DKI13" s="437"/>
      <c r="DKJ13" s="437"/>
      <c r="DKK13" s="437"/>
      <c r="DKL13" s="437"/>
      <c r="DKM13" s="437"/>
      <c r="DKN13" s="437"/>
      <c r="DKO13" s="437"/>
      <c r="DKP13" s="437"/>
      <c r="DKQ13" s="437"/>
      <c r="DKR13" s="437"/>
      <c r="DKS13" s="437"/>
      <c r="DKT13" s="437"/>
      <c r="DKU13" s="437"/>
      <c r="DKV13" s="437"/>
      <c r="DKW13" s="437"/>
      <c r="DKX13" s="437"/>
      <c r="DKY13" s="437"/>
      <c r="DKZ13" s="437"/>
      <c r="DLA13" s="437"/>
      <c r="DLB13" s="437"/>
      <c r="DLC13" s="437"/>
      <c r="DLD13" s="437"/>
      <c r="DLE13" s="437"/>
      <c r="DLF13" s="437"/>
      <c r="DLG13" s="437"/>
      <c r="DLH13" s="437"/>
      <c r="DLI13" s="437"/>
      <c r="DLJ13" s="437"/>
      <c r="DLK13" s="437"/>
      <c r="DLL13" s="437"/>
      <c r="DLM13" s="437"/>
      <c r="DLN13" s="437"/>
      <c r="DLO13" s="437"/>
      <c r="DLP13" s="437"/>
      <c r="DLQ13" s="437"/>
      <c r="DLR13" s="437"/>
      <c r="DLS13" s="437"/>
      <c r="DLT13" s="437"/>
      <c r="DLU13" s="437"/>
      <c r="DLV13" s="437"/>
      <c r="DLW13" s="437"/>
      <c r="DLX13" s="437"/>
      <c r="DLY13" s="437"/>
      <c r="DLZ13" s="437"/>
      <c r="DMA13" s="437"/>
      <c r="DMB13" s="437"/>
      <c r="DMC13" s="437"/>
      <c r="DMD13" s="437"/>
      <c r="DME13" s="437"/>
      <c r="DMF13" s="437"/>
      <c r="DMG13" s="437"/>
      <c r="DMH13" s="437"/>
      <c r="DMI13" s="437"/>
      <c r="DMJ13" s="437"/>
      <c r="DMK13" s="437"/>
      <c r="DML13" s="437"/>
      <c r="DMM13" s="437"/>
      <c r="DMN13" s="437"/>
      <c r="DMO13" s="437"/>
      <c r="DMP13" s="437"/>
      <c r="DMQ13" s="437"/>
      <c r="DMR13" s="437"/>
      <c r="DMS13" s="437"/>
      <c r="DMT13" s="437"/>
      <c r="DMU13" s="437"/>
      <c r="DMV13" s="437"/>
      <c r="DMW13" s="437"/>
      <c r="DMX13" s="437"/>
      <c r="DMY13" s="437"/>
      <c r="DMZ13" s="437"/>
      <c r="DNA13" s="437"/>
      <c r="DNB13" s="437"/>
      <c r="DNC13" s="437"/>
      <c r="DND13" s="437"/>
      <c r="DNE13" s="437"/>
      <c r="DNF13" s="437"/>
      <c r="DNG13" s="437"/>
      <c r="DNH13" s="437"/>
      <c r="DNI13" s="437"/>
      <c r="DNJ13" s="437"/>
      <c r="DNK13" s="437"/>
      <c r="DNL13" s="437"/>
      <c r="DNM13" s="437"/>
      <c r="DNN13" s="437"/>
      <c r="DNO13" s="437"/>
      <c r="DNP13" s="437"/>
      <c r="DNQ13" s="437"/>
      <c r="DNR13" s="437"/>
      <c r="DNS13" s="437"/>
      <c r="DNT13" s="437"/>
      <c r="DNU13" s="437"/>
      <c r="DNV13" s="437"/>
      <c r="DNW13" s="437"/>
      <c r="DNX13" s="437"/>
      <c r="DNY13" s="437"/>
      <c r="DNZ13" s="437"/>
      <c r="DOA13" s="437"/>
      <c r="DOB13" s="437"/>
      <c r="DOC13" s="437"/>
      <c r="DOD13" s="437"/>
      <c r="DOE13" s="437"/>
      <c r="DOF13" s="437"/>
      <c r="DOG13" s="437"/>
      <c r="DOH13" s="437"/>
      <c r="DOI13" s="437"/>
      <c r="DOJ13" s="437"/>
      <c r="DOK13" s="437"/>
      <c r="DOL13" s="437"/>
      <c r="DOM13" s="437"/>
      <c r="DON13" s="437"/>
      <c r="DOO13" s="437"/>
      <c r="DOP13" s="437"/>
      <c r="DOQ13" s="437"/>
      <c r="DOR13" s="437"/>
      <c r="DOS13" s="437"/>
      <c r="DOT13" s="437"/>
      <c r="DOU13" s="437"/>
      <c r="DOV13" s="437"/>
      <c r="DOW13" s="437"/>
      <c r="DOX13" s="437"/>
      <c r="DOY13" s="437"/>
      <c r="DOZ13" s="437"/>
      <c r="DPA13" s="437"/>
      <c r="DPB13" s="437"/>
      <c r="DPC13" s="437"/>
      <c r="DPD13" s="437"/>
      <c r="DPE13" s="437"/>
      <c r="DPF13" s="437"/>
      <c r="DPG13" s="437"/>
      <c r="DPH13" s="437"/>
      <c r="DPI13" s="437"/>
      <c r="DPJ13" s="437"/>
      <c r="DPK13" s="437"/>
      <c r="DPL13" s="437"/>
      <c r="DPM13" s="437"/>
      <c r="DPN13" s="437"/>
      <c r="DPO13" s="437"/>
      <c r="DPP13" s="437"/>
      <c r="DPQ13" s="437"/>
      <c r="DPR13" s="437"/>
      <c r="DPS13" s="437"/>
      <c r="DPT13" s="437"/>
      <c r="DPU13" s="437"/>
      <c r="DPV13" s="437"/>
      <c r="DPW13" s="437"/>
      <c r="DPX13" s="437"/>
      <c r="DPY13" s="437"/>
      <c r="DPZ13" s="437"/>
      <c r="DQA13" s="437"/>
      <c r="DQB13" s="437"/>
      <c r="DQC13" s="437"/>
      <c r="DQD13" s="437"/>
      <c r="DQE13" s="437"/>
      <c r="DQF13" s="437"/>
      <c r="DQG13" s="437"/>
      <c r="DQH13" s="437"/>
      <c r="DQI13" s="437"/>
      <c r="DQJ13" s="437"/>
      <c r="DQK13" s="437"/>
      <c r="DQL13" s="437"/>
      <c r="DQM13" s="437"/>
      <c r="DQN13" s="437"/>
      <c r="DQO13" s="437"/>
      <c r="DQP13" s="437"/>
      <c r="DQQ13" s="437"/>
      <c r="DQR13" s="437"/>
      <c r="DQS13" s="437"/>
      <c r="DQT13" s="437"/>
      <c r="DQU13" s="437"/>
      <c r="DQV13" s="437"/>
      <c r="DQW13" s="437"/>
      <c r="DQX13" s="437"/>
      <c r="DQY13" s="437"/>
      <c r="DQZ13" s="437"/>
      <c r="DRA13" s="437"/>
      <c r="DRB13" s="437"/>
      <c r="DRC13" s="437"/>
      <c r="DRD13" s="437"/>
      <c r="DRE13" s="437"/>
      <c r="DRF13" s="437"/>
      <c r="DRG13" s="437"/>
      <c r="DRH13" s="437"/>
      <c r="DRI13" s="437"/>
      <c r="DRJ13" s="437"/>
      <c r="DRK13" s="437"/>
      <c r="DRL13" s="437"/>
      <c r="DRM13" s="437"/>
      <c r="DRN13" s="437"/>
      <c r="DRO13" s="437"/>
      <c r="DRP13" s="437"/>
      <c r="DRQ13" s="437"/>
      <c r="DRR13" s="437"/>
      <c r="DRS13" s="437"/>
      <c r="DRT13" s="437"/>
      <c r="DRU13" s="437"/>
      <c r="DRV13" s="437"/>
      <c r="DRW13" s="437"/>
      <c r="DRX13" s="437"/>
      <c r="DRY13" s="437"/>
      <c r="DRZ13" s="437"/>
      <c r="DSA13" s="437"/>
      <c r="DSB13" s="437"/>
      <c r="DSC13" s="437"/>
      <c r="DSD13" s="437"/>
      <c r="DSE13" s="437"/>
      <c r="DSF13" s="437"/>
      <c r="DSG13" s="437"/>
      <c r="DSH13" s="437"/>
      <c r="DSI13" s="437"/>
      <c r="DSJ13" s="437"/>
      <c r="DSK13" s="437"/>
      <c r="DSL13" s="437"/>
      <c r="DSM13" s="437"/>
      <c r="DSN13" s="437"/>
      <c r="DSO13" s="437"/>
      <c r="DSP13" s="437"/>
      <c r="DSQ13" s="437"/>
      <c r="DSR13" s="437"/>
      <c r="DSS13" s="437"/>
      <c r="DST13" s="437"/>
      <c r="DSU13" s="437"/>
      <c r="DSV13" s="437"/>
      <c r="DSW13" s="437"/>
      <c r="DSX13" s="437"/>
      <c r="DSY13" s="437"/>
      <c r="DSZ13" s="437"/>
      <c r="DTA13" s="437"/>
      <c r="DTB13" s="437"/>
      <c r="DTC13" s="437"/>
      <c r="DTD13" s="437"/>
      <c r="DTE13" s="437"/>
      <c r="DTF13" s="437"/>
      <c r="DTG13" s="437"/>
      <c r="DTH13" s="437"/>
      <c r="DTI13" s="437"/>
      <c r="DTJ13" s="437"/>
      <c r="DTK13" s="437"/>
      <c r="DTL13" s="437"/>
      <c r="DTM13" s="437"/>
      <c r="DTN13" s="437"/>
      <c r="DTO13" s="437"/>
      <c r="DTP13" s="437"/>
      <c r="DTQ13" s="437"/>
      <c r="DTR13" s="437"/>
      <c r="DTS13" s="437"/>
      <c r="DTT13" s="437"/>
      <c r="DTU13" s="437"/>
      <c r="DTV13" s="437"/>
      <c r="DTW13" s="437"/>
      <c r="DTX13" s="437"/>
      <c r="DTY13" s="437"/>
      <c r="DTZ13" s="437"/>
      <c r="DUA13" s="437"/>
      <c r="DUB13" s="437"/>
      <c r="DUC13" s="437"/>
      <c r="DUD13" s="437"/>
      <c r="DUE13" s="437"/>
      <c r="DUF13" s="437"/>
      <c r="DUG13" s="437"/>
      <c r="DUH13" s="437"/>
      <c r="DUI13" s="437"/>
      <c r="DUJ13" s="437"/>
      <c r="DUK13" s="437"/>
      <c r="DUL13" s="437"/>
      <c r="DUM13" s="437"/>
      <c r="DUN13" s="437"/>
      <c r="DUO13" s="437"/>
      <c r="DUP13" s="437"/>
      <c r="DUQ13" s="437"/>
      <c r="DUR13" s="437"/>
      <c r="DUS13" s="437"/>
      <c r="DUT13" s="437"/>
      <c r="DUU13" s="437"/>
      <c r="DUV13" s="437"/>
      <c r="DUW13" s="437"/>
      <c r="DUX13" s="437"/>
      <c r="DUY13" s="437"/>
      <c r="DUZ13" s="437"/>
      <c r="DVA13" s="437"/>
      <c r="DVB13" s="437"/>
      <c r="DVC13" s="437"/>
      <c r="DVD13" s="437"/>
      <c r="DVE13" s="437"/>
      <c r="DVF13" s="437"/>
      <c r="DVG13" s="437"/>
      <c r="DVH13" s="437"/>
      <c r="DVI13" s="437"/>
      <c r="DVJ13" s="437"/>
      <c r="DVK13" s="437"/>
      <c r="DVL13" s="437"/>
      <c r="DVM13" s="437"/>
      <c r="DVN13" s="437"/>
      <c r="DVO13" s="437"/>
      <c r="DVP13" s="437"/>
      <c r="DVQ13" s="437"/>
      <c r="DVR13" s="437"/>
      <c r="DVS13" s="437"/>
      <c r="DVT13" s="437"/>
      <c r="DVU13" s="437"/>
      <c r="DVV13" s="437"/>
      <c r="DVW13" s="437"/>
      <c r="DVX13" s="437"/>
      <c r="DVY13" s="437"/>
      <c r="DVZ13" s="437"/>
      <c r="DWA13" s="437"/>
      <c r="DWB13" s="437"/>
      <c r="DWC13" s="437"/>
      <c r="DWD13" s="437"/>
      <c r="DWE13" s="437"/>
      <c r="DWF13" s="437"/>
      <c r="DWG13" s="437"/>
      <c r="DWH13" s="437"/>
      <c r="DWI13" s="437"/>
      <c r="DWJ13" s="437"/>
      <c r="DWK13" s="437"/>
      <c r="DWL13" s="437"/>
      <c r="DWM13" s="437"/>
      <c r="DWN13" s="437"/>
      <c r="DWO13" s="437"/>
      <c r="DWP13" s="437"/>
      <c r="DWQ13" s="437"/>
      <c r="DWR13" s="437"/>
      <c r="DWS13" s="437"/>
      <c r="DWT13" s="437"/>
      <c r="DWU13" s="437"/>
      <c r="DWV13" s="437"/>
      <c r="DWW13" s="437"/>
      <c r="DWX13" s="437"/>
      <c r="DWY13" s="437"/>
      <c r="DWZ13" s="437"/>
      <c r="DXA13" s="437"/>
      <c r="DXB13" s="437"/>
      <c r="DXC13" s="437"/>
      <c r="DXD13" s="437"/>
      <c r="DXE13" s="437"/>
      <c r="DXF13" s="437"/>
      <c r="DXG13" s="437"/>
      <c r="DXH13" s="437"/>
      <c r="DXI13" s="437"/>
      <c r="DXJ13" s="437"/>
      <c r="DXK13" s="437"/>
      <c r="DXL13" s="437"/>
      <c r="DXM13" s="437"/>
      <c r="DXN13" s="437"/>
      <c r="DXO13" s="437"/>
      <c r="DXP13" s="437"/>
      <c r="DXQ13" s="437"/>
      <c r="DXR13" s="437"/>
      <c r="DXS13" s="437"/>
      <c r="DXT13" s="437"/>
      <c r="DXU13" s="437"/>
      <c r="DXV13" s="437"/>
      <c r="DXW13" s="437"/>
      <c r="DXX13" s="437"/>
      <c r="DXY13" s="437"/>
      <c r="DXZ13" s="437"/>
      <c r="DYA13" s="437"/>
      <c r="DYB13" s="437"/>
      <c r="DYC13" s="437"/>
      <c r="DYD13" s="437"/>
      <c r="DYE13" s="437"/>
      <c r="DYF13" s="437"/>
      <c r="DYG13" s="437"/>
      <c r="DYH13" s="437"/>
      <c r="DYI13" s="437"/>
      <c r="DYJ13" s="437"/>
      <c r="DYK13" s="437"/>
      <c r="DYL13" s="437"/>
      <c r="DYM13" s="437"/>
      <c r="DYN13" s="437"/>
      <c r="DYO13" s="437"/>
      <c r="DYP13" s="437"/>
      <c r="DYQ13" s="437"/>
      <c r="DYR13" s="437"/>
      <c r="DYS13" s="437"/>
      <c r="DYT13" s="437"/>
      <c r="DYU13" s="437"/>
      <c r="DYV13" s="437"/>
      <c r="DYW13" s="437"/>
      <c r="DYX13" s="437"/>
      <c r="DYY13" s="437"/>
      <c r="DYZ13" s="437"/>
      <c r="DZA13" s="437"/>
      <c r="DZB13" s="437"/>
      <c r="DZC13" s="437"/>
      <c r="DZD13" s="437"/>
      <c r="DZE13" s="437"/>
      <c r="DZF13" s="437"/>
      <c r="DZG13" s="437"/>
      <c r="DZH13" s="437"/>
      <c r="DZI13" s="437"/>
      <c r="DZJ13" s="437"/>
      <c r="DZK13" s="437"/>
      <c r="DZL13" s="437"/>
      <c r="DZM13" s="437"/>
      <c r="DZN13" s="437"/>
      <c r="DZO13" s="437"/>
      <c r="DZP13" s="437"/>
      <c r="DZQ13" s="437"/>
      <c r="DZR13" s="437"/>
      <c r="DZS13" s="437"/>
      <c r="DZT13" s="437"/>
      <c r="DZU13" s="437"/>
      <c r="DZV13" s="437"/>
      <c r="DZW13" s="437"/>
      <c r="DZX13" s="437"/>
      <c r="DZY13" s="437"/>
      <c r="DZZ13" s="437"/>
      <c r="EAA13" s="437"/>
      <c r="EAB13" s="437"/>
      <c r="EAC13" s="437"/>
      <c r="EAD13" s="437"/>
      <c r="EAE13" s="437"/>
      <c r="EAF13" s="437"/>
      <c r="EAG13" s="437"/>
      <c r="EAH13" s="437"/>
      <c r="EAI13" s="437"/>
      <c r="EAJ13" s="437"/>
      <c r="EAK13" s="437"/>
      <c r="EAL13" s="437"/>
      <c r="EAM13" s="437"/>
      <c r="EAN13" s="437"/>
      <c r="EAO13" s="437"/>
      <c r="EAP13" s="437"/>
      <c r="EAQ13" s="437"/>
      <c r="EAR13" s="437"/>
      <c r="EAS13" s="437"/>
      <c r="EAT13" s="437"/>
      <c r="EAU13" s="437"/>
      <c r="EAV13" s="437"/>
      <c r="EAW13" s="437"/>
      <c r="EAX13" s="437"/>
      <c r="EAY13" s="437"/>
      <c r="EAZ13" s="437"/>
      <c r="EBA13" s="437"/>
      <c r="EBB13" s="437"/>
      <c r="EBC13" s="437"/>
      <c r="EBD13" s="437"/>
      <c r="EBE13" s="437"/>
      <c r="EBF13" s="437"/>
      <c r="EBG13" s="437"/>
      <c r="EBH13" s="437"/>
      <c r="EBI13" s="437"/>
      <c r="EBJ13" s="437"/>
      <c r="EBK13" s="437"/>
      <c r="EBL13" s="437"/>
      <c r="EBM13" s="437"/>
      <c r="EBN13" s="437"/>
      <c r="EBO13" s="437"/>
      <c r="EBP13" s="437"/>
      <c r="EBQ13" s="437"/>
      <c r="EBR13" s="437"/>
      <c r="EBS13" s="437"/>
      <c r="EBT13" s="437"/>
      <c r="EBU13" s="437"/>
      <c r="EBV13" s="437"/>
      <c r="EBW13" s="437"/>
      <c r="EBX13" s="437"/>
      <c r="EBY13" s="437"/>
      <c r="EBZ13" s="437"/>
      <c r="ECA13" s="437"/>
      <c r="ECB13" s="437"/>
      <c r="ECC13" s="437"/>
      <c r="ECD13" s="437"/>
      <c r="ECE13" s="437"/>
      <c r="ECF13" s="437"/>
      <c r="ECG13" s="437"/>
      <c r="ECH13" s="437"/>
      <c r="ECI13" s="437"/>
      <c r="ECJ13" s="437"/>
      <c r="ECK13" s="437"/>
      <c r="ECL13" s="437"/>
      <c r="ECM13" s="437"/>
      <c r="ECN13" s="437"/>
      <c r="ECO13" s="437"/>
      <c r="ECP13" s="437"/>
      <c r="ECQ13" s="437"/>
      <c r="ECR13" s="437"/>
      <c r="ECS13" s="437"/>
      <c r="ECT13" s="437"/>
      <c r="ECU13" s="437"/>
      <c r="ECV13" s="437"/>
      <c r="ECW13" s="437"/>
      <c r="ECX13" s="437"/>
      <c r="ECY13" s="437"/>
      <c r="ECZ13" s="437"/>
      <c r="EDA13" s="437"/>
      <c r="EDB13" s="437"/>
      <c r="EDC13" s="437"/>
      <c r="EDD13" s="437"/>
      <c r="EDE13" s="437"/>
      <c r="EDF13" s="437"/>
      <c r="EDG13" s="437"/>
      <c r="EDH13" s="437"/>
      <c r="EDI13" s="437"/>
      <c r="EDJ13" s="437"/>
      <c r="EDK13" s="437"/>
      <c r="EDL13" s="437"/>
      <c r="EDM13" s="437"/>
      <c r="EDN13" s="437"/>
      <c r="EDO13" s="437"/>
      <c r="EDP13" s="437"/>
      <c r="EDQ13" s="437"/>
      <c r="EDR13" s="437"/>
      <c r="EDS13" s="437"/>
      <c r="EDT13" s="437"/>
      <c r="EDU13" s="437"/>
      <c r="EDV13" s="437"/>
      <c r="EDW13" s="437"/>
      <c r="EDX13" s="437"/>
      <c r="EDY13" s="437"/>
      <c r="EDZ13" s="437"/>
      <c r="EEA13" s="437"/>
      <c r="EEB13" s="437"/>
      <c r="EEC13" s="437"/>
      <c r="EED13" s="437"/>
      <c r="EEE13" s="437"/>
      <c r="EEF13" s="437"/>
      <c r="EEG13" s="437"/>
      <c r="EEH13" s="437"/>
      <c r="EEI13" s="437"/>
      <c r="EEJ13" s="437"/>
      <c r="EEK13" s="437"/>
      <c r="EEL13" s="437"/>
      <c r="EEM13" s="437"/>
      <c r="EEN13" s="437"/>
      <c r="EEO13" s="437"/>
      <c r="EEP13" s="437"/>
      <c r="EEQ13" s="437"/>
      <c r="EER13" s="437"/>
      <c r="EES13" s="437"/>
      <c r="EET13" s="437"/>
      <c r="EEU13" s="437"/>
      <c r="EEV13" s="437"/>
      <c r="EEW13" s="437"/>
      <c r="EEX13" s="437"/>
      <c r="EEY13" s="437"/>
      <c r="EEZ13" s="437"/>
      <c r="EFA13" s="437"/>
      <c r="EFB13" s="437"/>
      <c r="EFC13" s="437"/>
      <c r="EFD13" s="437"/>
      <c r="EFE13" s="437"/>
      <c r="EFF13" s="437"/>
      <c r="EFG13" s="437"/>
      <c r="EFH13" s="437"/>
      <c r="EFI13" s="437"/>
      <c r="EFJ13" s="437"/>
      <c r="EFK13" s="437"/>
      <c r="EFL13" s="437"/>
      <c r="EFM13" s="437"/>
      <c r="EFN13" s="437"/>
      <c r="EFO13" s="437"/>
      <c r="EFP13" s="437"/>
      <c r="EFQ13" s="437"/>
      <c r="EFR13" s="437"/>
      <c r="EFS13" s="437"/>
      <c r="EFT13" s="437"/>
      <c r="EFU13" s="437"/>
      <c r="EFV13" s="437"/>
      <c r="EFW13" s="437"/>
      <c r="EFX13" s="437"/>
      <c r="EFY13" s="437"/>
      <c r="EFZ13" s="437"/>
      <c r="EGA13" s="437"/>
      <c r="EGB13" s="437"/>
      <c r="EGC13" s="437"/>
      <c r="EGD13" s="437"/>
      <c r="EGE13" s="437"/>
      <c r="EGF13" s="437"/>
      <c r="EGG13" s="437"/>
      <c r="EGH13" s="437"/>
      <c r="EGI13" s="437"/>
      <c r="EGJ13" s="437"/>
      <c r="EGK13" s="437"/>
      <c r="EGL13" s="437"/>
      <c r="EGM13" s="437"/>
      <c r="EGN13" s="437"/>
      <c r="EGO13" s="437"/>
      <c r="EGP13" s="437"/>
      <c r="EGQ13" s="437"/>
      <c r="EGR13" s="437"/>
      <c r="EGS13" s="437"/>
      <c r="EGT13" s="437"/>
      <c r="EGU13" s="437"/>
      <c r="EGV13" s="437"/>
      <c r="EGW13" s="437"/>
      <c r="EGX13" s="437"/>
      <c r="EGY13" s="437"/>
      <c r="EGZ13" s="437"/>
      <c r="EHA13" s="437"/>
      <c r="EHB13" s="437"/>
      <c r="EHC13" s="437"/>
      <c r="EHD13" s="437"/>
      <c r="EHE13" s="437"/>
      <c r="EHF13" s="437"/>
      <c r="EHG13" s="437"/>
      <c r="EHH13" s="437"/>
      <c r="EHI13" s="437"/>
      <c r="EHJ13" s="437"/>
      <c r="EHK13" s="437"/>
      <c r="EHL13" s="437"/>
      <c r="EHM13" s="437"/>
      <c r="EHN13" s="437"/>
      <c r="EHO13" s="437"/>
      <c r="EHP13" s="437"/>
      <c r="EHQ13" s="437"/>
      <c r="EHR13" s="437"/>
      <c r="EHS13" s="437"/>
      <c r="EHT13" s="437"/>
      <c r="EHU13" s="437"/>
      <c r="EHV13" s="437"/>
      <c r="EHW13" s="437"/>
      <c r="EHX13" s="437"/>
      <c r="EHY13" s="437"/>
      <c r="EHZ13" s="437"/>
      <c r="EIA13" s="437"/>
      <c r="EIB13" s="437"/>
      <c r="EIC13" s="437"/>
      <c r="EID13" s="437"/>
      <c r="EIE13" s="437"/>
      <c r="EIF13" s="437"/>
      <c r="EIG13" s="437"/>
      <c r="EIH13" s="437"/>
      <c r="EII13" s="437"/>
      <c r="EIJ13" s="437"/>
      <c r="EIK13" s="437"/>
      <c r="EIL13" s="437"/>
      <c r="EIM13" s="437"/>
      <c r="EIN13" s="437"/>
      <c r="EIO13" s="437"/>
      <c r="EIP13" s="437"/>
      <c r="EIQ13" s="437"/>
      <c r="EIR13" s="437"/>
      <c r="EIS13" s="437"/>
      <c r="EIT13" s="437"/>
      <c r="EIU13" s="437"/>
      <c r="EIV13" s="437"/>
      <c r="EIW13" s="437"/>
      <c r="EIX13" s="437"/>
      <c r="EIY13" s="437"/>
      <c r="EIZ13" s="437"/>
      <c r="EJA13" s="437"/>
      <c r="EJB13" s="437"/>
      <c r="EJC13" s="437"/>
      <c r="EJD13" s="437"/>
      <c r="EJE13" s="437"/>
      <c r="EJF13" s="437"/>
      <c r="EJG13" s="437"/>
      <c r="EJH13" s="437"/>
      <c r="EJI13" s="437"/>
      <c r="EJJ13" s="437"/>
      <c r="EJK13" s="437"/>
      <c r="EJL13" s="437"/>
      <c r="EJM13" s="437"/>
      <c r="EJN13" s="437"/>
      <c r="EJO13" s="437"/>
      <c r="EJP13" s="437"/>
      <c r="EJQ13" s="437"/>
      <c r="EJR13" s="437"/>
      <c r="EJS13" s="437"/>
      <c r="EJT13" s="437"/>
      <c r="EJU13" s="437"/>
      <c r="EJV13" s="437"/>
      <c r="EJW13" s="437"/>
      <c r="EJX13" s="437"/>
      <c r="EJY13" s="437"/>
      <c r="EJZ13" s="437"/>
      <c r="EKA13" s="437"/>
      <c r="EKB13" s="437"/>
      <c r="EKC13" s="437"/>
      <c r="EKD13" s="437"/>
      <c r="EKE13" s="437"/>
      <c r="EKF13" s="437"/>
      <c r="EKG13" s="437"/>
      <c r="EKH13" s="437"/>
      <c r="EKI13" s="437"/>
      <c r="EKJ13" s="437"/>
      <c r="EKK13" s="437"/>
      <c r="EKL13" s="437"/>
      <c r="EKM13" s="437"/>
      <c r="EKN13" s="437"/>
      <c r="EKO13" s="437"/>
      <c r="EKP13" s="437"/>
      <c r="EKQ13" s="437"/>
      <c r="EKR13" s="437"/>
      <c r="EKS13" s="437"/>
      <c r="EKT13" s="437"/>
      <c r="EKU13" s="437"/>
      <c r="EKV13" s="437"/>
      <c r="EKW13" s="437"/>
      <c r="EKX13" s="437"/>
      <c r="EKY13" s="437"/>
      <c r="EKZ13" s="437"/>
      <c r="ELA13" s="437"/>
      <c r="ELB13" s="437"/>
      <c r="ELC13" s="437"/>
      <c r="ELD13" s="437"/>
      <c r="ELE13" s="437"/>
      <c r="ELF13" s="437"/>
      <c r="ELG13" s="437"/>
      <c r="ELH13" s="437"/>
      <c r="ELI13" s="437"/>
      <c r="ELJ13" s="437"/>
      <c r="ELK13" s="437"/>
      <c r="ELL13" s="437"/>
      <c r="ELM13" s="437"/>
      <c r="ELN13" s="437"/>
      <c r="ELO13" s="437"/>
      <c r="ELP13" s="437"/>
      <c r="ELQ13" s="437"/>
      <c r="ELR13" s="437"/>
      <c r="ELS13" s="437"/>
      <c r="ELT13" s="437"/>
      <c r="ELU13" s="437"/>
      <c r="ELV13" s="437"/>
      <c r="ELW13" s="437"/>
      <c r="ELX13" s="437"/>
      <c r="ELY13" s="437"/>
      <c r="ELZ13" s="437"/>
      <c r="EMA13" s="437"/>
      <c r="EMB13" s="437"/>
      <c r="EMC13" s="437"/>
      <c r="EMD13" s="437"/>
      <c r="EME13" s="437"/>
      <c r="EMF13" s="437"/>
      <c r="EMG13" s="437"/>
      <c r="EMH13" s="437"/>
      <c r="EMI13" s="437"/>
      <c r="EMJ13" s="437"/>
      <c r="EMK13" s="437"/>
      <c r="EML13" s="437"/>
      <c r="EMM13" s="437"/>
      <c r="EMN13" s="437"/>
      <c r="EMO13" s="437"/>
      <c r="EMP13" s="437"/>
      <c r="EMQ13" s="437"/>
      <c r="EMR13" s="437"/>
      <c r="EMS13" s="437"/>
      <c r="EMT13" s="437"/>
      <c r="EMU13" s="437"/>
      <c r="EMV13" s="437"/>
      <c r="EMW13" s="437"/>
      <c r="EMX13" s="437"/>
      <c r="EMY13" s="437"/>
      <c r="EMZ13" s="437"/>
      <c r="ENA13" s="437"/>
      <c r="ENB13" s="437"/>
      <c r="ENC13" s="437"/>
      <c r="END13" s="437"/>
      <c r="ENE13" s="437"/>
      <c r="ENF13" s="437"/>
      <c r="ENG13" s="437"/>
      <c r="ENH13" s="437"/>
      <c r="ENI13" s="437"/>
      <c r="ENJ13" s="437"/>
      <c r="ENK13" s="437"/>
      <c r="ENL13" s="437"/>
      <c r="ENM13" s="437"/>
      <c r="ENN13" s="437"/>
      <c r="ENO13" s="437"/>
      <c r="ENP13" s="437"/>
      <c r="ENQ13" s="437"/>
      <c r="ENR13" s="437"/>
      <c r="ENS13" s="437"/>
      <c r="ENT13" s="437"/>
      <c r="ENU13" s="437"/>
      <c r="ENV13" s="437"/>
      <c r="ENW13" s="437"/>
      <c r="ENX13" s="437"/>
      <c r="ENY13" s="437"/>
      <c r="ENZ13" s="437"/>
      <c r="EOA13" s="437"/>
      <c r="EOB13" s="437"/>
      <c r="EOC13" s="437"/>
      <c r="EOD13" s="437"/>
      <c r="EOE13" s="437"/>
      <c r="EOF13" s="437"/>
      <c r="EOG13" s="437"/>
      <c r="EOH13" s="437"/>
      <c r="EOI13" s="437"/>
      <c r="EOJ13" s="437"/>
      <c r="EOK13" s="437"/>
      <c r="EOL13" s="437"/>
      <c r="EOM13" s="437"/>
      <c r="EON13" s="437"/>
      <c r="EOO13" s="437"/>
      <c r="EOP13" s="437"/>
      <c r="EOQ13" s="437"/>
      <c r="EOR13" s="437"/>
      <c r="EOS13" s="437"/>
      <c r="EOT13" s="437"/>
      <c r="EOU13" s="437"/>
      <c r="EOV13" s="437"/>
      <c r="EOW13" s="437"/>
      <c r="EOX13" s="437"/>
      <c r="EOY13" s="437"/>
      <c r="EOZ13" s="437"/>
      <c r="EPA13" s="437"/>
      <c r="EPB13" s="437"/>
      <c r="EPC13" s="437"/>
      <c r="EPD13" s="437"/>
      <c r="EPE13" s="437"/>
      <c r="EPF13" s="437"/>
      <c r="EPG13" s="437"/>
      <c r="EPH13" s="437"/>
      <c r="EPI13" s="437"/>
      <c r="EPJ13" s="437"/>
      <c r="EPK13" s="437"/>
      <c r="EPL13" s="437"/>
      <c r="EPM13" s="437"/>
      <c r="EPN13" s="437"/>
      <c r="EPO13" s="437"/>
      <c r="EPP13" s="437"/>
      <c r="EPQ13" s="437"/>
      <c r="EPR13" s="437"/>
      <c r="EPS13" s="437"/>
      <c r="EPT13" s="437"/>
      <c r="EPU13" s="437"/>
      <c r="EPV13" s="437"/>
      <c r="EPW13" s="437"/>
      <c r="EPX13" s="437"/>
      <c r="EPY13" s="437"/>
      <c r="EPZ13" s="437"/>
      <c r="EQA13" s="437"/>
      <c r="EQB13" s="437"/>
      <c r="EQC13" s="437"/>
      <c r="EQD13" s="437"/>
      <c r="EQE13" s="437"/>
      <c r="EQF13" s="437"/>
      <c r="EQG13" s="437"/>
      <c r="EQH13" s="437"/>
      <c r="EQI13" s="437"/>
      <c r="EQJ13" s="437"/>
      <c r="EQK13" s="437"/>
      <c r="EQL13" s="437"/>
      <c r="EQM13" s="437"/>
      <c r="EQN13" s="437"/>
      <c r="EQO13" s="437"/>
      <c r="EQP13" s="437"/>
      <c r="EQQ13" s="437"/>
      <c r="EQR13" s="437"/>
      <c r="EQS13" s="437"/>
      <c r="EQT13" s="437"/>
      <c r="EQU13" s="437"/>
      <c r="EQV13" s="437"/>
      <c r="EQW13" s="437"/>
      <c r="EQX13" s="437"/>
      <c r="EQY13" s="437"/>
      <c r="EQZ13" s="437"/>
      <c r="ERA13" s="437"/>
      <c r="ERB13" s="437"/>
      <c r="ERC13" s="437"/>
      <c r="ERD13" s="437"/>
      <c r="ERE13" s="437"/>
      <c r="ERF13" s="437"/>
      <c r="ERG13" s="437"/>
      <c r="ERH13" s="437"/>
      <c r="ERI13" s="437"/>
      <c r="ERJ13" s="437"/>
      <c r="ERK13" s="437"/>
      <c r="ERL13" s="437"/>
      <c r="ERM13" s="437"/>
      <c r="ERN13" s="437"/>
      <c r="ERO13" s="437"/>
      <c r="ERP13" s="437"/>
      <c r="ERQ13" s="437"/>
      <c r="ERR13" s="437"/>
      <c r="ERS13" s="437"/>
      <c r="ERT13" s="437"/>
      <c r="ERU13" s="437"/>
      <c r="ERV13" s="437"/>
      <c r="ERW13" s="437"/>
      <c r="ERX13" s="437"/>
      <c r="ERY13" s="437"/>
      <c r="ERZ13" s="437"/>
      <c r="ESA13" s="437"/>
      <c r="ESB13" s="437"/>
      <c r="ESC13" s="437"/>
      <c r="ESD13" s="437"/>
      <c r="ESE13" s="437"/>
      <c r="ESF13" s="437"/>
      <c r="ESG13" s="437"/>
      <c r="ESH13" s="437"/>
      <c r="ESI13" s="437"/>
      <c r="ESJ13" s="437"/>
      <c r="ESK13" s="437"/>
      <c r="ESL13" s="437"/>
      <c r="ESM13" s="437"/>
      <c r="ESN13" s="437"/>
      <c r="ESO13" s="437"/>
      <c r="ESP13" s="437"/>
      <c r="ESQ13" s="437"/>
      <c r="ESR13" s="437"/>
      <c r="ESS13" s="437"/>
      <c r="EST13" s="437"/>
      <c r="ESU13" s="437"/>
      <c r="ESV13" s="437"/>
      <c r="ESW13" s="437"/>
      <c r="ESX13" s="437"/>
      <c r="ESY13" s="437"/>
      <c r="ESZ13" s="437"/>
      <c r="ETA13" s="437"/>
      <c r="ETB13" s="437"/>
      <c r="ETC13" s="437"/>
      <c r="ETD13" s="437"/>
      <c r="ETE13" s="437"/>
      <c r="ETF13" s="437"/>
      <c r="ETG13" s="437"/>
      <c r="ETH13" s="437"/>
      <c r="ETI13" s="437"/>
      <c r="ETJ13" s="437"/>
      <c r="ETK13" s="437"/>
      <c r="ETL13" s="437"/>
      <c r="ETM13" s="437"/>
      <c r="ETN13" s="437"/>
      <c r="ETO13" s="437"/>
      <c r="ETP13" s="437"/>
      <c r="ETQ13" s="437"/>
      <c r="ETR13" s="437"/>
      <c r="ETS13" s="437"/>
      <c r="ETT13" s="437"/>
      <c r="ETU13" s="437"/>
      <c r="ETV13" s="437"/>
      <c r="ETW13" s="437"/>
      <c r="ETX13" s="437"/>
      <c r="ETY13" s="437"/>
      <c r="ETZ13" s="437"/>
      <c r="EUA13" s="437"/>
      <c r="EUB13" s="437"/>
      <c r="EUC13" s="437"/>
      <c r="EUD13" s="437"/>
      <c r="EUE13" s="437"/>
      <c r="EUF13" s="437"/>
      <c r="EUG13" s="437"/>
      <c r="EUH13" s="437"/>
      <c r="EUI13" s="437"/>
      <c r="EUJ13" s="437"/>
      <c r="EUK13" s="437"/>
      <c r="EUL13" s="437"/>
      <c r="EUM13" s="437"/>
      <c r="EUN13" s="437"/>
      <c r="EUO13" s="437"/>
      <c r="EUP13" s="437"/>
      <c r="EUQ13" s="437"/>
      <c r="EUR13" s="437"/>
      <c r="EUS13" s="437"/>
      <c r="EUT13" s="437"/>
      <c r="EUU13" s="437"/>
      <c r="EUV13" s="437"/>
      <c r="EUW13" s="437"/>
      <c r="EUX13" s="437"/>
      <c r="EUY13" s="437"/>
      <c r="EUZ13" s="437"/>
      <c r="EVA13" s="437"/>
      <c r="EVB13" s="437"/>
      <c r="EVC13" s="437"/>
      <c r="EVD13" s="437"/>
      <c r="EVE13" s="437"/>
      <c r="EVF13" s="437"/>
      <c r="EVG13" s="437"/>
      <c r="EVH13" s="437"/>
      <c r="EVI13" s="437"/>
      <c r="EVJ13" s="437"/>
      <c r="EVK13" s="437"/>
      <c r="EVL13" s="437"/>
      <c r="EVM13" s="437"/>
      <c r="EVN13" s="437"/>
      <c r="EVO13" s="437"/>
      <c r="EVP13" s="437"/>
      <c r="EVQ13" s="437"/>
      <c r="EVR13" s="437"/>
      <c r="EVS13" s="437"/>
      <c r="EVT13" s="437"/>
      <c r="EVU13" s="437"/>
      <c r="EVV13" s="437"/>
      <c r="EVW13" s="437"/>
      <c r="EVX13" s="437"/>
      <c r="EVY13" s="437"/>
      <c r="EVZ13" s="437"/>
      <c r="EWA13" s="437"/>
      <c r="EWB13" s="437"/>
      <c r="EWC13" s="437"/>
      <c r="EWD13" s="437"/>
      <c r="EWE13" s="437"/>
      <c r="EWF13" s="437"/>
      <c r="EWG13" s="437"/>
      <c r="EWH13" s="437"/>
      <c r="EWI13" s="437"/>
      <c r="EWJ13" s="437"/>
      <c r="EWK13" s="437"/>
      <c r="EWL13" s="437"/>
      <c r="EWM13" s="437"/>
      <c r="EWN13" s="437"/>
      <c r="EWO13" s="437"/>
      <c r="EWP13" s="437"/>
      <c r="EWQ13" s="437"/>
      <c r="EWR13" s="437"/>
      <c r="EWS13" s="437"/>
      <c r="EWT13" s="437"/>
      <c r="EWU13" s="437"/>
      <c r="EWV13" s="437"/>
      <c r="EWW13" s="437"/>
      <c r="EWX13" s="437"/>
      <c r="EWY13" s="437"/>
      <c r="EWZ13" s="437"/>
      <c r="EXA13" s="437"/>
      <c r="EXB13" s="437"/>
      <c r="EXC13" s="437"/>
      <c r="EXD13" s="437"/>
      <c r="EXE13" s="437"/>
      <c r="EXF13" s="437"/>
      <c r="EXG13" s="437"/>
      <c r="EXH13" s="437"/>
      <c r="EXI13" s="437"/>
      <c r="EXJ13" s="437"/>
      <c r="EXK13" s="437"/>
      <c r="EXL13" s="437"/>
      <c r="EXM13" s="437"/>
      <c r="EXN13" s="437"/>
      <c r="EXO13" s="437"/>
      <c r="EXP13" s="437"/>
      <c r="EXQ13" s="437"/>
      <c r="EXR13" s="437"/>
      <c r="EXS13" s="437"/>
      <c r="EXT13" s="437"/>
      <c r="EXU13" s="437"/>
      <c r="EXV13" s="437"/>
      <c r="EXW13" s="437"/>
      <c r="EXX13" s="437"/>
      <c r="EXY13" s="437"/>
      <c r="EXZ13" s="437"/>
      <c r="EYA13" s="437"/>
      <c r="EYB13" s="437"/>
      <c r="EYC13" s="437"/>
      <c r="EYD13" s="437"/>
      <c r="EYE13" s="437"/>
      <c r="EYF13" s="437"/>
      <c r="EYG13" s="437"/>
      <c r="EYH13" s="437"/>
      <c r="EYI13" s="437"/>
      <c r="EYJ13" s="437"/>
      <c r="EYK13" s="437"/>
      <c r="EYL13" s="437"/>
      <c r="EYM13" s="437"/>
      <c r="EYN13" s="437"/>
      <c r="EYO13" s="437"/>
      <c r="EYP13" s="437"/>
      <c r="EYQ13" s="437"/>
      <c r="EYR13" s="437"/>
      <c r="EYS13" s="437"/>
      <c r="EYT13" s="437"/>
      <c r="EYU13" s="437"/>
      <c r="EYV13" s="437"/>
      <c r="EYW13" s="437"/>
      <c r="EYX13" s="437"/>
      <c r="EYY13" s="437"/>
      <c r="EYZ13" s="437"/>
      <c r="EZA13" s="437"/>
      <c r="EZB13" s="437"/>
      <c r="EZC13" s="437"/>
      <c r="EZD13" s="437"/>
      <c r="EZE13" s="437"/>
      <c r="EZF13" s="437"/>
      <c r="EZG13" s="437"/>
      <c r="EZH13" s="437"/>
      <c r="EZI13" s="437"/>
      <c r="EZJ13" s="437"/>
      <c r="EZK13" s="437"/>
      <c r="EZL13" s="437"/>
      <c r="EZM13" s="437"/>
      <c r="EZN13" s="437"/>
      <c r="EZO13" s="437"/>
      <c r="EZP13" s="437"/>
      <c r="EZQ13" s="437"/>
      <c r="EZR13" s="437"/>
      <c r="EZS13" s="437"/>
      <c r="EZT13" s="437"/>
      <c r="EZU13" s="437"/>
      <c r="EZV13" s="437"/>
      <c r="EZW13" s="437"/>
      <c r="EZX13" s="437"/>
      <c r="EZY13" s="437"/>
      <c r="EZZ13" s="437"/>
      <c r="FAA13" s="437"/>
      <c r="FAB13" s="437"/>
      <c r="FAC13" s="437"/>
      <c r="FAD13" s="437"/>
      <c r="FAE13" s="437"/>
      <c r="FAF13" s="437"/>
      <c r="FAG13" s="437"/>
      <c r="FAH13" s="437"/>
      <c r="FAI13" s="437"/>
      <c r="FAJ13" s="437"/>
      <c r="FAK13" s="437"/>
      <c r="FAL13" s="437"/>
      <c r="FAM13" s="437"/>
      <c r="FAN13" s="437"/>
      <c r="FAO13" s="437"/>
      <c r="FAP13" s="437"/>
      <c r="FAQ13" s="437"/>
      <c r="FAR13" s="437"/>
      <c r="FAS13" s="437"/>
      <c r="FAT13" s="437"/>
      <c r="FAU13" s="437"/>
      <c r="FAV13" s="437"/>
      <c r="FAW13" s="437"/>
      <c r="FAX13" s="437"/>
      <c r="FAY13" s="437"/>
      <c r="FAZ13" s="437"/>
      <c r="FBA13" s="437"/>
      <c r="FBB13" s="437"/>
      <c r="FBC13" s="437"/>
      <c r="FBD13" s="437"/>
      <c r="FBE13" s="437"/>
      <c r="FBF13" s="437"/>
      <c r="FBG13" s="437"/>
      <c r="FBH13" s="437"/>
      <c r="FBI13" s="437"/>
      <c r="FBJ13" s="437"/>
      <c r="FBK13" s="437"/>
      <c r="FBL13" s="437"/>
      <c r="FBM13" s="437"/>
      <c r="FBN13" s="437"/>
      <c r="FBO13" s="437"/>
      <c r="FBP13" s="437"/>
      <c r="FBQ13" s="437"/>
      <c r="FBR13" s="437"/>
      <c r="FBS13" s="437"/>
      <c r="FBT13" s="437"/>
      <c r="FBU13" s="437"/>
      <c r="FBV13" s="437"/>
      <c r="FBW13" s="437"/>
      <c r="FBX13" s="437"/>
      <c r="FBY13" s="437"/>
      <c r="FBZ13" s="437"/>
      <c r="FCA13" s="437"/>
      <c r="FCB13" s="437"/>
      <c r="FCC13" s="437"/>
      <c r="FCD13" s="437"/>
      <c r="FCE13" s="437"/>
      <c r="FCF13" s="437"/>
      <c r="FCG13" s="437"/>
      <c r="FCH13" s="437"/>
      <c r="FCI13" s="437"/>
      <c r="FCJ13" s="437"/>
      <c r="FCK13" s="437"/>
      <c r="FCL13" s="437"/>
      <c r="FCM13" s="437"/>
      <c r="FCN13" s="437"/>
      <c r="FCO13" s="437"/>
      <c r="FCP13" s="437"/>
      <c r="FCQ13" s="437"/>
      <c r="FCR13" s="437"/>
      <c r="FCS13" s="437"/>
      <c r="FCT13" s="437"/>
      <c r="FCU13" s="437"/>
      <c r="FCV13" s="437"/>
      <c r="FCW13" s="437"/>
      <c r="FCX13" s="437"/>
      <c r="FCY13" s="437"/>
      <c r="FCZ13" s="437"/>
      <c r="FDA13" s="437"/>
      <c r="FDB13" s="437"/>
      <c r="FDC13" s="437"/>
      <c r="FDD13" s="437"/>
      <c r="FDE13" s="437"/>
      <c r="FDF13" s="437"/>
      <c r="FDG13" s="437"/>
      <c r="FDH13" s="437"/>
      <c r="FDI13" s="437"/>
      <c r="FDJ13" s="437"/>
      <c r="FDK13" s="437"/>
      <c r="FDL13" s="437"/>
      <c r="FDM13" s="437"/>
      <c r="FDN13" s="437"/>
      <c r="FDO13" s="437"/>
      <c r="FDP13" s="437"/>
      <c r="FDQ13" s="437"/>
      <c r="FDR13" s="437"/>
      <c r="FDS13" s="437"/>
      <c r="FDT13" s="437"/>
      <c r="FDU13" s="437"/>
      <c r="FDV13" s="437"/>
      <c r="FDW13" s="437"/>
      <c r="FDX13" s="437"/>
      <c r="FDY13" s="437"/>
      <c r="FDZ13" s="437"/>
      <c r="FEA13" s="437"/>
      <c r="FEB13" s="437"/>
      <c r="FEC13" s="437"/>
      <c r="FED13" s="437"/>
      <c r="FEE13" s="437"/>
      <c r="FEF13" s="437"/>
      <c r="FEG13" s="437"/>
      <c r="FEH13" s="437"/>
      <c r="FEI13" s="437"/>
      <c r="FEJ13" s="437"/>
      <c r="FEK13" s="437"/>
      <c r="FEL13" s="437"/>
      <c r="FEM13" s="437"/>
      <c r="FEN13" s="437"/>
      <c r="FEO13" s="437"/>
      <c r="FEP13" s="437"/>
      <c r="FEQ13" s="437"/>
      <c r="FER13" s="437"/>
      <c r="FES13" s="437"/>
      <c r="FET13" s="437"/>
      <c r="FEU13" s="437"/>
      <c r="FEV13" s="437"/>
      <c r="FEW13" s="437"/>
      <c r="FEX13" s="437"/>
      <c r="FEY13" s="437"/>
      <c r="FEZ13" s="437"/>
      <c r="FFA13" s="437"/>
      <c r="FFB13" s="437"/>
      <c r="FFC13" s="437"/>
      <c r="FFD13" s="437"/>
      <c r="FFE13" s="437"/>
      <c r="FFF13" s="437"/>
      <c r="FFG13" s="437"/>
      <c r="FFH13" s="437"/>
      <c r="FFI13" s="437"/>
      <c r="FFJ13" s="437"/>
      <c r="FFK13" s="437"/>
      <c r="FFL13" s="437"/>
      <c r="FFM13" s="437"/>
      <c r="FFN13" s="437"/>
      <c r="FFO13" s="437"/>
      <c r="FFP13" s="437"/>
      <c r="FFQ13" s="437"/>
      <c r="FFR13" s="437"/>
      <c r="FFS13" s="437"/>
      <c r="FFT13" s="437"/>
      <c r="FFU13" s="437"/>
      <c r="FFV13" s="437"/>
      <c r="FFW13" s="437"/>
      <c r="FFX13" s="437"/>
      <c r="FFY13" s="437"/>
      <c r="FFZ13" s="437"/>
      <c r="FGA13" s="437"/>
      <c r="FGB13" s="437"/>
      <c r="FGC13" s="437"/>
      <c r="FGD13" s="437"/>
      <c r="FGE13" s="437"/>
      <c r="FGF13" s="437"/>
      <c r="FGG13" s="437"/>
      <c r="FGH13" s="437"/>
      <c r="FGI13" s="437"/>
      <c r="FGJ13" s="437"/>
      <c r="FGK13" s="437"/>
      <c r="FGL13" s="437"/>
      <c r="FGM13" s="437"/>
      <c r="FGN13" s="437"/>
      <c r="FGO13" s="437"/>
      <c r="FGP13" s="437"/>
      <c r="FGQ13" s="437"/>
      <c r="FGR13" s="437"/>
      <c r="FGS13" s="437"/>
      <c r="FGT13" s="437"/>
      <c r="FGU13" s="437"/>
      <c r="FGV13" s="437"/>
      <c r="FGW13" s="437"/>
      <c r="FGX13" s="437"/>
      <c r="FGY13" s="437"/>
      <c r="FGZ13" s="437"/>
      <c r="FHA13" s="437"/>
      <c r="FHB13" s="437"/>
      <c r="FHC13" s="437"/>
      <c r="FHD13" s="437"/>
      <c r="FHE13" s="437"/>
      <c r="FHF13" s="437"/>
      <c r="FHG13" s="437"/>
      <c r="FHH13" s="437"/>
      <c r="FHI13" s="437"/>
      <c r="FHJ13" s="437"/>
      <c r="FHK13" s="437"/>
      <c r="FHL13" s="437"/>
      <c r="FHM13" s="437"/>
      <c r="FHN13" s="437"/>
      <c r="FHO13" s="437"/>
      <c r="FHP13" s="437"/>
      <c r="FHQ13" s="437"/>
      <c r="FHR13" s="437"/>
      <c r="FHS13" s="437"/>
      <c r="FHT13" s="437"/>
      <c r="FHU13" s="437"/>
      <c r="FHV13" s="437"/>
      <c r="FHW13" s="437"/>
      <c r="FHX13" s="437"/>
      <c r="FHY13" s="437"/>
      <c r="FHZ13" s="437"/>
      <c r="FIA13" s="437"/>
      <c r="FIB13" s="437"/>
      <c r="FIC13" s="437"/>
      <c r="FID13" s="437"/>
      <c r="FIE13" s="437"/>
      <c r="FIF13" s="437"/>
      <c r="FIG13" s="437"/>
      <c r="FIH13" s="437"/>
      <c r="FII13" s="437"/>
      <c r="FIJ13" s="437"/>
      <c r="FIK13" s="437"/>
      <c r="FIL13" s="437"/>
      <c r="FIM13" s="437"/>
      <c r="FIN13" s="437"/>
      <c r="FIO13" s="437"/>
      <c r="FIP13" s="437"/>
      <c r="FIQ13" s="437"/>
      <c r="FIR13" s="437"/>
      <c r="FIS13" s="437"/>
      <c r="FIT13" s="437"/>
      <c r="FIU13" s="437"/>
      <c r="FIV13" s="437"/>
      <c r="FIW13" s="437"/>
      <c r="FIX13" s="437"/>
      <c r="FIY13" s="437"/>
      <c r="FIZ13" s="437"/>
      <c r="FJA13" s="437"/>
      <c r="FJB13" s="437"/>
      <c r="FJC13" s="437"/>
      <c r="FJD13" s="437"/>
      <c r="FJE13" s="437"/>
      <c r="FJF13" s="437"/>
      <c r="FJG13" s="437"/>
      <c r="FJH13" s="437"/>
      <c r="FJI13" s="437"/>
      <c r="FJJ13" s="437"/>
      <c r="FJK13" s="437"/>
      <c r="FJL13" s="437"/>
      <c r="FJM13" s="437"/>
      <c r="FJN13" s="437"/>
      <c r="FJO13" s="437"/>
      <c r="FJP13" s="437"/>
      <c r="FJQ13" s="437"/>
      <c r="FJR13" s="437"/>
      <c r="FJS13" s="437"/>
      <c r="FJT13" s="437"/>
      <c r="FJU13" s="437"/>
      <c r="FJV13" s="437"/>
      <c r="FJW13" s="437"/>
      <c r="FJX13" s="437"/>
      <c r="FJY13" s="437"/>
      <c r="FJZ13" s="437"/>
      <c r="FKA13" s="437"/>
      <c r="FKB13" s="437"/>
      <c r="FKC13" s="437"/>
      <c r="FKD13" s="437"/>
      <c r="FKE13" s="437"/>
      <c r="FKF13" s="437"/>
      <c r="FKG13" s="437"/>
      <c r="FKH13" s="437"/>
      <c r="FKI13" s="437"/>
      <c r="FKJ13" s="437"/>
      <c r="FKK13" s="437"/>
      <c r="FKL13" s="437"/>
      <c r="FKM13" s="437"/>
      <c r="FKN13" s="437"/>
      <c r="FKO13" s="437"/>
      <c r="FKP13" s="437"/>
      <c r="FKQ13" s="437"/>
      <c r="FKR13" s="437"/>
      <c r="FKS13" s="437"/>
      <c r="FKT13" s="437"/>
      <c r="FKU13" s="437"/>
      <c r="FKV13" s="437"/>
      <c r="FKW13" s="437"/>
      <c r="FKX13" s="437"/>
      <c r="FKY13" s="437"/>
      <c r="FKZ13" s="437"/>
      <c r="FLA13" s="437"/>
      <c r="FLB13" s="437"/>
      <c r="FLC13" s="437"/>
      <c r="FLD13" s="437"/>
      <c r="FLE13" s="437"/>
      <c r="FLF13" s="437"/>
      <c r="FLG13" s="437"/>
      <c r="FLH13" s="437"/>
      <c r="FLI13" s="437"/>
      <c r="FLJ13" s="437"/>
      <c r="FLK13" s="437"/>
      <c r="FLL13" s="437"/>
      <c r="FLM13" s="437"/>
      <c r="FLN13" s="437"/>
      <c r="FLO13" s="437"/>
      <c r="FLP13" s="437"/>
      <c r="FLQ13" s="437"/>
      <c r="FLR13" s="437"/>
      <c r="FLS13" s="437"/>
      <c r="FLT13" s="437"/>
      <c r="FLU13" s="437"/>
      <c r="FLV13" s="437"/>
      <c r="FLW13" s="437"/>
      <c r="FLX13" s="437"/>
      <c r="FLY13" s="437"/>
      <c r="FLZ13" s="437"/>
      <c r="FMA13" s="437"/>
      <c r="FMB13" s="437"/>
      <c r="FMC13" s="437"/>
      <c r="FMD13" s="437"/>
      <c r="FME13" s="437"/>
      <c r="FMF13" s="437"/>
      <c r="FMG13" s="437"/>
      <c r="FMH13" s="437"/>
      <c r="FMI13" s="437"/>
      <c r="FMJ13" s="437"/>
      <c r="FMK13" s="437"/>
      <c r="FML13" s="437"/>
      <c r="FMM13" s="437"/>
      <c r="FMN13" s="437"/>
      <c r="FMO13" s="437"/>
      <c r="FMP13" s="437"/>
      <c r="FMQ13" s="437"/>
      <c r="FMR13" s="437"/>
      <c r="FMS13" s="437"/>
      <c r="FMT13" s="437"/>
      <c r="FMU13" s="437"/>
      <c r="FMV13" s="437"/>
      <c r="FMW13" s="437"/>
      <c r="FMX13" s="437"/>
      <c r="FMY13" s="437"/>
      <c r="FMZ13" s="437"/>
      <c r="FNA13" s="437"/>
      <c r="FNB13" s="437"/>
      <c r="FNC13" s="437"/>
      <c r="FND13" s="437"/>
      <c r="FNE13" s="437"/>
      <c r="FNF13" s="437"/>
      <c r="FNG13" s="437"/>
      <c r="FNH13" s="437"/>
      <c r="FNI13" s="437"/>
      <c r="FNJ13" s="437"/>
      <c r="FNK13" s="437"/>
      <c r="FNL13" s="437"/>
      <c r="FNM13" s="437"/>
      <c r="FNN13" s="437"/>
      <c r="FNO13" s="437"/>
      <c r="FNP13" s="437"/>
      <c r="FNQ13" s="437"/>
      <c r="FNR13" s="437"/>
      <c r="FNS13" s="437"/>
      <c r="FNT13" s="437"/>
      <c r="FNU13" s="437"/>
      <c r="FNV13" s="437"/>
      <c r="FNW13" s="437"/>
      <c r="FNX13" s="437"/>
      <c r="FNY13" s="437"/>
      <c r="FNZ13" s="437"/>
      <c r="FOA13" s="437"/>
      <c r="FOB13" s="437"/>
      <c r="FOC13" s="437"/>
      <c r="FOD13" s="437"/>
      <c r="FOE13" s="437"/>
      <c r="FOF13" s="437"/>
      <c r="FOG13" s="437"/>
      <c r="FOH13" s="437"/>
      <c r="FOI13" s="437"/>
      <c r="FOJ13" s="437"/>
      <c r="FOK13" s="437"/>
      <c r="FOL13" s="437"/>
      <c r="FOM13" s="437"/>
      <c r="FON13" s="437"/>
      <c r="FOO13" s="437"/>
      <c r="FOP13" s="437"/>
      <c r="FOQ13" s="437"/>
      <c r="FOR13" s="437"/>
      <c r="FOS13" s="437"/>
      <c r="FOT13" s="437"/>
      <c r="FOU13" s="437"/>
      <c r="FOV13" s="437"/>
      <c r="FOW13" s="437"/>
      <c r="FOX13" s="437"/>
      <c r="FOY13" s="437"/>
      <c r="FOZ13" s="437"/>
      <c r="FPA13" s="437"/>
      <c r="FPB13" s="437"/>
      <c r="FPC13" s="437"/>
      <c r="FPD13" s="437"/>
      <c r="FPE13" s="437"/>
      <c r="FPF13" s="437"/>
      <c r="FPG13" s="437"/>
      <c r="FPH13" s="437"/>
      <c r="FPI13" s="437"/>
      <c r="FPJ13" s="437"/>
      <c r="FPK13" s="437"/>
      <c r="FPL13" s="437"/>
      <c r="FPM13" s="437"/>
      <c r="FPN13" s="437"/>
      <c r="FPO13" s="437"/>
      <c r="FPP13" s="437"/>
      <c r="FPQ13" s="437"/>
      <c r="FPR13" s="437"/>
      <c r="FPS13" s="437"/>
      <c r="FPT13" s="437"/>
      <c r="FPU13" s="437"/>
      <c r="FPV13" s="437"/>
      <c r="FPW13" s="437"/>
      <c r="FPX13" s="437"/>
      <c r="FPY13" s="437"/>
      <c r="FPZ13" s="437"/>
      <c r="FQA13" s="437"/>
      <c r="FQB13" s="437"/>
      <c r="FQC13" s="437"/>
      <c r="FQD13" s="437"/>
      <c r="FQE13" s="437"/>
      <c r="FQF13" s="437"/>
      <c r="FQG13" s="437"/>
      <c r="FQH13" s="437"/>
      <c r="FQI13" s="437"/>
      <c r="FQJ13" s="437"/>
      <c r="FQK13" s="437"/>
      <c r="FQL13" s="437"/>
      <c r="FQM13" s="437"/>
      <c r="FQN13" s="437"/>
      <c r="FQO13" s="437"/>
      <c r="FQP13" s="437"/>
      <c r="FQQ13" s="437"/>
      <c r="FQR13" s="437"/>
      <c r="FQS13" s="437"/>
      <c r="FQT13" s="437"/>
      <c r="FQU13" s="437"/>
      <c r="FQV13" s="437"/>
      <c r="FQW13" s="437"/>
      <c r="FQX13" s="437"/>
      <c r="FQY13" s="437"/>
      <c r="FQZ13" s="437"/>
      <c r="FRA13" s="437"/>
      <c r="FRB13" s="437"/>
      <c r="FRC13" s="437"/>
      <c r="FRD13" s="437"/>
      <c r="FRE13" s="437"/>
      <c r="FRF13" s="437"/>
      <c r="FRG13" s="437"/>
      <c r="FRH13" s="437"/>
      <c r="FRI13" s="437"/>
      <c r="FRJ13" s="437"/>
      <c r="FRK13" s="437"/>
      <c r="FRL13" s="437"/>
      <c r="FRM13" s="437"/>
      <c r="FRN13" s="437"/>
      <c r="FRO13" s="437"/>
      <c r="FRP13" s="437"/>
      <c r="FRQ13" s="437"/>
      <c r="FRR13" s="437"/>
      <c r="FRS13" s="437"/>
      <c r="FRT13" s="437"/>
      <c r="FRU13" s="437"/>
      <c r="FRV13" s="437"/>
      <c r="FRW13" s="437"/>
      <c r="FRX13" s="437"/>
      <c r="FRY13" s="437"/>
      <c r="FRZ13" s="437"/>
      <c r="FSA13" s="437"/>
      <c r="FSB13" s="437"/>
      <c r="FSC13" s="437"/>
      <c r="FSD13" s="437"/>
      <c r="FSE13" s="437"/>
      <c r="FSF13" s="437"/>
      <c r="FSG13" s="437"/>
      <c r="FSH13" s="437"/>
      <c r="FSI13" s="437"/>
      <c r="FSJ13" s="437"/>
      <c r="FSK13" s="437"/>
      <c r="FSL13" s="437"/>
      <c r="FSM13" s="437"/>
      <c r="FSN13" s="437"/>
      <c r="FSO13" s="437"/>
      <c r="FSP13" s="437"/>
      <c r="FSQ13" s="437"/>
      <c r="FSR13" s="437"/>
      <c r="FSS13" s="437"/>
      <c r="FST13" s="437"/>
      <c r="FSU13" s="437"/>
      <c r="FSV13" s="437"/>
      <c r="FSW13" s="437"/>
      <c r="FSX13" s="437"/>
      <c r="FSY13" s="437"/>
      <c r="FSZ13" s="437"/>
      <c r="FTA13" s="437"/>
      <c r="FTB13" s="437"/>
      <c r="FTC13" s="437"/>
      <c r="FTD13" s="437"/>
      <c r="FTE13" s="437"/>
      <c r="FTF13" s="437"/>
      <c r="FTG13" s="437"/>
      <c r="FTH13" s="437"/>
      <c r="FTI13" s="437"/>
      <c r="FTJ13" s="437"/>
      <c r="FTK13" s="437"/>
      <c r="FTL13" s="437"/>
      <c r="FTM13" s="437"/>
      <c r="FTN13" s="437"/>
      <c r="FTO13" s="437"/>
      <c r="FTP13" s="437"/>
      <c r="FTQ13" s="437"/>
      <c r="FTR13" s="437"/>
      <c r="FTS13" s="437"/>
      <c r="FTT13" s="437"/>
      <c r="FTU13" s="437"/>
      <c r="FTV13" s="437"/>
      <c r="FTW13" s="437"/>
      <c r="FTX13" s="437"/>
      <c r="FTY13" s="437"/>
      <c r="FTZ13" s="437"/>
      <c r="FUA13" s="437"/>
      <c r="FUB13" s="437"/>
      <c r="FUC13" s="437"/>
      <c r="FUD13" s="437"/>
      <c r="FUE13" s="437"/>
      <c r="FUF13" s="437"/>
      <c r="FUG13" s="437"/>
      <c r="FUH13" s="437"/>
      <c r="FUI13" s="437"/>
      <c r="FUJ13" s="437"/>
      <c r="FUK13" s="437"/>
      <c r="FUL13" s="437"/>
      <c r="FUM13" s="437"/>
      <c r="FUN13" s="437"/>
      <c r="FUO13" s="437"/>
      <c r="FUP13" s="437"/>
      <c r="FUQ13" s="437"/>
      <c r="FUR13" s="437"/>
      <c r="FUS13" s="437"/>
      <c r="FUT13" s="437"/>
      <c r="FUU13" s="437"/>
      <c r="FUV13" s="437"/>
      <c r="FUW13" s="437"/>
      <c r="FUX13" s="437"/>
      <c r="FUY13" s="437"/>
      <c r="FUZ13" s="437"/>
      <c r="FVA13" s="437"/>
      <c r="FVB13" s="437"/>
      <c r="FVC13" s="437"/>
      <c r="FVD13" s="437"/>
      <c r="FVE13" s="437"/>
      <c r="FVF13" s="437"/>
      <c r="FVG13" s="437"/>
      <c r="FVH13" s="437"/>
      <c r="FVI13" s="437"/>
      <c r="FVJ13" s="437"/>
      <c r="FVK13" s="437"/>
      <c r="FVL13" s="437"/>
      <c r="FVM13" s="437"/>
      <c r="FVN13" s="437"/>
      <c r="FVO13" s="437"/>
      <c r="FVP13" s="437"/>
      <c r="FVQ13" s="437"/>
      <c r="FVR13" s="437"/>
      <c r="FVS13" s="437"/>
      <c r="FVT13" s="437"/>
      <c r="FVU13" s="437"/>
      <c r="FVV13" s="437"/>
      <c r="FVW13" s="437"/>
      <c r="FVX13" s="437"/>
      <c r="FVY13" s="437"/>
      <c r="FVZ13" s="437"/>
      <c r="FWA13" s="437"/>
      <c r="FWB13" s="437"/>
      <c r="FWC13" s="437"/>
      <c r="FWD13" s="437"/>
      <c r="FWE13" s="437"/>
      <c r="FWF13" s="437"/>
      <c r="FWG13" s="437"/>
      <c r="FWH13" s="437"/>
      <c r="FWI13" s="437"/>
      <c r="FWJ13" s="437"/>
      <c r="FWK13" s="437"/>
      <c r="FWL13" s="437"/>
      <c r="FWM13" s="437"/>
      <c r="FWN13" s="437"/>
      <c r="FWO13" s="437"/>
      <c r="FWP13" s="437"/>
      <c r="FWQ13" s="437"/>
      <c r="FWR13" s="437"/>
      <c r="FWS13" s="437"/>
      <c r="FWT13" s="437"/>
      <c r="FWU13" s="437"/>
      <c r="FWV13" s="437"/>
      <c r="FWW13" s="437"/>
      <c r="FWX13" s="437"/>
      <c r="FWY13" s="437"/>
      <c r="FWZ13" s="437"/>
      <c r="FXA13" s="437"/>
      <c r="FXB13" s="437"/>
      <c r="FXC13" s="437"/>
      <c r="FXD13" s="437"/>
      <c r="FXE13" s="437"/>
      <c r="FXF13" s="437"/>
      <c r="FXG13" s="437"/>
      <c r="FXH13" s="437"/>
      <c r="FXI13" s="437"/>
      <c r="FXJ13" s="437"/>
      <c r="FXK13" s="437"/>
      <c r="FXL13" s="437"/>
      <c r="FXM13" s="437"/>
      <c r="FXN13" s="437"/>
      <c r="FXO13" s="437"/>
      <c r="FXP13" s="437"/>
      <c r="FXQ13" s="437"/>
      <c r="FXR13" s="437"/>
      <c r="FXS13" s="437"/>
      <c r="FXT13" s="437"/>
      <c r="FXU13" s="437"/>
      <c r="FXV13" s="437"/>
      <c r="FXW13" s="437"/>
      <c r="FXX13" s="437"/>
      <c r="FXY13" s="437"/>
      <c r="FXZ13" s="437"/>
      <c r="FYA13" s="437"/>
      <c r="FYB13" s="437"/>
      <c r="FYC13" s="437"/>
      <c r="FYD13" s="437"/>
      <c r="FYE13" s="437"/>
      <c r="FYF13" s="437"/>
      <c r="FYG13" s="437"/>
      <c r="FYH13" s="437"/>
      <c r="FYI13" s="437"/>
      <c r="FYJ13" s="437"/>
      <c r="FYK13" s="437"/>
      <c r="FYL13" s="437"/>
      <c r="FYM13" s="437"/>
      <c r="FYN13" s="437"/>
      <c r="FYO13" s="437"/>
      <c r="FYP13" s="437"/>
      <c r="FYQ13" s="437"/>
      <c r="FYR13" s="437"/>
      <c r="FYS13" s="437"/>
      <c r="FYT13" s="437"/>
      <c r="FYU13" s="437"/>
      <c r="FYV13" s="437"/>
      <c r="FYW13" s="437"/>
      <c r="FYX13" s="437"/>
      <c r="FYY13" s="437"/>
      <c r="FYZ13" s="437"/>
      <c r="FZA13" s="437"/>
      <c r="FZB13" s="437"/>
      <c r="FZC13" s="437"/>
      <c r="FZD13" s="437"/>
      <c r="FZE13" s="437"/>
      <c r="FZF13" s="437"/>
      <c r="FZG13" s="437"/>
      <c r="FZH13" s="437"/>
      <c r="FZI13" s="437"/>
      <c r="FZJ13" s="437"/>
      <c r="FZK13" s="437"/>
      <c r="FZL13" s="437"/>
      <c r="FZM13" s="437"/>
      <c r="FZN13" s="437"/>
      <c r="FZO13" s="437"/>
      <c r="FZP13" s="437"/>
      <c r="FZQ13" s="437"/>
      <c r="FZR13" s="437"/>
      <c r="FZS13" s="437"/>
      <c r="FZT13" s="437"/>
      <c r="FZU13" s="437"/>
      <c r="FZV13" s="437"/>
      <c r="FZW13" s="437"/>
      <c r="FZX13" s="437"/>
      <c r="FZY13" s="437"/>
      <c r="FZZ13" s="437"/>
      <c r="GAA13" s="437"/>
      <c r="GAB13" s="437"/>
      <c r="GAC13" s="437"/>
      <c r="GAD13" s="437"/>
      <c r="GAE13" s="437"/>
      <c r="GAF13" s="437"/>
      <c r="GAG13" s="437"/>
      <c r="GAH13" s="437"/>
      <c r="GAI13" s="437"/>
      <c r="GAJ13" s="437"/>
      <c r="GAK13" s="437"/>
      <c r="GAL13" s="437"/>
      <c r="GAM13" s="437"/>
      <c r="GAN13" s="437"/>
      <c r="GAO13" s="437"/>
      <c r="GAP13" s="437"/>
      <c r="GAQ13" s="437"/>
      <c r="GAR13" s="437"/>
      <c r="GAS13" s="437"/>
      <c r="GAT13" s="437"/>
      <c r="GAU13" s="437"/>
      <c r="GAV13" s="437"/>
      <c r="GAW13" s="437"/>
      <c r="GAX13" s="437"/>
      <c r="GAY13" s="437"/>
      <c r="GAZ13" s="437"/>
      <c r="GBA13" s="437"/>
      <c r="GBB13" s="437"/>
      <c r="GBC13" s="437"/>
      <c r="GBD13" s="437"/>
      <c r="GBE13" s="437"/>
      <c r="GBF13" s="437"/>
      <c r="GBG13" s="437"/>
      <c r="GBH13" s="437"/>
      <c r="GBI13" s="437"/>
      <c r="GBJ13" s="437"/>
      <c r="GBK13" s="437"/>
      <c r="GBL13" s="437"/>
      <c r="GBM13" s="437"/>
      <c r="GBN13" s="437"/>
      <c r="GBO13" s="437"/>
      <c r="GBP13" s="437"/>
      <c r="GBQ13" s="437"/>
      <c r="GBR13" s="437"/>
      <c r="GBS13" s="437"/>
      <c r="GBT13" s="437"/>
      <c r="GBU13" s="437"/>
      <c r="GBV13" s="437"/>
      <c r="GBW13" s="437"/>
      <c r="GBX13" s="437"/>
      <c r="GBY13" s="437"/>
      <c r="GBZ13" s="437"/>
      <c r="GCA13" s="437"/>
      <c r="GCB13" s="437"/>
      <c r="GCC13" s="437"/>
      <c r="GCD13" s="437"/>
      <c r="GCE13" s="437"/>
      <c r="GCF13" s="437"/>
      <c r="GCG13" s="437"/>
      <c r="GCH13" s="437"/>
      <c r="GCI13" s="437"/>
      <c r="GCJ13" s="437"/>
      <c r="GCK13" s="437"/>
      <c r="GCL13" s="437"/>
      <c r="GCM13" s="437"/>
      <c r="GCN13" s="437"/>
      <c r="GCO13" s="437"/>
      <c r="GCP13" s="437"/>
      <c r="GCQ13" s="437"/>
      <c r="GCR13" s="437"/>
      <c r="GCS13" s="437"/>
      <c r="GCT13" s="437"/>
      <c r="GCU13" s="437"/>
      <c r="GCV13" s="437"/>
      <c r="GCW13" s="437"/>
      <c r="GCX13" s="437"/>
      <c r="GCY13" s="437"/>
      <c r="GCZ13" s="437"/>
      <c r="GDA13" s="437"/>
      <c r="GDB13" s="437"/>
      <c r="GDC13" s="437"/>
      <c r="GDD13" s="437"/>
      <c r="GDE13" s="437"/>
      <c r="GDF13" s="437"/>
      <c r="GDG13" s="437"/>
      <c r="GDH13" s="437"/>
      <c r="GDI13" s="437"/>
      <c r="GDJ13" s="437"/>
      <c r="GDK13" s="437"/>
      <c r="GDL13" s="437"/>
      <c r="GDM13" s="437"/>
      <c r="GDN13" s="437"/>
      <c r="GDO13" s="437"/>
      <c r="GDP13" s="437"/>
      <c r="GDQ13" s="437"/>
      <c r="GDR13" s="437"/>
      <c r="GDS13" s="437"/>
      <c r="GDT13" s="437"/>
      <c r="GDU13" s="437"/>
      <c r="GDV13" s="437"/>
      <c r="GDW13" s="437"/>
      <c r="GDX13" s="437"/>
      <c r="GDY13" s="437"/>
      <c r="GDZ13" s="437"/>
      <c r="GEA13" s="437"/>
      <c r="GEB13" s="437"/>
      <c r="GEC13" s="437"/>
      <c r="GED13" s="437"/>
      <c r="GEE13" s="437"/>
      <c r="GEF13" s="437"/>
      <c r="GEG13" s="437"/>
      <c r="GEH13" s="437"/>
      <c r="GEI13" s="437"/>
      <c r="GEJ13" s="437"/>
      <c r="GEK13" s="437"/>
      <c r="GEL13" s="437"/>
      <c r="GEM13" s="437"/>
      <c r="GEN13" s="437"/>
      <c r="GEO13" s="437"/>
      <c r="GEP13" s="437"/>
      <c r="GEQ13" s="437"/>
      <c r="GER13" s="437"/>
      <c r="GES13" s="437"/>
      <c r="GET13" s="437"/>
      <c r="GEU13" s="437"/>
      <c r="GEV13" s="437"/>
      <c r="GEW13" s="437"/>
      <c r="GEX13" s="437"/>
      <c r="GEY13" s="437"/>
      <c r="GEZ13" s="437"/>
      <c r="GFA13" s="437"/>
      <c r="GFB13" s="437"/>
      <c r="GFC13" s="437"/>
      <c r="GFD13" s="437"/>
      <c r="GFE13" s="437"/>
      <c r="GFF13" s="437"/>
      <c r="GFG13" s="437"/>
      <c r="GFH13" s="437"/>
      <c r="GFI13" s="437"/>
      <c r="GFJ13" s="437"/>
      <c r="GFK13" s="437"/>
      <c r="GFL13" s="437"/>
      <c r="GFM13" s="437"/>
      <c r="GFN13" s="437"/>
      <c r="GFO13" s="437"/>
      <c r="GFP13" s="437"/>
      <c r="GFQ13" s="437"/>
      <c r="GFR13" s="437"/>
      <c r="GFS13" s="437"/>
      <c r="GFT13" s="437"/>
      <c r="GFU13" s="437"/>
      <c r="GFV13" s="437"/>
      <c r="GFW13" s="437"/>
      <c r="GFX13" s="437"/>
      <c r="GFY13" s="437"/>
      <c r="GFZ13" s="437"/>
      <c r="GGA13" s="437"/>
      <c r="GGB13" s="437"/>
      <c r="GGC13" s="437"/>
      <c r="GGD13" s="437"/>
      <c r="GGE13" s="437"/>
      <c r="GGF13" s="437"/>
      <c r="GGG13" s="437"/>
      <c r="GGH13" s="437"/>
      <c r="GGI13" s="437"/>
      <c r="GGJ13" s="437"/>
      <c r="GGK13" s="437"/>
      <c r="GGL13" s="437"/>
      <c r="GGM13" s="437"/>
      <c r="GGN13" s="437"/>
      <c r="GGO13" s="437"/>
      <c r="GGP13" s="437"/>
      <c r="GGQ13" s="437"/>
      <c r="GGR13" s="437"/>
      <c r="GGS13" s="437"/>
      <c r="GGT13" s="437"/>
      <c r="GGU13" s="437"/>
      <c r="GGV13" s="437"/>
      <c r="GGW13" s="437"/>
      <c r="GGX13" s="437"/>
      <c r="GGY13" s="437"/>
      <c r="GGZ13" s="437"/>
      <c r="GHA13" s="437"/>
      <c r="GHB13" s="437"/>
      <c r="GHC13" s="437"/>
      <c r="GHD13" s="437"/>
      <c r="GHE13" s="437"/>
      <c r="GHF13" s="437"/>
      <c r="GHG13" s="437"/>
      <c r="GHH13" s="437"/>
      <c r="GHI13" s="437"/>
      <c r="GHJ13" s="437"/>
      <c r="GHK13" s="437"/>
      <c r="GHL13" s="437"/>
      <c r="GHM13" s="437"/>
      <c r="GHN13" s="437"/>
      <c r="GHO13" s="437"/>
      <c r="GHP13" s="437"/>
      <c r="GHQ13" s="437"/>
      <c r="GHR13" s="437"/>
      <c r="GHS13" s="437"/>
      <c r="GHT13" s="437"/>
      <c r="GHU13" s="437"/>
      <c r="GHV13" s="437"/>
      <c r="GHW13" s="437"/>
      <c r="GHX13" s="437"/>
      <c r="GHY13" s="437"/>
      <c r="GHZ13" s="437"/>
      <c r="GIA13" s="437"/>
      <c r="GIB13" s="437"/>
      <c r="GIC13" s="437"/>
      <c r="GID13" s="437"/>
      <c r="GIE13" s="437"/>
      <c r="GIF13" s="437"/>
      <c r="GIG13" s="437"/>
      <c r="GIH13" s="437"/>
      <c r="GII13" s="437"/>
      <c r="GIJ13" s="437"/>
      <c r="GIK13" s="437"/>
      <c r="GIL13" s="437"/>
      <c r="GIM13" s="437"/>
      <c r="GIN13" s="437"/>
      <c r="GIO13" s="437"/>
      <c r="GIP13" s="437"/>
      <c r="GIQ13" s="437"/>
      <c r="GIR13" s="437"/>
      <c r="GIS13" s="437"/>
      <c r="GIT13" s="437"/>
      <c r="GIU13" s="437"/>
      <c r="GIV13" s="437"/>
      <c r="GIW13" s="437"/>
      <c r="GIX13" s="437"/>
      <c r="GIY13" s="437"/>
      <c r="GIZ13" s="437"/>
      <c r="GJA13" s="437"/>
      <c r="GJB13" s="437"/>
      <c r="GJC13" s="437"/>
      <c r="GJD13" s="437"/>
      <c r="GJE13" s="437"/>
      <c r="GJF13" s="437"/>
      <c r="GJG13" s="437"/>
      <c r="GJH13" s="437"/>
      <c r="GJI13" s="437"/>
      <c r="GJJ13" s="437"/>
      <c r="GJK13" s="437"/>
      <c r="GJL13" s="437"/>
      <c r="GJM13" s="437"/>
      <c r="GJN13" s="437"/>
      <c r="GJO13" s="437"/>
      <c r="GJP13" s="437"/>
      <c r="GJQ13" s="437"/>
      <c r="GJR13" s="437"/>
      <c r="GJS13" s="437"/>
      <c r="GJT13" s="437"/>
      <c r="GJU13" s="437"/>
      <c r="GJV13" s="437"/>
      <c r="GJW13" s="437"/>
      <c r="GJX13" s="437"/>
      <c r="GJY13" s="437"/>
      <c r="GJZ13" s="437"/>
      <c r="GKA13" s="437"/>
      <c r="GKB13" s="437"/>
      <c r="GKC13" s="437"/>
      <c r="GKD13" s="437"/>
      <c r="GKE13" s="437"/>
      <c r="GKF13" s="437"/>
      <c r="GKG13" s="437"/>
      <c r="GKH13" s="437"/>
      <c r="GKI13" s="437"/>
      <c r="GKJ13" s="437"/>
      <c r="GKK13" s="437"/>
      <c r="GKL13" s="437"/>
      <c r="GKM13" s="437"/>
      <c r="GKN13" s="437"/>
      <c r="GKO13" s="437"/>
      <c r="GKP13" s="437"/>
      <c r="GKQ13" s="437"/>
      <c r="GKR13" s="437"/>
      <c r="GKS13" s="437"/>
      <c r="GKT13" s="437"/>
      <c r="GKU13" s="437"/>
      <c r="GKV13" s="437"/>
      <c r="GKW13" s="437"/>
      <c r="GKX13" s="437"/>
      <c r="GKY13" s="437"/>
      <c r="GKZ13" s="437"/>
      <c r="GLA13" s="437"/>
      <c r="GLB13" s="437"/>
      <c r="GLC13" s="437"/>
      <c r="GLD13" s="437"/>
      <c r="GLE13" s="437"/>
      <c r="GLF13" s="437"/>
      <c r="GLG13" s="437"/>
      <c r="GLH13" s="437"/>
      <c r="GLI13" s="437"/>
      <c r="GLJ13" s="437"/>
      <c r="GLK13" s="437"/>
      <c r="GLL13" s="437"/>
      <c r="GLM13" s="437"/>
      <c r="GLN13" s="437"/>
      <c r="GLO13" s="437"/>
      <c r="GLP13" s="437"/>
      <c r="GLQ13" s="437"/>
      <c r="GLR13" s="437"/>
      <c r="GLS13" s="437"/>
      <c r="GLT13" s="437"/>
      <c r="GLU13" s="437"/>
      <c r="GLV13" s="437"/>
      <c r="GLW13" s="437"/>
      <c r="GLX13" s="437"/>
      <c r="GLY13" s="437"/>
      <c r="GLZ13" s="437"/>
      <c r="GMA13" s="437"/>
      <c r="GMB13" s="437"/>
      <c r="GMC13" s="437"/>
      <c r="GMD13" s="437"/>
      <c r="GME13" s="437"/>
      <c r="GMF13" s="437"/>
      <c r="GMG13" s="437"/>
      <c r="GMH13" s="437"/>
      <c r="GMI13" s="437"/>
      <c r="GMJ13" s="437"/>
      <c r="GMK13" s="437"/>
      <c r="GML13" s="437"/>
      <c r="GMM13" s="437"/>
      <c r="GMN13" s="437"/>
      <c r="GMO13" s="437"/>
      <c r="GMP13" s="437"/>
      <c r="GMQ13" s="437"/>
      <c r="GMR13" s="437"/>
      <c r="GMS13" s="437"/>
      <c r="GMT13" s="437"/>
      <c r="GMU13" s="437"/>
      <c r="GMV13" s="437"/>
      <c r="GMW13" s="437"/>
      <c r="GMX13" s="437"/>
      <c r="GMY13" s="437"/>
      <c r="GMZ13" s="437"/>
      <c r="GNA13" s="437"/>
      <c r="GNB13" s="437"/>
      <c r="GNC13" s="437"/>
      <c r="GND13" s="437"/>
      <c r="GNE13" s="437"/>
      <c r="GNF13" s="437"/>
      <c r="GNG13" s="437"/>
      <c r="GNH13" s="437"/>
      <c r="GNI13" s="437"/>
      <c r="GNJ13" s="437"/>
      <c r="GNK13" s="437"/>
      <c r="GNL13" s="437"/>
      <c r="GNM13" s="437"/>
      <c r="GNN13" s="437"/>
      <c r="GNO13" s="437"/>
      <c r="GNP13" s="437"/>
      <c r="GNQ13" s="437"/>
      <c r="GNR13" s="437"/>
      <c r="GNS13" s="437"/>
      <c r="GNT13" s="437"/>
      <c r="GNU13" s="437"/>
      <c r="GNV13" s="437"/>
      <c r="GNW13" s="437"/>
      <c r="GNX13" s="437"/>
      <c r="GNY13" s="437"/>
      <c r="GNZ13" s="437"/>
      <c r="GOA13" s="437"/>
      <c r="GOB13" s="437"/>
      <c r="GOC13" s="437"/>
      <c r="GOD13" s="437"/>
      <c r="GOE13" s="437"/>
      <c r="GOF13" s="437"/>
      <c r="GOG13" s="437"/>
      <c r="GOH13" s="437"/>
      <c r="GOI13" s="437"/>
      <c r="GOJ13" s="437"/>
      <c r="GOK13" s="437"/>
      <c r="GOL13" s="437"/>
      <c r="GOM13" s="437"/>
      <c r="GON13" s="437"/>
      <c r="GOO13" s="437"/>
      <c r="GOP13" s="437"/>
      <c r="GOQ13" s="437"/>
      <c r="GOR13" s="437"/>
      <c r="GOS13" s="437"/>
      <c r="GOT13" s="437"/>
      <c r="GOU13" s="437"/>
      <c r="GOV13" s="437"/>
      <c r="GOW13" s="437"/>
      <c r="GOX13" s="437"/>
      <c r="GOY13" s="437"/>
      <c r="GOZ13" s="437"/>
      <c r="GPA13" s="437"/>
      <c r="GPB13" s="437"/>
      <c r="GPC13" s="437"/>
      <c r="GPD13" s="437"/>
      <c r="GPE13" s="437"/>
      <c r="GPF13" s="437"/>
      <c r="GPG13" s="437"/>
      <c r="GPH13" s="437"/>
      <c r="GPI13" s="437"/>
      <c r="GPJ13" s="437"/>
      <c r="GPK13" s="437"/>
      <c r="GPL13" s="437"/>
      <c r="GPM13" s="437"/>
      <c r="GPN13" s="437"/>
      <c r="GPO13" s="437"/>
      <c r="GPP13" s="437"/>
      <c r="GPQ13" s="437"/>
      <c r="GPR13" s="437"/>
      <c r="GPS13" s="437"/>
      <c r="GPT13" s="437"/>
      <c r="GPU13" s="437"/>
      <c r="GPV13" s="437"/>
      <c r="GPW13" s="437"/>
      <c r="GPX13" s="437"/>
      <c r="GPY13" s="437"/>
      <c r="GPZ13" s="437"/>
      <c r="GQA13" s="437"/>
      <c r="GQB13" s="437"/>
      <c r="GQC13" s="437"/>
      <c r="GQD13" s="437"/>
      <c r="GQE13" s="437"/>
      <c r="GQF13" s="437"/>
      <c r="GQG13" s="437"/>
      <c r="GQH13" s="437"/>
      <c r="GQI13" s="437"/>
      <c r="GQJ13" s="437"/>
      <c r="GQK13" s="437"/>
      <c r="GQL13" s="437"/>
      <c r="GQM13" s="437"/>
      <c r="GQN13" s="437"/>
      <c r="GQO13" s="437"/>
      <c r="GQP13" s="437"/>
      <c r="GQQ13" s="437"/>
      <c r="GQR13" s="437"/>
      <c r="GQS13" s="437"/>
      <c r="GQT13" s="437"/>
      <c r="GQU13" s="437"/>
      <c r="GQV13" s="437"/>
      <c r="GQW13" s="437"/>
      <c r="GQX13" s="437"/>
      <c r="GQY13" s="437"/>
      <c r="GQZ13" s="437"/>
      <c r="GRA13" s="437"/>
      <c r="GRB13" s="437"/>
      <c r="GRC13" s="437"/>
      <c r="GRD13" s="437"/>
      <c r="GRE13" s="437"/>
      <c r="GRF13" s="437"/>
      <c r="GRG13" s="437"/>
      <c r="GRH13" s="437"/>
      <c r="GRI13" s="437"/>
      <c r="GRJ13" s="437"/>
      <c r="GRK13" s="437"/>
      <c r="GRL13" s="437"/>
      <c r="GRM13" s="437"/>
      <c r="GRN13" s="437"/>
      <c r="GRO13" s="437"/>
      <c r="GRP13" s="437"/>
      <c r="GRQ13" s="437"/>
      <c r="GRR13" s="437"/>
      <c r="GRS13" s="437"/>
      <c r="GRT13" s="437"/>
      <c r="GRU13" s="437"/>
      <c r="GRV13" s="437"/>
      <c r="GRW13" s="437"/>
      <c r="GRX13" s="437"/>
      <c r="GRY13" s="437"/>
      <c r="GRZ13" s="437"/>
      <c r="GSA13" s="437"/>
      <c r="GSB13" s="437"/>
      <c r="GSC13" s="437"/>
      <c r="GSD13" s="437"/>
      <c r="GSE13" s="437"/>
      <c r="GSF13" s="437"/>
      <c r="GSG13" s="437"/>
      <c r="GSH13" s="437"/>
      <c r="GSI13" s="437"/>
      <c r="GSJ13" s="437"/>
      <c r="GSK13" s="437"/>
      <c r="GSL13" s="437"/>
      <c r="GSM13" s="437"/>
      <c r="GSN13" s="437"/>
      <c r="GSO13" s="437"/>
      <c r="GSP13" s="437"/>
      <c r="GSQ13" s="437"/>
      <c r="GSR13" s="437"/>
      <c r="GSS13" s="437"/>
      <c r="GST13" s="437"/>
      <c r="GSU13" s="437"/>
      <c r="GSV13" s="437"/>
      <c r="GSW13" s="437"/>
      <c r="GSX13" s="437"/>
      <c r="GSY13" s="437"/>
      <c r="GSZ13" s="437"/>
      <c r="GTA13" s="437"/>
      <c r="GTB13" s="437"/>
      <c r="GTC13" s="437"/>
      <c r="GTD13" s="437"/>
      <c r="GTE13" s="437"/>
      <c r="GTF13" s="437"/>
      <c r="GTG13" s="437"/>
      <c r="GTH13" s="437"/>
      <c r="GTI13" s="437"/>
      <c r="GTJ13" s="437"/>
      <c r="GTK13" s="437"/>
      <c r="GTL13" s="437"/>
      <c r="GTM13" s="437"/>
      <c r="GTN13" s="437"/>
      <c r="GTO13" s="437"/>
      <c r="GTP13" s="437"/>
      <c r="GTQ13" s="437"/>
      <c r="GTR13" s="437"/>
      <c r="GTS13" s="437"/>
      <c r="GTT13" s="437"/>
      <c r="GTU13" s="437"/>
      <c r="GTV13" s="437"/>
      <c r="GTW13" s="437"/>
      <c r="GTX13" s="437"/>
      <c r="GTY13" s="437"/>
      <c r="GTZ13" s="437"/>
      <c r="GUA13" s="437"/>
      <c r="GUB13" s="437"/>
      <c r="GUC13" s="437"/>
      <c r="GUD13" s="437"/>
      <c r="GUE13" s="437"/>
      <c r="GUF13" s="437"/>
      <c r="GUG13" s="437"/>
      <c r="GUH13" s="437"/>
      <c r="GUI13" s="437"/>
      <c r="GUJ13" s="437"/>
      <c r="GUK13" s="437"/>
      <c r="GUL13" s="437"/>
      <c r="GUM13" s="437"/>
      <c r="GUN13" s="437"/>
      <c r="GUO13" s="437"/>
      <c r="GUP13" s="437"/>
      <c r="GUQ13" s="437"/>
      <c r="GUR13" s="437"/>
      <c r="GUS13" s="437"/>
      <c r="GUT13" s="437"/>
      <c r="GUU13" s="437"/>
      <c r="GUV13" s="437"/>
      <c r="GUW13" s="437"/>
      <c r="GUX13" s="437"/>
      <c r="GUY13" s="437"/>
      <c r="GUZ13" s="437"/>
      <c r="GVA13" s="437"/>
      <c r="GVB13" s="437"/>
      <c r="GVC13" s="437"/>
      <c r="GVD13" s="437"/>
      <c r="GVE13" s="437"/>
      <c r="GVF13" s="437"/>
      <c r="GVG13" s="437"/>
      <c r="GVH13" s="437"/>
      <c r="GVI13" s="437"/>
      <c r="GVJ13" s="437"/>
      <c r="GVK13" s="437"/>
      <c r="GVL13" s="437"/>
      <c r="GVM13" s="437"/>
      <c r="GVN13" s="437"/>
      <c r="GVO13" s="437"/>
      <c r="GVP13" s="437"/>
      <c r="GVQ13" s="437"/>
      <c r="GVR13" s="437"/>
      <c r="GVS13" s="437"/>
      <c r="GVT13" s="437"/>
      <c r="GVU13" s="437"/>
      <c r="GVV13" s="437"/>
      <c r="GVW13" s="437"/>
      <c r="GVX13" s="437"/>
      <c r="GVY13" s="437"/>
      <c r="GVZ13" s="437"/>
      <c r="GWA13" s="437"/>
      <c r="GWB13" s="437"/>
      <c r="GWC13" s="437"/>
      <c r="GWD13" s="437"/>
      <c r="GWE13" s="437"/>
      <c r="GWF13" s="437"/>
      <c r="GWG13" s="437"/>
      <c r="GWH13" s="437"/>
      <c r="GWI13" s="437"/>
      <c r="GWJ13" s="437"/>
      <c r="GWK13" s="437"/>
      <c r="GWL13" s="437"/>
      <c r="GWM13" s="437"/>
      <c r="GWN13" s="437"/>
      <c r="GWO13" s="437"/>
      <c r="GWP13" s="437"/>
      <c r="GWQ13" s="437"/>
      <c r="GWR13" s="437"/>
      <c r="GWS13" s="437"/>
      <c r="GWT13" s="437"/>
      <c r="GWU13" s="437"/>
      <c r="GWV13" s="437"/>
      <c r="GWW13" s="437"/>
      <c r="GWX13" s="437"/>
      <c r="GWY13" s="437"/>
      <c r="GWZ13" s="437"/>
      <c r="GXA13" s="437"/>
      <c r="GXB13" s="437"/>
      <c r="GXC13" s="437"/>
      <c r="GXD13" s="437"/>
      <c r="GXE13" s="437"/>
      <c r="GXF13" s="437"/>
      <c r="GXG13" s="437"/>
      <c r="GXH13" s="437"/>
      <c r="GXI13" s="437"/>
      <c r="GXJ13" s="437"/>
      <c r="GXK13" s="437"/>
      <c r="GXL13" s="437"/>
      <c r="GXM13" s="437"/>
      <c r="GXN13" s="437"/>
      <c r="GXO13" s="437"/>
      <c r="GXP13" s="437"/>
      <c r="GXQ13" s="437"/>
      <c r="GXR13" s="437"/>
      <c r="GXS13" s="437"/>
      <c r="GXT13" s="437"/>
      <c r="GXU13" s="437"/>
      <c r="GXV13" s="437"/>
      <c r="GXW13" s="437"/>
      <c r="GXX13" s="437"/>
      <c r="GXY13" s="437"/>
      <c r="GXZ13" s="437"/>
      <c r="GYA13" s="437"/>
      <c r="GYB13" s="437"/>
      <c r="GYC13" s="437"/>
      <c r="GYD13" s="437"/>
      <c r="GYE13" s="437"/>
      <c r="GYF13" s="437"/>
      <c r="GYG13" s="437"/>
      <c r="GYH13" s="437"/>
      <c r="GYI13" s="437"/>
      <c r="GYJ13" s="437"/>
      <c r="GYK13" s="437"/>
      <c r="GYL13" s="437"/>
      <c r="GYM13" s="437"/>
      <c r="GYN13" s="437"/>
      <c r="GYO13" s="437"/>
      <c r="GYP13" s="437"/>
      <c r="GYQ13" s="437"/>
      <c r="GYR13" s="437"/>
      <c r="GYS13" s="437"/>
      <c r="GYT13" s="437"/>
      <c r="GYU13" s="437"/>
      <c r="GYV13" s="437"/>
      <c r="GYW13" s="437"/>
      <c r="GYX13" s="437"/>
      <c r="GYY13" s="437"/>
      <c r="GYZ13" s="437"/>
      <c r="GZA13" s="437"/>
      <c r="GZB13" s="437"/>
      <c r="GZC13" s="437"/>
      <c r="GZD13" s="437"/>
      <c r="GZE13" s="437"/>
      <c r="GZF13" s="437"/>
      <c r="GZG13" s="437"/>
      <c r="GZH13" s="437"/>
      <c r="GZI13" s="437"/>
      <c r="GZJ13" s="437"/>
      <c r="GZK13" s="437"/>
      <c r="GZL13" s="437"/>
      <c r="GZM13" s="437"/>
      <c r="GZN13" s="437"/>
      <c r="GZO13" s="437"/>
      <c r="GZP13" s="437"/>
      <c r="GZQ13" s="437"/>
      <c r="GZR13" s="437"/>
      <c r="GZS13" s="437"/>
      <c r="GZT13" s="437"/>
      <c r="GZU13" s="437"/>
      <c r="GZV13" s="437"/>
      <c r="GZW13" s="437"/>
      <c r="GZX13" s="437"/>
      <c r="GZY13" s="437"/>
      <c r="GZZ13" s="437"/>
      <c r="HAA13" s="437"/>
      <c r="HAB13" s="437"/>
      <c r="HAC13" s="437"/>
      <c r="HAD13" s="437"/>
      <c r="HAE13" s="437"/>
      <c r="HAF13" s="437"/>
      <c r="HAG13" s="437"/>
      <c r="HAH13" s="437"/>
      <c r="HAI13" s="437"/>
      <c r="HAJ13" s="437"/>
      <c r="HAK13" s="437"/>
      <c r="HAL13" s="437"/>
      <c r="HAM13" s="437"/>
      <c r="HAN13" s="437"/>
      <c r="HAO13" s="437"/>
      <c r="HAP13" s="437"/>
      <c r="HAQ13" s="437"/>
      <c r="HAR13" s="437"/>
      <c r="HAS13" s="437"/>
      <c r="HAT13" s="437"/>
      <c r="HAU13" s="437"/>
      <c r="HAV13" s="437"/>
      <c r="HAW13" s="437"/>
      <c r="HAX13" s="437"/>
      <c r="HAY13" s="437"/>
      <c r="HAZ13" s="437"/>
      <c r="HBA13" s="437"/>
      <c r="HBB13" s="437"/>
      <c r="HBC13" s="437"/>
      <c r="HBD13" s="437"/>
      <c r="HBE13" s="437"/>
      <c r="HBF13" s="437"/>
      <c r="HBG13" s="437"/>
      <c r="HBH13" s="437"/>
      <c r="HBI13" s="437"/>
      <c r="HBJ13" s="437"/>
      <c r="HBK13" s="437"/>
      <c r="HBL13" s="437"/>
      <c r="HBM13" s="437"/>
      <c r="HBN13" s="437"/>
      <c r="HBO13" s="437"/>
      <c r="HBP13" s="437"/>
      <c r="HBQ13" s="437"/>
      <c r="HBR13" s="437"/>
      <c r="HBS13" s="437"/>
      <c r="HBT13" s="437"/>
      <c r="HBU13" s="437"/>
      <c r="HBV13" s="437"/>
      <c r="HBW13" s="437"/>
      <c r="HBX13" s="437"/>
      <c r="HBY13" s="437"/>
      <c r="HBZ13" s="437"/>
      <c r="HCA13" s="437"/>
      <c r="HCB13" s="437"/>
      <c r="HCC13" s="437"/>
      <c r="HCD13" s="437"/>
      <c r="HCE13" s="437"/>
      <c r="HCF13" s="437"/>
      <c r="HCG13" s="437"/>
      <c r="HCH13" s="437"/>
      <c r="HCI13" s="437"/>
      <c r="HCJ13" s="437"/>
      <c r="HCK13" s="437"/>
      <c r="HCL13" s="437"/>
      <c r="HCM13" s="437"/>
      <c r="HCN13" s="437"/>
      <c r="HCO13" s="437"/>
      <c r="HCP13" s="437"/>
      <c r="HCQ13" s="437"/>
      <c r="HCR13" s="437"/>
      <c r="HCS13" s="437"/>
      <c r="HCT13" s="437"/>
      <c r="HCU13" s="437"/>
      <c r="HCV13" s="437"/>
      <c r="HCW13" s="437"/>
      <c r="HCX13" s="437"/>
      <c r="HCY13" s="437"/>
      <c r="HCZ13" s="437"/>
      <c r="HDA13" s="437"/>
      <c r="HDB13" s="437"/>
      <c r="HDC13" s="437"/>
      <c r="HDD13" s="437"/>
      <c r="HDE13" s="437"/>
      <c r="HDF13" s="437"/>
      <c r="HDG13" s="437"/>
      <c r="HDH13" s="437"/>
      <c r="HDI13" s="437"/>
      <c r="HDJ13" s="437"/>
      <c r="HDK13" s="437"/>
      <c r="HDL13" s="437"/>
      <c r="HDM13" s="437"/>
      <c r="HDN13" s="437"/>
      <c r="HDO13" s="437"/>
      <c r="HDP13" s="437"/>
      <c r="HDQ13" s="437"/>
      <c r="HDR13" s="437"/>
      <c r="HDS13" s="437"/>
      <c r="HDT13" s="437"/>
      <c r="HDU13" s="437"/>
      <c r="HDV13" s="437"/>
      <c r="HDW13" s="437"/>
      <c r="HDX13" s="437"/>
      <c r="HDY13" s="437"/>
      <c r="HDZ13" s="437"/>
      <c r="HEA13" s="437"/>
      <c r="HEB13" s="437"/>
      <c r="HEC13" s="437"/>
      <c r="HED13" s="437"/>
      <c r="HEE13" s="437"/>
      <c r="HEF13" s="437"/>
      <c r="HEG13" s="437"/>
      <c r="HEH13" s="437"/>
      <c r="HEI13" s="437"/>
      <c r="HEJ13" s="437"/>
      <c r="HEK13" s="437"/>
      <c r="HEL13" s="437"/>
      <c r="HEM13" s="437"/>
      <c r="HEN13" s="437"/>
      <c r="HEO13" s="437"/>
      <c r="HEP13" s="437"/>
      <c r="HEQ13" s="437"/>
      <c r="HER13" s="437"/>
      <c r="HES13" s="437"/>
      <c r="HET13" s="437"/>
      <c r="HEU13" s="437"/>
      <c r="HEV13" s="437"/>
      <c r="HEW13" s="437"/>
      <c r="HEX13" s="437"/>
      <c r="HEY13" s="437"/>
      <c r="HEZ13" s="437"/>
      <c r="HFA13" s="437"/>
      <c r="HFB13" s="437"/>
      <c r="HFC13" s="437"/>
      <c r="HFD13" s="437"/>
      <c r="HFE13" s="437"/>
      <c r="HFF13" s="437"/>
      <c r="HFG13" s="437"/>
      <c r="HFH13" s="437"/>
      <c r="HFI13" s="437"/>
      <c r="HFJ13" s="437"/>
      <c r="HFK13" s="437"/>
      <c r="HFL13" s="437"/>
      <c r="HFM13" s="437"/>
      <c r="HFN13" s="437"/>
      <c r="HFO13" s="437"/>
      <c r="HFP13" s="437"/>
      <c r="HFQ13" s="437"/>
      <c r="HFR13" s="437"/>
      <c r="HFS13" s="437"/>
      <c r="HFT13" s="437"/>
      <c r="HFU13" s="437"/>
      <c r="HFV13" s="437"/>
      <c r="HFW13" s="437"/>
      <c r="HFX13" s="437"/>
      <c r="HFY13" s="437"/>
      <c r="HFZ13" s="437"/>
      <c r="HGA13" s="437"/>
      <c r="HGB13" s="437"/>
      <c r="HGC13" s="437"/>
      <c r="HGD13" s="437"/>
      <c r="HGE13" s="437"/>
      <c r="HGF13" s="437"/>
      <c r="HGG13" s="437"/>
      <c r="HGH13" s="437"/>
      <c r="HGI13" s="437"/>
      <c r="HGJ13" s="437"/>
      <c r="HGK13" s="437"/>
      <c r="HGL13" s="437"/>
      <c r="HGM13" s="437"/>
      <c r="HGN13" s="437"/>
      <c r="HGO13" s="437"/>
      <c r="HGP13" s="437"/>
      <c r="HGQ13" s="437"/>
      <c r="HGR13" s="437"/>
      <c r="HGS13" s="437"/>
      <c r="HGT13" s="437"/>
      <c r="HGU13" s="437"/>
      <c r="HGV13" s="437"/>
      <c r="HGW13" s="437"/>
      <c r="HGX13" s="437"/>
      <c r="HGY13" s="437"/>
      <c r="HGZ13" s="437"/>
      <c r="HHA13" s="437"/>
      <c r="HHB13" s="437"/>
      <c r="HHC13" s="437"/>
      <c r="HHD13" s="437"/>
      <c r="HHE13" s="437"/>
      <c r="HHF13" s="437"/>
      <c r="HHG13" s="437"/>
      <c r="HHH13" s="437"/>
      <c r="HHI13" s="437"/>
      <c r="HHJ13" s="437"/>
      <c r="HHK13" s="437"/>
      <c r="HHL13" s="437"/>
      <c r="HHM13" s="437"/>
      <c r="HHN13" s="437"/>
      <c r="HHO13" s="437"/>
      <c r="HHP13" s="437"/>
      <c r="HHQ13" s="437"/>
      <c r="HHR13" s="437"/>
      <c r="HHS13" s="437"/>
      <c r="HHT13" s="437"/>
      <c r="HHU13" s="437"/>
      <c r="HHV13" s="437"/>
      <c r="HHW13" s="437"/>
      <c r="HHX13" s="437"/>
      <c r="HHY13" s="437"/>
      <c r="HHZ13" s="437"/>
      <c r="HIA13" s="437"/>
      <c r="HIB13" s="437"/>
      <c r="HIC13" s="437"/>
      <c r="HID13" s="437"/>
      <c r="HIE13" s="437"/>
      <c r="HIF13" s="437"/>
      <c r="HIG13" s="437"/>
      <c r="HIH13" s="437"/>
      <c r="HII13" s="437"/>
      <c r="HIJ13" s="437"/>
      <c r="HIK13" s="437"/>
      <c r="HIL13" s="437"/>
      <c r="HIM13" s="437"/>
      <c r="HIN13" s="437"/>
      <c r="HIO13" s="437"/>
      <c r="HIP13" s="437"/>
      <c r="HIQ13" s="437"/>
      <c r="HIR13" s="437"/>
      <c r="HIS13" s="437"/>
      <c r="HIT13" s="437"/>
      <c r="HIU13" s="437"/>
      <c r="HIV13" s="437"/>
      <c r="HIW13" s="437"/>
      <c r="HIX13" s="437"/>
      <c r="HIY13" s="437"/>
      <c r="HIZ13" s="437"/>
      <c r="HJA13" s="437"/>
      <c r="HJB13" s="437"/>
      <c r="HJC13" s="437"/>
      <c r="HJD13" s="437"/>
      <c r="HJE13" s="437"/>
      <c r="HJF13" s="437"/>
      <c r="HJG13" s="437"/>
      <c r="HJH13" s="437"/>
      <c r="HJI13" s="437"/>
      <c r="HJJ13" s="437"/>
      <c r="HJK13" s="437"/>
      <c r="HJL13" s="437"/>
      <c r="HJM13" s="437"/>
      <c r="HJN13" s="437"/>
      <c r="HJO13" s="437"/>
      <c r="HJP13" s="437"/>
      <c r="HJQ13" s="437"/>
      <c r="HJR13" s="437"/>
      <c r="HJS13" s="437"/>
      <c r="HJT13" s="437"/>
      <c r="HJU13" s="437"/>
      <c r="HJV13" s="437"/>
      <c r="HJW13" s="437"/>
      <c r="HJX13" s="437"/>
      <c r="HJY13" s="437"/>
      <c r="HJZ13" s="437"/>
      <c r="HKA13" s="437"/>
      <c r="HKB13" s="437"/>
      <c r="HKC13" s="437"/>
      <c r="HKD13" s="437"/>
      <c r="HKE13" s="437"/>
      <c r="HKF13" s="437"/>
      <c r="HKG13" s="437"/>
      <c r="HKH13" s="437"/>
      <c r="HKI13" s="437"/>
      <c r="HKJ13" s="437"/>
      <c r="HKK13" s="437"/>
      <c r="HKL13" s="437"/>
      <c r="HKM13" s="437"/>
      <c r="HKN13" s="437"/>
      <c r="HKO13" s="437"/>
      <c r="HKP13" s="437"/>
      <c r="HKQ13" s="437"/>
      <c r="HKR13" s="437"/>
      <c r="HKS13" s="437"/>
      <c r="HKT13" s="437"/>
      <c r="HKU13" s="437"/>
      <c r="HKV13" s="437"/>
      <c r="HKW13" s="437"/>
      <c r="HKX13" s="437"/>
      <c r="HKY13" s="437"/>
      <c r="HKZ13" s="437"/>
      <c r="HLA13" s="437"/>
      <c r="HLB13" s="437"/>
      <c r="HLC13" s="437"/>
      <c r="HLD13" s="437"/>
      <c r="HLE13" s="437"/>
      <c r="HLF13" s="437"/>
      <c r="HLG13" s="437"/>
      <c r="HLH13" s="437"/>
      <c r="HLI13" s="437"/>
      <c r="HLJ13" s="437"/>
      <c r="HLK13" s="437"/>
      <c r="HLL13" s="437"/>
      <c r="HLM13" s="437"/>
      <c r="HLN13" s="437"/>
      <c r="HLO13" s="437"/>
      <c r="HLP13" s="437"/>
      <c r="HLQ13" s="437"/>
      <c r="HLR13" s="437"/>
      <c r="HLS13" s="437"/>
      <c r="HLT13" s="437"/>
      <c r="HLU13" s="437"/>
      <c r="HLV13" s="437"/>
      <c r="HLW13" s="437"/>
      <c r="HLX13" s="437"/>
      <c r="HLY13" s="437"/>
      <c r="HLZ13" s="437"/>
      <c r="HMA13" s="437"/>
      <c r="HMB13" s="437"/>
      <c r="HMC13" s="437"/>
      <c r="HMD13" s="437"/>
      <c r="HME13" s="437"/>
      <c r="HMF13" s="437"/>
      <c r="HMG13" s="437"/>
      <c r="HMH13" s="437"/>
      <c r="HMI13" s="437"/>
      <c r="HMJ13" s="437"/>
      <c r="HMK13" s="437"/>
      <c r="HML13" s="437"/>
      <c r="HMM13" s="437"/>
      <c r="HMN13" s="437"/>
      <c r="HMO13" s="437"/>
      <c r="HMP13" s="437"/>
      <c r="HMQ13" s="437"/>
      <c r="HMR13" s="437"/>
      <c r="HMS13" s="437"/>
      <c r="HMT13" s="437"/>
      <c r="HMU13" s="437"/>
      <c r="HMV13" s="437"/>
      <c r="HMW13" s="437"/>
      <c r="HMX13" s="437"/>
      <c r="HMY13" s="437"/>
      <c r="HMZ13" s="437"/>
      <c r="HNA13" s="437"/>
      <c r="HNB13" s="437"/>
      <c r="HNC13" s="437"/>
      <c r="HND13" s="437"/>
      <c r="HNE13" s="437"/>
      <c r="HNF13" s="437"/>
      <c r="HNG13" s="437"/>
      <c r="HNH13" s="437"/>
      <c r="HNI13" s="437"/>
      <c r="HNJ13" s="437"/>
      <c r="HNK13" s="437"/>
      <c r="HNL13" s="437"/>
      <c r="HNM13" s="437"/>
      <c r="HNN13" s="437"/>
      <c r="HNO13" s="437"/>
      <c r="HNP13" s="437"/>
      <c r="HNQ13" s="437"/>
      <c r="HNR13" s="437"/>
      <c r="HNS13" s="437"/>
      <c r="HNT13" s="437"/>
      <c r="HNU13" s="437"/>
      <c r="HNV13" s="437"/>
      <c r="HNW13" s="437"/>
      <c r="HNX13" s="437"/>
      <c r="HNY13" s="437"/>
      <c r="HNZ13" s="437"/>
      <c r="HOA13" s="437"/>
      <c r="HOB13" s="437"/>
      <c r="HOC13" s="437"/>
      <c r="HOD13" s="437"/>
      <c r="HOE13" s="437"/>
      <c r="HOF13" s="437"/>
      <c r="HOG13" s="437"/>
      <c r="HOH13" s="437"/>
      <c r="HOI13" s="437"/>
      <c r="HOJ13" s="437"/>
      <c r="HOK13" s="437"/>
      <c r="HOL13" s="437"/>
      <c r="HOM13" s="437"/>
      <c r="HON13" s="437"/>
      <c r="HOO13" s="437"/>
      <c r="HOP13" s="437"/>
      <c r="HOQ13" s="437"/>
      <c r="HOR13" s="437"/>
      <c r="HOS13" s="437"/>
      <c r="HOT13" s="437"/>
      <c r="HOU13" s="437"/>
      <c r="HOV13" s="437"/>
      <c r="HOW13" s="437"/>
      <c r="HOX13" s="437"/>
      <c r="HOY13" s="437"/>
      <c r="HOZ13" s="437"/>
      <c r="HPA13" s="437"/>
      <c r="HPB13" s="437"/>
      <c r="HPC13" s="437"/>
      <c r="HPD13" s="437"/>
      <c r="HPE13" s="437"/>
      <c r="HPF13" s="437"/>
      <c r="HPG13" s="437"/>
      <c r="HPH13" s="437"/>
      <c r="HPI13" s="437"/>
      <c r="HPJ13" s="437"/>
      <c r="HPK13" s="437"/>
      <c r="HPL13" s="437"/>
      <c r="HPM13" s="437"/>
      <c r="HPN13" s="437"/>
      <c r="HPO13" s="437"/>
      <c r="HPP13" s="437"/>
      <c r="HPQ13" s="437"/>
      <c r="HPR13" s="437"/>
      <c r="HPS13" s="437"/>
      <c r="HPT13" s="437"/>
      <c r="HPU13" s="437"/>
      <c r="HPV13" s="437"/>
      <c r="HPW13" s="437"/>
      <c r="HPX13" s="437"/>
      <c r="HPY13" s="437"/>
      <c r="HPZ13" s="437"/>
      <c r="HQA13" s="437"/>
      <c r="HQB13" s="437"/>
      <c r="HQC13" s="437"/>
      <c r="HQD13" s="437"/>
      <c r="HQE13" s="437"/>
      <c r="HQF13" s="437"/>
      <c r="HQG13" s="437"/>
      <c r="HQH13" s="437"/>
      <c r="HQI13" s="437"/>
      <c r="HQJ13" s="437"/>
      <c r="HQK13" s="437"/>
      <c r="HQL13" s="437"/>
      <c r="HQM13" s="437"/>
      <c r="HQN13" s="437"/>
      <c r="HQO13" s="437"/>
      <c r="HQP13" s="437"/>
      <c r="HQQ13" s="437"/>
      <c r="HQR13" s="437"/>
      <c r="HQS13" s="437"/>
      <c r="HQT13" s="437"/>
      <c r="HQU13" s="437"/>
      <c r="HQV13" s="437"/>
      <c r="HQW13" s="437"/>
      <c r="HQX13" s="437"/>
      <c r="HQY13" s="437"/>
      <c r="HQZ13" s="437"/>
      <c r="HRA13" s="437"/>
      <c r="HRB13" s="437"/>
      <c r="HRC13" s="437"/>
      <c r="HRD13" s="437"/>
      <c r="HRE13" s="437"/>
      <c r="HRF13" s="437"/>
      <c r="HRG13" s="437"/>
      <c r="HRH13" s="437"/>
      <c r="HRI13" s="437"/>
      <c r="HRJ13" s="437"/>
      <c r="HRK13" s="437"/>
      <c r="HRL13" s="437"/>
      <c r="HRM13" s="437"/>
      <c r="HRN13" s="437"/>
      <c r="HRO13" s="437"/>
      <c r="HRP13" s="437"/>
      <c r="HRQ13" s="437"/>
      <c r="HRR13" s="437"/>
      <c r="HRS13" s="437"/>
      <c r="HRT13" s="437"/>
      <c r="HRU13" s="437"/>
      <c r="HRV13" s="437"/>
      <c r="HRW13" s="437"/>
      <c r="HRX13" s="437"/>
      <c r="HRY13" s="437"/>
      <c r="HRZ13" s="437"/>
      <c r="HSA13" s="437"/>
      <c r="HSB13" s="437"/>
      <c r="HSC13" s="437"/>
      <c r="HSD13" s="437"/>
      <c r="HSE13" s="437"/>
      <c r="HSF13" s="437"/>
      <c r="HSG13" s="437"/>
      <c r="HSH13" s="437"/>
      <c r="HSI13" s="437"/>
      <c r="HSJ13" s="437"/>
      <c r="HSK13" s="437"/>
      <c r="HSL13" s="437"/>
      <c r="HSM13" s="437"/>
      <c r="HSN13" s="437"/>
      <c r="HSO13" s="437"/>
      <c r="HSP13" s="437"/>
      <c r="HSQ13" s="437"/>
      <c r="HSR13" s="437"/>
      <c r="HSS13" s="437"/>
      <c r="HST13" s="437"/>
      <c r="HSU13" s="437"/>
      <c r="HSV13" s="437"/>
      <c r="HSW13" s="437"/>
      <c r="HSX13" s="437"/>
      <c r="HSY13" s="437"/>
      <c r="HSZ13" s="437"/>
      <c r="HTA13" s="437"/>
      <c r="HTB13" s="437"/>
      <c r="HTC13" s="437"/>
      <c r="HTD13" s="437"/>
      <c r="HTE13" s="437"/>
      <c r="HTF13" s="437"/>
      <c r="HTG13" s="437"/>
      <c r="HTH13" s="437"/>
      <c r="HTI13" s="437"/>
      <c r="HTJ13" s="437"/>
      <c r="HTK13" s="437"/>
      <c r="HTL13" s="437"/>
      <c r="HTM13" s="437"/>
      <c r="HTN13" s="437"/>
      <c r="HTO13" s="437"/>
      <c r="HTP13" s="437"/>
      <c r="HTQ13" s="437"/>
      <c r="HTR13" s="437"/>
      <c r="HTS13" s="437"/>
      <c r="HTT13" s="437"/>
      <c r="HTU13" s="437"/>
      <c r="HTV13" s="437"/>
      <c r="HTW13" s="437"/>
      <c r="HTX13" s="437"/>
      <c r="HTY13" s="437"/>
      <c r="HTZ13" s="437"/>
      <c r="HUA13" s="437"/>
      <c r="HUB13" s="437"/>
      <c r="HUC13" s="437"/>
      <c r="HUD13" s="437"/>
      <c r="HUE13" s="437"/>
      <c r="HUF13" s="437"/>
      <c r="HUG13" s="437"/>
      <c r="HUH13" s="437"/>
      <c r="HUI13" s="437"/>
      <c r="HUJ13" s="437"/>
      <c r="HUK13" s="437"/>
      <c r="HUL13" s="437"/>
      <c r="HUM13" s="437"/>
      <c r="HUN13" s="437"/>
      <c r="HUO13" s="437"/>
      <c r="HUP13" s="437"/>
      <c r="HUQ13" s="437"/>
      <c r="HUR13" s="437"/>
      <c r="HUS13" s="437"/>
      <c r="HUT13" s="437"/>
      <c r="HUU13" s="437"/>
      <c r="HUV13" s="437"/>
      <c r="HUW13" s="437"/>
      <c r="HUX13" s="437"/>
      <c r="HUY13" s="437"/>
      <c r="HUZ13" s="437"/>
      <c r="HVA13" s="437"/>
      <c r="HVB13" s="437"/>
      <c r="HVC13" s="437"/>
      <c r="HVD13" s="437"/>
      <c r="HVE13" s="437"/>
      <c r="HVF13" s="437"/>
      <c r="HVG13" s="437"/>
      <c r="HVH13" s="437"/>
      <c r="HVI13" s="437"/>
      <c r="HVJ13" s="437"/>
      <c r="HVK13" s="437"/>
      <c r="HVL13" s="437"/>
      <c r="HVM13" s="437"/>
      <c r="HVN13" s="437"/>
      <c r="HVO13" s="437"/>
      <c r="HVP13" s="437"/>
      <c r="HVQ13" s="437"/>
      <c r="HVR13" s="437"/>
      <c r="HVS13" s="437"/>
      <c r="HVT13" s="437"/>
      <c r="HVU13" s="437"/>
      <c r="HVV13" s="437"/>
      <c r="HVW13" s="437"/>
      <c r="HVX13" s="437"/>
      <c r="HVY13" s="437"/>
      <c r="HVZ13" s="437"/>
      <c r="HWA13" s="437"/>
      <c r="HWB13" s="437"/>
      <c r="HWC13" s="437"/>
      <c r="HWD13" s="437"/>
      <c r="HWE13" s="437"/>
      <c r="HWF13" s="437"/>
      <c r="HWG13" s="437"/>
      <c r="HWH13" s="437"/>
      <c r="HWI13" s="437"/>
      <c r="HWJ13" s="437"/>
      <c r="HWK13" s="437"/>
      <c r="HWL13" s="437"/>
      <c r="HWM13" s="437"/>
      <c r="HWN13" s="437"/>
      <c r="HWO13" s="437"/>
      <c r="HWP13" s="437"/>
      <c r="HWQ13" s="437"/>
      <c r="HWR13" s="437"/>
      <c r="HWS13" s="437"/>
      <c r="HWT13" s="437"/>
      <c r="HWU13" s="437"/>
      <c r="HWV13" s="437"/>
      <c r="HWW13" s="437"/>
      <c r="HWX13" s="437"/>
      <c r="HWY13" s="437"/>
      <c r="HWZ13" s="437"/>
      <c r="HXA13" s="437"/>
      <c r="HXB13" s="437"/>
      <c r="HXC13" s="437"/>
      <c r="HXD13" s="437"/>
      <c r="HXE13" s="437"/>
      <c r="HXF13" s="437"/>
      <c r="HXG13" s="437"/>
      <c r="HXH13" s="437"/>
      <c r="HXI13" s="437"/>
      <c r="HXJ13" s="437"/>
      <c r="HXK13" s="437"/>
      <c r="HXL13" s="437"/>
      <c r="HXM13" s="437"/>
      <c r="HXN13" s="437"/>
      <c r="HXO13" s="437"/>
      <c r="HXP13" s="437"/>
      <c r="HXQ13" s="437"/>
      <c r="HXR13" s="437"/>
      <c r="HXS13" s="437"/>
      <c r="HXT13" s="437"/>
      <c r="HXU13" s="437"/>
      <c r="HXV13" s="437"/>
      <c r="HXW13" s="437"/>
      <c r="HXX13" s="437"/>
      <c r="HXY13" s="437"/>
      <c r="HXZ13" s="437"/>
      <c r="HYA13" s="437"/>
      <c r="HYB13" s="437"/>
      <c r="HYC13" s="437"/>
      <c r="HYD13" s="437"/>
      <c r="HYE13" s="437"/>
      <c r="HYF13" s="437"/>
      <c r="HYG13" s="437"/>
      <c r="HYH13" s="437"/>
      <c r="HYI13" s="437"/>
      <c r="HYJ13" s="437"/>
      <c r="HYK13" s="437"/>
      <c r="HYL13" s="437"/>
      <c r="HYM13" s="437"/>
      <c r="HYN13" s="437"/>
      <c r="HYO13" s="437"/>
      <c r="HYP13" s="437"/>
      <c r="HYQ13" s="437"/>
      <c r="HYR13" s="437"/>
      <c r="HYS13" s="437"/>
      <c r="HYT13" s="437"/>
      <c r="HYU13" s="437"/>
      <c r="HYV13" s="437"/>
      <c r="HYW13" s="437"/>
      <c r="HYX13" s="437"/>
      <c r="HYY13" s="437"/>
      <c r="HYZ13" s="437"/>
      <c r="HZA13" s="437"/>
      <c r="HZB13" s="437"/>
      <c r="HZC13" s="437"/>
      <c r="HZD13" s="437"/>
      <c r="HZE13" s="437"/>
      <c r="HZF13" s="437"/>
      <c r="HZG13" s="437"/>
      <c r="HZH13" s="437"/>
      <c r="HZI13" s="437"/>
      <c r="HZJ13" s="437"/>
      <c r="HZK13" s="437"/>
      <c r="HZL13" s="437"/>
      <c r="HZM13" s="437"/>
      <c r="HZN13" s="437"/>
      <c r="HZO13" s="437"/>
      <c r="HZP13" s="437"/>
      <c r="HZQ13" s="437"/>
      <c r="HZR13" s="437"/>
      <c r="HZS13" s="437"/>
      <c r="HZT13" s="437"/>
      <c r="HZU13" s="437"/>
      <c r="HZV13" s="437"/>
      <c r="HZW13" s="437"/>
      <c r="HZX13" s="437"/>
      <c r="HZY13" s="437"/>
      <c r="HZZ13" s="437"/>
      <c r="IAA13" s="437"/>
      <c r="IAB13" s="437"/>
      <c r="IAC13" s="437"/>
      <c r="IAD13" s="437"/>
      <c r="IAE13" s="437"/>
      <c r="IAF13" s="437"/>
      <c r="IAG13" s="437"/>
      <c r="IAH13" s="437"/>
      <c r="IAI13" s="437"/>
      <c r="IAJ13" s="437"/>
      <c r="IAK13" s="437"/>
      <c r="IAL13" s="437"/>
      <c r="IAM13" s="437"/>
      <c r="IAN13" s="437"/>
      <c r="IAO13" s="437"/>
      <c r="IAP13" s="437"/>
      <c r="IAQ13" s="437"/>
      <c r="IAR13" s="437"/>
      <c r="IAS13" s="437"/>
      <c r="IAT13" s="437"/>
      <c r="IAU13" s="437"/>
      <c r="IAV13" s="437"/>
      <c r="IAW13" s="437"/>
      <c r="IAX13" s="437"/>
      <c r="IAY13" s="437"/>
      <c r="IAZ13" s="437"/>
      <c r="IBA13" s="437"/>
      <c r="IBB13" s="437"/>
      <c r="IBC13" s="437"/>
      <c r="IBD13" s="437"/>
      <c r="IBE13" s="437"/>
      <c r="IBF13" s="437"/>
      <c r="IBG13" s="437"/>
      <c r="IBH13" s="437"/>
      <c r="IBI13" s="437"/>
      <c r="IBJ13" s="437"/>
      <c r="IBK13" s="437"/>
      <c r="IBL13" s="437"/>
      <c r="IBM13" s="437"/>
      <c r="IBN13" s="437"/>
      <c r="IBO13" s="437"/>
      <c r="IBP13" s="437"/>
      <c r="IBQ13" s="437"/>
      <c r="IBR13" s="437"/>
      <c r="IBS13" s="437"/>
      <c r="IBT13" s="437"/>
      <c r="IBU13" s="437"/>
      <c r="IBV13" s="437"/>
      <c r="IBW13" s="437"/>
      <c r="IBX13" s="437"/>
      <c r="IBY13" s="437"/>
      <c r="IBZ13" s="437"/>
      <c r="ICA13" s="437"/>
      <c r="ICB13" s="437"/>
      <c r="ICC13" s="437"/>
      <c r="ICD13" s="437"/>
      <c r="ICE13" s="437"/>
      <c r="ICF13" s="437"/>
      <c r="ICG13" s="437"/>
      <c r="ICH13" s="437"/>
      <c r="ICI13" s="437"/>
      <c r="ICJ13" s="437"/>
      <c r="ICK13" s="437"/>
      <c r="ICL13" s="437"/>
      <c r="ICM13" s="437"/>
      <c r="ICN13" s="437"/>
      <c r="ICO13" s="437"/>
      <c r="ICP13" s="437"/>
      <c r="ICQ13" s="437"/>
      <c r="ICR13" s="437"/>
      <c r="ICS13" s="437"/>
      <c r="ICT13" s="437"/>
      <c r="ICU13" s="437"/>
      <c r="ICV13" s="437"/>
      <c r="ICW13" s="437"/>
      <c r="ICX13" s="437"/>
      <c r="ICY13" s="437"/>
      <c r="ICZ13" s="437"/>
      <c r="IDA13" s="437"/>
      <c r="IDB13" s="437"/>
      <c r="IDC13" s="437"/>
      <c r="IDD13" s="437"/>
      <c r="IDE13" s="437"/>
      <c r="IDF13" s="437"/>
      <c r="IDG13" s="437"/>
      <c r="IDH13" s="437"/>
      <c r="IDI13" s="437"/>
      <c r="IDJ13" s="437"/>
      <c r="IDK13" s="437"/>
      <c r="IDL13" s="437"/>
      <c r="IDM13" s="437"/>
      <c r="IDN13" s="437"/>
      <c r="IDO13" s="437"/>
      <c r="IDP13" s="437"/>
      <c r="IDQ13" s="437"/>
      <c r="IDR13" s="437"/>
      <c r="IDS13" s="437"/>
      <c r="IDT13" s="437"/>
      <c r="IDU13" s="437"/>
      <c r="IDV13" s="437"/>
      <c r="IDW13" s="437"/>
      <c r="IDX13" s="437"/>
      <c r="IDY13" s="437"/>
      <c r="IDZ13" s="437"/>
      <c r="IEA13" s="437"/>
      <c r="IEB13" s="437"/>
      <c r="IEC13" s="437"/>
      <c r="IED13" s="437"/>
      <c r="IEE13" s="437"/>
      <c r="IEF13" s="437"/>
      <c r="IEG13" s="437"/>
      <c r="IEH13" s="437"/>
      <c r="IEI13" s="437"/>
      <c r="IEJ13" s="437"/>
      <c r="IEK13" s="437"/>
      <c r="IEL13" s="437"/>
      <c r="IEM13" s="437"/>
      <c r="IEN13" s="437"/>
      <c r="IEO13" s="437"/>
      <c r="IEP13" s="437"/>
      <c r="IEQ13" s="437"/>
      <c r="IER13" s="437"/>
      <c r="IES13" s="437"/>
      <c r="IET13" s="437"/>
      <c r="IEU13" s="437"/>
      <c r="IEV13" s="437"/>
      <c r="IEW13" s="437"/>
      <c r="IEX13" s="437"/>
      <c r="IEY13" s="437"/>
      <c r="IEZ13" s="437"/>
      <c r="IFA13" s="437"/>
      <c r="IFB13" s="437"/>
      <c r="IFC13" s="437"/>
      <c r="IFD13" s="437"/>
      <c r="IFE13" s="437"/>
      <c r="IFF13" s="437"/>
      <c r="IFG13" s="437"/>
      <c r="IFH13" s="437"/>
      <c r="IFI13" s="437"/>
      <c r="IFJ13" s="437"/>
      <c r="IFK13" s="437"/>
      <c r="IFL13" s="437"/>
      <c r="IFM13" s="437"/>
      <c r="IFN13" s="437"/>
      <c r="IFO13" s="437"/>
      <c r="IFP13" s="437"/>
      <c r="IFQ13" s="437"/>
      <c r="IFR13" s="437"/>
      <c r="IFS13" s="437"/>
      <c r="IFT13" s="437"/>
      <c r="IFU13" s="437"/>
      <c r="IFV13" s="437"/>
      <c r="IFW13" s="437"/>
      <c r="IFX13" s="437"/>
      <c r="IFY13" s="437"/>
      <c r="IFZ13" s="437"/>
      <c r="IGA13" s="437"/>
      <c r="IGB13" s="437"/>
      <c r="IGC13" s="437"/>
      <c r="IGD13" s="437"/>
      <c r="IGE13" s="437"/>
      <c r="IGF13" s="437"/>
      <c r="IGG13" s="437"/>
      <c r="IGH13" s="437"/>
      <c r="IGI13" s="437"/>
      <c r="IGJ13" s="437"/>
      <c r="IGK13" s="437"/>
      <c r="IGL13" s="437"/>
      <c r="IGM13" s="437"/>
      <c r="IGN13" s="437"/>
      <c r="IGO13" s="437"/>
      <c r="IGP13" s="437"/>
      <c r="IGQ13" s="437"/>
      <c r="IGR13" s="437"/>
      <c r="IGS13" s="437"/>
      <c r="IGT13" s="437"/>
      <c r="IGU13" s="437"/>
      <c r="IGV13" s="437"/>
      <c r="IGW13" s="437"/>
      <c r="IGX13" s="437"/>
      <c r="IGY13" s="437"/>
      <c r="IGZ13" s="437"/>
      <c r="IHA13" s="437"/>
      <c r="IHB13" s="437"/>
      <c r="IHC13" s="437"/>
      <c r="IHD13" s="437"/>
      <c r="IHE13" s="437"/>
      <c r="IHF13" s="437"/>
      <c r="IHG13" s="437"/>
      <c r="IHH13" s="437"/>
      <c r="IHI13" s="437"/>
      <c r="IHJ13" s="437"/>
      <c r="IHK13" s="437"/>
      <c r="IHL13" s="437"/>
      <c r="IHM13" s="437"/>
      <c r="IHN13" s="437"/>
      <c r="IHO13" s="437"/>
      <c r="IHP13" s="437"/>
      <c r="IHQ13" s="437"/>
      <c r="IHR13" s="437"/>
      <c r="IHS13" s="437"/>
      <c r="IHT13" s="437"/>
      <c r="IHU13" s="437"/>
      <c r="IHV13" s="437"/>
      <c r="IHW13" s="437"/>
      <c r="IHX13" s="437"/>
      <c r="IHY13" s="437"/>
      <c r="IHZ13" s="437"/>
      <c r="IIA13" s="437"/>
      <c r="IIB13" s="437"/>
      <c r="IIC13" s="437"/>
      <c r="IID13" s="437"/>
      <c r="IIE13" s="437"/>
      <c r="IIF13" s="437"/>
      <c r="IIG13" s="437"/>
      <c r="IIH13" s="437"/>
      <c r="III13" s="437"/>
      <c r="IIJ13" s="437"/>
      <c r="IIK13" s="437"/>
      <c r="IIL13" s="437"/>
      <c r="IIM13" s="437"/>
      <c r="IIN13" s="437"/>
      <c r="IIO13" s="437"/>
      <c r="IIP13" s="437"/>
      <c r="IIQ13" s="437"/>
      <c r="IIR13" s="437"/>
      <c r="IIS13" s="437"/>
      <c r="IIT13" s="437"/>
      <c r="IIU13" s="437"/>
      <c r="IIV13" s="437"/>
      <c r="IIW13" s="437"/>
      <c r="IIX13" s="437"/>
      <c r="IIY13" s="437"/>
      <c r="IIZ13" s="437"/>
      <c r="IJA13" s="437"/>
      <c r="IJB13" s="437"/>
      <c r="IJC13" s="437"/>
      <c r="IJD13" s="437"/>
      <c r="IJE13" s="437"/>
      <c r="IJF13" s="437"/>
      <c r="IJG13" s="437"/>
      <c r="IJH13" s="437"/>
      <c r="IJI13" s="437"/>
      <c r="IJJ13" s="437"/>
      <c r="IJK13" s="437"/>
      <c r="IJL13" s="437"/>
      <c r="IJM13" s="437"/>
      <c r="IJN13" s="437"/>
      <c r="IJO13" s="437"/>
      <c r="IJP13" s="437"/>
      <c r="IJQ13" s="437"/>
      <c r="IJR13" s="437"/>
      <c r="IJS13" s="437"/>
      <c r="IJT13" s="437"/>
      <c r="IJU13" s="437"/>
      <c r="IJV13" s="437"/>
      <c r="IJW13" s="437"/>
      <c r="IJX13" s="437"/>
      <c r="IJY13" s="437"/>
      <c r="IJZ13" s="437"/>
      <c r="IKA13" s="437"/>
      <c r="IKB13" s="437"/>
      <c r="IKC13" s="437"/>
      <c r="IKD13" s="437"/>
      <c r="IKE13" s="437"/>
      <c r="IKF13" s="437"/>
      <c r="IKG13" s="437"/>
      <c r="IKH13" s="437"/>
      <c r="IKI13" s="437"/>
      <c r="IKJ13" s="437"/>
      <c r="IKK13" s="437"/>
      <c r="IKL13" s="437"/>
      <c r="IKM13" s="437"/>
      <c r="IKN13" s="437"/>
      <c r="IKO13" s="437"/>
      <c r="IKP13" s="437"/>
      <c r="IKQ13" s="437"/>
      <c r="IKR13" s="437"/>
      <c r="IKS13" s="437"/>
      <c r="IKT13" s="437"/>
      <c r="IKU13" s="437"/>
      <c r="IKV13" s="437"/>
      <c r="IKW13" s="437"/>
      <c r="IKX13" s="437"/>
      <c r="IKY13" s="437"/>
      <c r="IKZ13" s="437"/>
      <c r="ILA13" s="437"/>
      <c r="ILB13" s="437"/>
      <c r="ILC13" s="437"/>
      <c r="ILD13" s="437"/>
      <c r="ILE13" s="437"/>
      <c r="ILF13" s="437"/>
      <c r="ILG13" s="437"/>
      <c r="ILH13" s="437"/>
      <c r="ILI13" s="437"/>
      <c r="ILJ13" s="437"/>
      <c r="ILK13" s="437"/>
      <c r="ILL13" s="437"/>
      <c r="ILM13" s="437"/>
      <c r="ILN13" s="437"/>
      <c r="ILO13" s="437"/>
      <c r="ILP13" s="437"/>
      <c r="ILQ13" s="437"/>
      <c r="ILR13" s="437"/>
      <c r="ILS13" s="437"/>
      <c r="ILT13" s="437"/>
      <c r="ILU13" s="437"/>
      <c r="ILV13" s="437"/>
      <c r="ILW13" s="437"/>
      <c r="ILX13" s="437"/>
      <c r="ILY13" s="437"/>
      <c r="ILZ13" s="437"/>
      <c r="IMA13" s="437"/>
      <c r="IMB13" s="437"/>
      <c r="IMC13" s="437"/>
      <c r="IMD13" s="437"/>
      <c r="IME13" s="437"/>
      <c r="IMF13" s="437"/>
      <c r="IMG13" s="437"/>
      <c r="IMH13" s="437"/>
      <c r="IMI13" s="437"/>
      <c r="IMJ13" s="437"/>
      <c r="IMK13" s="437"/>
      <c r="IML13" s="437"/>
      <c r="IMM13" s="437"/>
      <c r="IMN13" s="437"/>
      <c r="IMO13" s="437"/>
      <c r="IMP13" s="437"/>
      <c r="IMQ13" s="437"/>
      <c r="IMR13" s="437"/>
      <c r="IMS13" s="437"/>
      <c r="IMT13" s="437"/>
      <c r="IMU13" s="437"/>
      <c r="IMV13" s="437"/>
      <c r="IMW13" s="437"/>
      <c r="IMX13" s="437"/>
      <c r="IMY13" s="437"/>
      <c r="IMZ13" s="437"/>
      <c r="INA13" s="437"/>
      <c r="INB13" s="437"/>
      <c r="INC13" s="437"/>
      <c r="IND13" s="437"/>
      <c r="INE13" s="437"/>
      <c r="INF13" s="437"/>
      <c r="ING13" s="437"/>
      <c r="INH13" s="437"/>
      <c r="INI13" s="437"/>
      <c r="INJ13" s="437"/>
      <c r="INK13" s="437"/>
      <c r="INL13" s="437"/>
      <c r="INM13" s="437"/>
      <c r="INN13" s="437"/>
      <c r="INO13" s="437"/>
      <c r="INP13" s="437"/>
      <c r="INQ13" s="437"/>
      <c r="INR13" s="437"/>
      <c r="INS13" s="437"/>
      <c r="INT13" s="437"/>
      <c r="INU13" s="437"/>
      <c r="INV13" s="437"/>
      <c r="INW13" s="437"/>
      <c r="INX13" s="437"/>
      <c r="INY13" s="437"/>
      <c r="INZ13" s="437"/>
      <c r="IOA13" s="437"/>
      <c r="IOB13" s="437"/>
      <c r="IOC13" s="437"/>
      <c r="IOD13" s="437"/>
      <c r="IOE13" s="437"/>
      <c r="IOF13" s="437"/>
      <c r="IOG13" s="437"/>
      <c r="IOH13" s="437"/>
      <c r="IOI13" s="437"/>
      <c r="IOJ13" s="437"/>
      <c r="IOK13" s="437"/>
      <c r="IOL13" s="437"/>
      <c r="IOM13" s="437"/>
      <c r="ION13" s="437"/>
      <c r="IOO13" s="437"/>
      <c r="IOP13" s="437"/>
      <c r="IOQ13" s="437"/>
      <c r="IOR13" s="437"/>
      <c r="IOS13" s="437"/>
      <c r="IOT13" s="437"/>
      <c r="IOU13" s="437"/>
      <c r="IOV13" s="437"/>
      <c r="IOW13" s="437"/>
      <c r="IOX13" s="437"/>
      <c r="IOY13" s="437"/>
      <c r="IOZ13" s="437"/>
      <c r="IPA13" s="437"/>
      <c r="IPB13" s="437"/>
      <c r="IPC13" s="437"/>
      <c r="IPD13" s="437"/>
      <c r="IPE13" s="437"/>
      <c r="IPF13" s="437"/>
      <c r="IPG13" s="437"/>
      <c r="IPH13" s="437"/>
      <c r="IPI13" s="437"/>
      <c r="IPJ13" s="437"/>
      <c r="IPK13" s="437"/>
      <c r="IPL13" s="437"/>
      <c r="IPM13" s="437"/>
      <c r="IPN13" s="437"/>
      <c r="IPO13" s="437"/>
      <c r="IPP13" s="437"/>
      <c r="IPQ13" s="437"/>
      <c r="IPR13" s="437"/>
      <c r="IPS13" s="437"/>
      <c r="IPT13" s="437"/>
      <c r="IPU13" s="437"/>
      <c r="IPV13" s="437"/>
      <c r="IPW13" s="437"/>
      <c r="IPX13" s="437"/>
      <c r="IPY13" s="437"/>
      <c r="IPZ13" s="437"/>
      <c r="IQA13" s="437"/>
      <c r="IQB13" s="437"/>
      <c r="IQC13" s="437"/>
      <c r="IQD13" s="437"/>
      <c r="IQE13" s="437"/>
      <c r="IQF13" s="437"/>
      <c r="IQG13" s="437"/>
      <c r="IQH13" s="437"/>
      <c r="IQI13" s="437"/>
      <c r="IQJ13" s="437"/>
      <c r="IQK13" s="437"/>
      <c r="IQL13" s="437"/>
      <c r="IQM13" s="437"/>
      <c r="IQN13" s="437"/>
      <c r="IQO13" s="437"/>
      <c r="IQP13" s="437"/>
      <c r="IQQ13" s="437"/>
      <c r="IQR13" s="437"/>
      <c r="IQS13" s="437"/>
      <c r="IQT13" s="437"/>
      <c r="IQU13" s="437"/>
      <c r="IQV13" s="437"/>
      <c r="IQW13" s="437"/>
      <c r="IQX13" s="437"/>
      <c r="IQY13" s="437"/>
      <c r="IQZ13" s="437"/>
      <c r="IRA13" s="437"/>
      <c r="IRB13" s="437"/>
      <c r="IRC13" s="437"/>
      <c r="IRD13" s="437"/>
      <c r="IRE13" s="437"/>
      <c r="IRF13" s="437"/>
      <c r="IRG13" s="437"/>
      <c r="IRH13" s="437"/>
      <c r="IRI13" s="437"/>
      <c r="IRJ13" s="437"/>
      <c r="IRK13" s="437"/>
      <c r="IRL13" s="437"/>
      <c r="IRM13" s="437"/>
      <c r="IRN13" s="437"/>
      <c r="IRO13" s="437"/>
      <c r="IRP13" s="437"/>
      <c r="IRQ13" s="437"/>
      <c r="IRR13" s="437"/>
      <c r="IRS13" s="437"/>
      <c r="IRT13" s="437"/>
      <c r="IRU13" s="437"/>
      <c r="IRV13" s="437"/>
      <c r="IRW13" s="437"/>
      <c r="IRX13" s="437"/>
      <c r="IRY13" s="437"/>
      <c r="IRZ13" s="437"/>
      <c r="ISA13" s="437"/>
      <c r="ISB13" s="437"/>
      <c r="ISC13" s="437"/>
      <c r="ISD13" s="437"/>
      <c r="ISE13" s="437"/>
      <c r="ISF13" s="437"/>
      <c r="ISG13" s="437"/>
      <c r="ISH13" s="437"/>
      <c r="ISI13" s="437"/>
      <c r="ISJ13" s="437"/>
      <c r="ISK13" s="437"/>
      <c r="ISL13" s="437"/>
      <c r="ISM13" s="437"/>
      <c r="ISN13" s="437"/>
      <c r="ISO13" s="437"/>
      <c r="ISP13" s="437"/>
      <c r="ISQ13" s="437"/>
      <c r="ISR13" s="437"/>
      <c r="ISS13" s="437"/>
      <c r="IST13" s="437"/>
      <c r="ISU13" s="437"/>
      <c r="ISV13" s="437"/>
      <c r="ISW13" s="437"/>
      <c r="ISX13" s="437"/>
      <c r="ISY13" s="437"/>
      <c r="ISZ13" s="437"/>
      <c r="ITA13" s="437"/>
      <c r="ITB13" s="437"/>
      <c r="ITC13" s="437"/>
      <c r="ITD13" s="437"/>
      <c r="ITE13" s="437"/>
      <c r="ITF13" s="437"/>
      <c r="ITG13" s="437"/>
      <c r="ITH13" s="437"/>
      <c r="ITI13" s="437"/>
      <c r="ITJ13" s="437"/>
      <c r="ITK13" s="437"/>
      <c r="ITL13" s="437"/>
      <c r="ITM13" s="437"/>
      <c r="ITN13" s="437"/>
      <c r="ITO13" s="437"/>
      <c r="ITP13" s="437"/>
      <c r="ITQ13" s="437"/>
      <c r="ITR13" s="437"/>
      <c r="ITS13" s="437"/>
      <c r="ITT13" s="437"/>
      <c r="ITU13" s="437"/>
      <c r="ITV13" s="437"/>
      <c r="ITW13" s="437"/>
      <c r="ITX13" s="437"/>
      <c r="ITY13" s="437"/>
      <c r="ITZ13" s="437"/>
      <c r="IUA13" s="437"/>
      <c r="IUB13" s="437"/>
      <c r="IUC13" s="437"/>
      <c r="IUD13" s="437"/>
      <c r="IUE13" s="437"/>
      <c r="IUF13" s="437"/>
      <c r="IUG13" s="437"/>
      <c r="IUH13" s="437"/>
      <c r="IUI13" s="437"/>
      <c r="IUJ13" s="437"/>
      <c r="IUK13" s="437"/>
      <c r="IUL13" s="437"/>
      <c r="IUM13" s="437"/>
      <c r="IUN13" s="437"/>
      <c r="IUO13" s="437"/>
      <c r="IUP13" s="437"/>
      <c r="IUQ13" s="437"/>
      <c r="IUR13" s="437"/>
      <c r="IUS13" s="437"/>
      <c r="IUT13" s="437"/>
      <c r="IUU13" s="437"/>
      <c r="IUV13" s="437"/>
      <c r="IUW13" s="437"/>
      <c r="IUX13" s="437"/>
      <c r="IUY13" s="437"/>
      <c r="IUZ13" s="437"/>
      <c r="IVA13" s="437"/>
      <c r="IVB13" s="437"/>
      <c r="IVC13" s="437"/>
      <c r="IVD13" s="437"/>
      <c r="IVE13" s="437"/>
      <c r="IVF13" s="437"/>
      <c r="IVG13" s="437"/>
      <c r="IVH13" s="437"/>
      <c r="IVI13" s="437"/>
      <c r="IVJ13" s="437"/>
      <c r="IVK13" s="437"/>
      <c r="IVL13" s="437"/>
      <c r="IVM13" s="437"/>
      <c r="IVN13" s="437"/>
      <c r="IVO13" s="437"/>
      <c r="IVP13" s="437"/>
      <c r="IVQ13" s="437"/>
      <c r="IVR13" s="437"/>
      <c r="IVS13" s="437"/>
      <c r="IVT13" s="437"/>
      <c r="IVU13" s="437"/>
      <c r="IVV13" s="437"/>
      <c r="IVW13" s="437"/>
      <c r="IVX13" s="437"/>
      <c r="IVY13" s="437"/>
      <c r="IVZ13" s="437"/>
      <c r="IWA13" s="437"/>
      <c r="IWB13" s="437"/>
      <c r="IWC13" s="437"/>
      <c r="IWD13" s="437"/>
      <c r="IWE13" s="437"/>
      <c r="IWF13" s="437"/>
      <c r="IWG13" s="437"/>
      <c r="IWH13" s="437"/>
      <c r="IWI13" s="437"/>
      <c r="IWJ13" s="437"/>
      <c r="IWK13" s="437"/>
      <c r="IWL13" s="437"/>
      <c r="IWM13" s="437"/>
      <c r="IWN13" s="437"/>
      <c r="IWO13" s="437"/>
      <c r="IWP13" s="437"/>
      <c r="IWQ13" s="437"/>
      <c r="IWR13" s="437"/>
      <c r="IWS13" s="437"/>
      <c r="IWT13" s="437"/>
      <c r="IWU13" s="437"/>
      <c r="IWV13" s="437"/>
      <c r="IWW13" s="437"/>
      <c r="IWX13" s="437"/>
      <c r="IWY13" s="437"/>
      <c r="IWZ13" s="437"/>
      <c r="IXA13" s="437"/>
      <c r="IXB13" s="437"/>
      <c r="IXC13" s="437"/>
      <c r="IXD13" s="437"/>
      <c r="IXE13" s="437"/>
      <c r="IXF13" s="437"/>
      <c r="IXG13" s="437"/>
      <c r="IXH13" s="437"/>
      <c r="IXI13" s="437"/>
      <c r="IXJ13" s="437"/>
      <c r="IXK13" s="437"/>
      <c r="IXL13" s="437"/>
      <c r="IXM13" s="437"/>
      <c r="IXN13" s="437"/>
      <c r="IXO13" s="437"/>
      <c r="IXP13" s="437"/>
      <c r="IXQ13" s="437"/>
      <c r="IXR13" s="437"/>
      <c r="IXS13" s="437"/>
      <c r="IXT13" s="437"/>
      <c r="IXU13" s="437"/>
      <c r="IXV13" s="437"/>
      <c r="IXW13" s="437"/>
      <c r="IXX13" s="437"/>
      <c r="IXY13" s="437"/>
      <c r="IXZ13" s="437"/>
      <c r="IYA13" s="437"/>
      <c r="IYB13" s="437"/>
      <c r="IYC13" s="437"/>
      <c r="IYD13" s="437"/>
      <c r="IYE13" s="437"/>
      <c r="IYF13" s="437"/>
      <c r="IYG13" s="437"/>
      <c r="IYH13" s="437"/>
      <c r="IYI13" s="437"/>
      <c r="IYJ13" s="437"/>
      <c r="IYK13" s="437"/>
      <c r="IYL13" s="437"/>
      <c r="IYM13" s="437"/>
      <c r="IYN13" s="437"/>
      <c r="IYO13" s="437"/>
      <c r="IYP13" s="437"/>
      <c r="IYQ13" s="437"/>
      <c r="IYR13" s="437"/>
      <c r="IYS13" s="437"/>
      <c r="IYT13" s="437"/>
      <c r="IYU13" s="437"/>
      <c r="IYV13" s="437"/>
      <c r="IYW13" s="437"/>
      <c r="IYX13" s="437"/>
      <c r="IYY13" s="437"/>
      <c r="IYZ13" s="437"/>
      <c r="IZA13" s="437"/>
      <c r="IZB13" s="437"/>
      <c r="IZC13" s="437"/>
      <c r="IZD13" s="437"/>
      <c r="IZE13" s="437"/>
      <c r="IZF13" s="437"/>
      <c r="IZG13" s="437"/>
      <c r="IZH13" s="437"/>
      <c r="IZI13" s="437"/>
      <c r="IZJ13" s="437"/>
      <c r="IZK13" s="437"/>
      <c r="IZL13" s="437"/>
      <c r="IZM13" s="437"/>
      <c r="IZN13" s="437"/>
      <c r="IZO13" s="437"/>
      <c r="IZP13" s="437"/>
      <c r="IZQ13" s="437"/>
      <c r="IZR13" s="437"/>
      <c r="IZS13" s="437"/>
      <c r="IZT13" s="437"/>
      <c r="IZU13" s="437"/>
      <c r="IZV13" s="437"/>
      <c r="IZW13" s="437"/>
      <c r="IZX13" s="437"/>
      <c r="IZY13" s="437"/>
      <c r="IZZ13" s="437"/>
      <c r="JAA13" s="437"/>
      <c r="JAB13" s="437"/>
      <c r="JAC13" s="437"/>
      <c r="JAD13" s="437"/>
      <c r="JAE13" s="437"/>
      <c r="JAF13" s="437"/>
      <c r="JAG13" s="437"/>
      <c r="JAH13" s="437"/>
      <c r="JAI13" s="437"/>
      <c r="JAJ13" s="437"/>
      <c r="JAK13" s="437"/>
      <c r="JAL13" s="437"/>
      <c r="JAM13" s="437"/>
      <c r="JAN13" s="437"/>
      <c r="JAO13" s="437"/>
      <c r="JAP13" s="437"/>
      <c r="JAQ13" s="437"/>
      <c r="JAR13" s="437"/>
      <c r="JAS13" s="437"/>
      <c r="JAT13" s="437"/>
      <c r="JAU13" s="437"/>
      <c r="JAV13" s="437"/>
      <c r="JAW13" s="437"/>
      <c r="JAX13" s="437"/>
      <c r="JAY13" s="437"/>
      <c r="JAZ13" s="437"/>
      <c r="JBA13" s="437"/>
      <c r="JBB13" s="437"/>
      <c r="JBC13" s="437"/>
      <c r="JBD13" s="437"/>
      <c r="JBE13" s="437"/>
      <c r="JBF13" s="437"/>
      <c r="JBG13" s="437"/>
      <c r="JBH13" s="437"/>
      <c r="JBI13" s="437"/>
      <c r="JBJ13" s="437"/>
      <c r="JBK13" s="437"/>
      <c r="JBL13" s="437"/>
      <c r="JBM13" s="437"/>
      <c r="JBN13" s="437"/>
      <c r="JBO13" s="437"/>
      <c r="JBP13" s="437"/>
      <c r="JBQ13" s="437"/>
      <c r="JBR13" s="437"/>
      <c r="JBS13" s="437"/>
      <c r="JBT13" s="437"/>
      <c r="JBU13" s="437"/>
      <c r="JBV13" s="437"/>
      <c r="JBW13" s="437"/>
      <c r="JBX13" s="437"/>
      <c r="JBY13" s="437"/>
      <c r="JBZ13" s="437"/>
      <c r="JCA13" s="437"/>
      <c r="JCB13" s="437"/>
      <c r="JCC13" s="437"/>
      <c r="JCD13" s="437"/>
      <c r="JCE13" s="437"/>
      <c r="JCF13" s="437"/>
      <c r="JCG13" s="437"/>
      <c r="JCH13" s="437"/>
      <c r="JCI13" s="437"/>
      <c r="JCJ13" s="437"/>
      <c r="JCK13" s="437"/>
      <c r="JCL13" s="437"/>
      <c r="JCM13" s="437"/>
      <c r="JCN13" s="437"/>
      <c r="JCO13" s="437"/>
      <c r="JCP13" s="437"/>
      <c r="JCQ13" s="437"/>
      <c r="JCR13" s="437"/>
      <c r="JCS13" s="437"/>
      <c r="JCT13" s="437"/>
      <c r="JCU13" s="437"/>
      <c r="JCV13" s="437"/>
      <c r="JCW13" s="437"/>
      <c r="JCX13" s="437"/>
      <c r="JCY13" s="437"/>
      <c r="JCZ13" s="437"/>
      <c r="JDA13" s="437"/>
      <c r="JDB13" s="437"/>
      <c r="JDC13" s="437"/>
      <c r="JDD13" s="437"/>
      <c r="JDE13" s="437"/>
      <c r="JDF13" s="437"/>
      <c r="JDG13" s="437"/>
      <c r="JDH13" s="437"/>
      <c r="JDI13" s="437"/>
      <c r="JDJ13" s="437"/>
      <c r="JDK13" s="437"/>
      <c r="JDL13" s="437"/>
      <c r="JDM13" s="437"/>
      <c r="JDN13" s="437"/>
      <c r="JDO13" s="437"/>
      <c r="JDP13" s="437"/>
      <c r="JDQ13" s="437"/>
      <c r="JDR13" s="437"/>
      <c r="JDS13" s="437"/>
      <c r="JDT13" s="437"/>
      <c r="JDU13" s="437"/>
      <c r="JDV13" s="437"/>
      <c r="JDW13" s="437"/>
      <c r="JDX13" s="437"/>
      <c r="JDY13" s="437"/>
      <c r="JDZ13" s="437"/>
      <c r="JEA13" s="437"/>
      <c r="JEB13" s="437"/>
      <c r="JEC13" s="437"/>
      <c r="JED13" s="437"/>
      <c r="JEE13" s="437"/>
      <c r="JEF13" s="437"/>
      <c r="JEG13" s="437"/>
      <c r="JEH13" s="437"/>
      <c r="JEI13" s="437"/>
      <c r="JEJ13" s="437"/>
      <c r="JEK13" s="437"/>
      <c r="JEL13" s="437"/>
      <c r="JEM13" s="437"/>
      <c r="JEN13" s="437"/>
      <c r="JEO13" s="437"/>
      <c r="JEP13" s="437"/>
      <c r="JEQ13" s="437"/>
      <c r="JER13" s="437"/>
      <c r="JES13" s="437"/>
      <c r="JET13" s="437"/>
      <c r="JEU13" s="437"/>
      <c r="JEV13" s="437"/>
      <c r="JEW13" s="437"/>
      <c r="JEX13" s="437"/>
      <c r="JEY13" s="437"/>
      <c r="JEZ13" s="437"/>
      <c r="JFA13" s="437"/>
      <c r="JFB13" s="437"/>
      <c r="JFC13" s="437"/>
      <c r="JFD13" s="437"/>
      <c r="JFE13" s="437"/>
      <c r="JFF13" s="437"/>
      <c r="JFG13" s="437"/>
      <c r="JFH13" s="437"/>
      <c r="JFI13" s="437"/>
      <c r="JFJ13" s="437"/>
      <c r="JFK13" s="437"/>
      <c r="JFL13" s="437"/>
      <c r="JFM13" s="437"/>
      <c r="JFN13" s="437"/>
      <c r="JFO13" s="437"/>
      <c r="JFP13" s="437"/>
      <c r="JFQ13" s="437"/>
      <c r="JFR13" s="437"/>
      <c r="JFS13" s="437"/>
      <c r="JFT13" s="437"/>
      <c r="JFU13" s="437"/>
      <c r="JFV13" s="437"/>
      <c r="JFW13" s="437"/>
      <c r="JFX13" s="437"/>
      <c r="JFY13" s="437"/>
      <c r="JFZ13" s="437"/>
      <c r="JGA13" s="437"/>
      <c r="JGB13" s="437"/>
      <c r="JGC13" s="437"/>
      <c r="JGD13" s="437"/>
      <c r="JGE13" s="437"/>
      <c r="JGF13" s="437"/>
      <c r="JGG13" s="437"/>
      <c r="JGH13" s="437"/>
      <c r="JGI13" s="437"/>
      <c r="JGJ13" s="437"/>
      <c r="JGK13" s="437"/>
      <c r="JGL13" s="437"/>
      <c r="JGM13" s="437"/>
      <c r="JGN13" s="437"/>
      <c r="JGO13" s="437"/>
      <c r="JGP13" s="437"/>
      <c r="JGQ13" s="437"/>
      <c r="JGR13" s="437"/>
      <c r="JGS13" s="437"/>
      <c r="JGT13" s="437"/>
      <c r="JGU13" s="437"/>
      <c r="JGV13" s="437"/>
      <c r="JGW13" s="437"/>
      <c r="JGX13" s="437"/>
      <c r="JGY13" s="437"/>
      <c r="JGZ13" s="437"/>
      <c r="JHA13" s="437"/>
      <c r="JHB13" s="437"/>
      <c r="JHC13" s="437"/>
      <c r="JHD13" s="437"/>
      <c r="JHE13" s="437"/>
      <c r="JHF13" s="437"/>
      <c r="JHG13" s="437"/>
      <c r="JHH13" s="437"/>
      <c r="JHI13" s="437"/>
      <c r="JHJ13" s="437"/>
      <c r="JHK13" s="437"/>
      <c r="JHL13" s="437"/>
      <c r="JHM13" s="437"/>
      <c r="JHN13" s="437"/>
      <c r="JHO13" s="437"/>
      <c r="JHP13" s="437"/>
      <c r="JHQ13" s="437"/>
      <c r="JHR13" s="437"/>
      <c r="JHS13" s="437"/>
      <c r="JHT13" s="437"/>
      <c r="JHU13" s="437"/>
      <c r="JHV13" s="437"/>
      <c r="JHW13" s="437"/>
      <c r="JHX13" s="437"/>
      <c r="JHY13" s="437"/>
      <c r="JHZ13" s="437"/>
      <c r="JIA13" s="437"/>
      <c r="JIB13" s="437"/>
      <c r="JIC13" s="437"/>
      <c r="JID13" s="437"/>
      <c r="JIE13" s="437"/>
      <c r="JIF13" s="437"/>
      <c r="JIG13" s="437"/>
      <c r="JIH13" s="437"/>
      <c r="JII13" s="437"/>
      <c r="JIJ13" s="437"/>
      <c r="JIK13" s="437"/>
      <c r="JIL13" s="437"/>
      <c r="JIM13" s="437"/>
      <c r="JIN13" s="437"/>
      <c r="JIO13" s="437"/>
      <c r="JIP13" s="437"/>
      <c r="JIQ13" s="437"/>
      <c r="JIR13" s="437"/>
      <c r="JIS13" s="437"/>
      <c r="JIT13" s="437"/>
      <c r="JIU13" s="437"/>
      <c r="JIV13" s="437"/>
      <c r="JIW13" s="437"/>
      <c r="JIX13" s="437"/>
      <c r="JIY13" s="437"/>
      <c r="JIZ13" s="437"/>
      <c r="JJA13" s="437"/>
      <c r="JJB13" s="437"/>
      <c r="JJC13" s="437"/>
      <c r="JJD13" s="437"/>
      <c r="JJE13" s="437"/>
      <c r="JJF13" s="437"/>
      <c r="JJG13" s="437"/>
      <c r="JJH13" s="437"/>
      <c r="JJI13" s="437"/>
      <c r="JJJ13" s="437"/>
      <c r="JJK13" s="437"/>
      <c r="JJL13" s="437"/>
      <c r="JJM13" s="437"/>
      <c r="JJN13" s="437"/>
      <c r="JJO13" s="437"/>
      <c r="JJP13" s="437"/>
      <c r="JJQ13" s="437"/>
      <c r="JJR13" s="437"/>
      <c r="JJS13" s="437"/>
      <c r="JJT13" s="437"/>
      <c r="JJU13" s="437"/>
      <c r="JJV13" s="437"/>
      <c r="JJW13" s="437"/>
      <c r="JJX13" s="437"/>
      <c r="JJY13" s="437"/>
      <c r="JJZ13" s="437"/>
      <c r="JKA13" s="437"/>
      <c r="JKB13" s="437"/>
      <c r="JKC13" s="437"/>
      <c r="JKD13" s="437"/>
      <c r="JKE13" s="437"/>
      <c r="JKF13" s="437"/>
      <c r="JKG13" s="437"/>
      <c r="JKH13" s="437"/>
      <c r="JKI13" s="437"/>
      <c r="JKJ13" s="437"/>
      <c r="JKK13" s="437"/>
      <c r="JKL13" s="437"/>
      <c r="JKM13" s="437"/>
      <c r="JKN13" s="437"/>
      <c r="JKO13" s="437"/>
      <c r="JKP13" s="437"/>
      <c r="JKQ13" s="437"/>
      <c r="JKR13" s="437"/>
      <c r="JKS13" s="437"/>
      <c r="JKT13" s="437"/>
      <c r="JKU13" s="437"/>
      <c r="JKV13" s="437"/>
      <c r="JKW13" s="437"/>
      <c r="JKX13" s="437"/>
      <c r="JKY13" s="437"/>
      <c r="JKZ13" s="437"/>
      <c r="JLA13" s="437"/>
      <c r="JLB13" s="437"/>
      <c r="JLC13" s="437"/>
      <c r="JLD13" s="437"/>
      <c r="JLE13" s="437"/>
      <c r="JLF13" s="437"/>
      <c r="JLG13" s="437"/>
      <c r="JLH13" s="437"/>
      <c r="JLI13" s="437"/>
      <c r="JLJ13" s="437"/>
      <c r="JLK13" s="437"/>
      <c r="JLL13" s="437"/>
      <c r="JLM13" s="437"/>
      <c r="JLN13" s="437"/>
      <c r="JLO13" s="437"/>
      <c r="JLP13" s="437"/>
      <c r="JLQ13" s="437"/>
      <c r="JLR13" s="437"/>
      <c r="JLS13" s="437"/>
      <c r="JLT13" s="437"/>
      <c r="JLU13" s="437"/>
      <c r="JLV13" s="437"/>
      <c r="JLW13" s="437"/>
      <c r="JLX13" s="437"/>
      <c r="JLY13" s="437"/>
      <c r="JLZ13" s="437"/>
      <c r="JMA13" s="437"/>
      <c r="JMB13" s="437"/>
      <c r="JMC13" s="437"/>
      <c r="JMD13" s="437"/>
      <c r="JME13" s="437"/>
      <c r="JMF13" s="437"/>
      <c r="JMG13" s="437"/>
      <c r="JMH13" s="437"/>
      <c r="JMI13" s="437"/>
      <c r="JMJ13" s="437"/>
      <c r="JMK13" s="437"/>
      <c r="JML13" s="437"/>
      <c r="JMM13" s="437"/>
      <c r="JMN13" s="437"/>
      <c r="JMO13" s="437"/>
      <c r="JMP13" s="437"/>
      <c r="JMQ13" s="437"/>
      <c r="JMR13" s="437"/>
      <c r="JMS13" s="437"/>
      <c r="JMT13" s="437"/>
      <c r="JMU13" s="437"/>
      <c r="JMV13" s="437"/>
      <c r="JMW13" s="437"/>
      <c r="JMX13" s="437"/>
      <c r="JMY13" s="437"/>
      <c r="JMZ13" s="437"/>
      <c r="JNA13" s="437"/>
      <c r="JNB13" s="437"/>
      <c r="JNC13" s="437"/>
      <c r="JND13" s="437"/>
      <c r="JNE13" s="437"/>
      <c r="JNF13" s="437"/>
      <c r="JNG13" s="437"/>
      <c r="JNH13" s="437"/>
      <c r="JNI13" s="437"/>
      <c r="JNJ13" s="437"/>
      <c r="JNK13" s="437"/>
      <c r="JNL13" s="437"/>
      <c r="JNM13" s="437"/>
      <c r="JNN13" s="437"/>
      <c r="JNO13" s="437"/>
      <c r="JNP13" s="437"/>
      <c r="JNQ13" s="437"/>
      <c r="JNR13" s="437"/>
      <c r="JNS13" s="437"/>
      <c r="JNT13" s="437"/>
      <c r="JNU13" s="437"/>
      <c r="JNV13" s="437"/>
      <c r="JNW13" s="437"/>
      <c r="JNX13" s="437"/>
      <c r="JNY13" s="437"/>
      <c r="JNZ13" s="437"/>
      <c r="JOA13" s="437"/>
      <c r="JOB13" s="437"/>
      <c r="JOC13" s="437"/>
      <c r="JOD13" s="437"/>
      <c r="JOE13" s="437"/>
      <c r="JOF13" s="437"/>
      <c r="JOG13" s="437"/>
      <c r="JOH13" s="437"/>
      <c r="JOI13" s="437"/>
      <c r="JOJ13" s="437"/>
      <c r="JOK13" s="437"/>
      <c r="JOL13" s="437"/>
      <c r="JOM13" s="437"/>
      <c r="JON13" s="437"/>
      <c r="JOO13" s="437"/>
      <c r="JOP13" s="437"/>
      <c r="JOQ13" s="437"/>
      <c r="JOR13" s="437"/>
      <c r="JOS13" s="437"/>
      <c r="JOT13" s="437"/>
      <c r="JOU13" s="437"/>
      <c r="JOV13" s="437"/>
      <c r="JOW13" s="437"/>
      <c r="JOX13" s="437"/>
      <c r="JOY13" s="437"/>
      <c r="JOZ13" s="437"/>
      <c r="JPA13" s="437"/>
      <c r="JPB13" s="437"/>
      <c r="JPC13" s="437"/>
      <c r="JPD13" s="437"/>
      <c r="JPE13" s="437"/>
      <c r="JPF13" s="437"/>
      <c r="JPG13" s="437"/>
      <c r="JPH13" s="437"/>
      <c r="JPI13" s="437"/>
      <c r="JPJ13" s="437"/>
      <c r="JPK13" s="437"/>
      <c r="JPL13" s="437"/>
      <c r="JPM13" s="437"/>
      <c r="JPN13" s="437"/>
      <c r="JPO13" s="437"/>
      <c r="JPP13" s="437"/>
      <c r="JPQ13" s="437"/>
      <c r="JPR13" s="437"/>
      <c r="JPS13" s="437"/>
      <c r="JPT13" s="437"/>
      <c r="JPU13" s="437"/>
      <c r="JPV13" s="437"/>
      <c r="JPW13" s="437"/>
      <c r="JPX13" s="437"/>
      <c r="JPY13" s="437"/>
      <c r="JPZ13" s="437"/>
      <c r="JQA13" s="437"/>
      <c r="JQB13" s="437"/>
      <c r="JQC13" s="437"/>
      <c r="JQD13" s="437"/>
      <c r="JQE13" s="437"/>
      <c r="JQF13" s="437"/>
      <c r="JQG13" s="437"/>
      <c r="JQH13" s="437"/>
      <c r="JQI13" s="437"/>
      <c r="JQJ13" s="437"/>
      <c r="JQK13" s="437"/>
      <c r="JQL13" s="437"/>
      <c r="JQM13" s="437"/>
      <c r="JQN13" s="437"/>
      <c r="JQO13" s="437"/>
      <c r="JQP13" s="437"/>
      <c r="JQQ13" s="437"/>
      <c r="JQR13" s="437"/>
      <c r="JQS13" s="437"/>
      <c r="JQT13" s="437"/>
      <c r="JQU13" s="437"/>
      <c r="JQV13" s="437"/>
      <c r="JQW13" s="437"/>
      <c r="JQX13" s="437"/>
      <c r="JQY13" s="437"/>
      <c r="JQZ13" s="437"/>
      <c r="JRA13" s="437"/>
      <c r="JRB13" s="437"/>
      <c r="JRC13" s="437"/>
      <c r="JRD13" s="437"/>
      <c r="JRE13" s="437"/>
      <c r="JRF13" s="437"/>
      <c r="JRG13" s="437"/>
      <c r="JRH13" s="437"/>
      <c r="JRI13" s="437"/>
      <c r="JRJ13" s="437"/>
      <c r="JRK13" s="437"/>
      <c r="JRL13" s="437"/>
      <c r="JRM13" s="437"/>
      <c r="JRN13" s="437"/>
      <c r="JRO13" s="437"/>
      <c r="JRP13" s="437"/>
      <c r="JRQ13" s="437"/>
      <c r="JRR13" s="437"/>
      <c r="JRS13" s="437"/>
      <c r="JRT13" s="437"/>
      <c r="JRU13" s="437"/>
      <c r="JRV13" s="437"/>
      <c r="JRW13" s="437"/>
      <c r="JRX13" s="437"/>
      <c r="JRY13" s="437"/>
      <c r="JRZ13" s="437"/>
      <c r="JSA13" s="437"/>
      <c r="JSB13" s="437"/>
      <c r="JSC13" s="437"/>
      <c r="JSD13" s="437"/>
      <c r="JSE13" s="437"/>
      <c r="JSF13" s="437"/>
      <c r="JSG13" s="437"/>
      <c r="JSH13" s="437"/>
      <c r="JSI13" s="437"/>
      <c r="JSJ13" s="437"/>
      <c r="JSK13" s="437"/>
      <c r="JSL13" s="437"/>
      <c r="JSM13" s="437"/>
      <c r="JSN13" s="437"/>
      <c r="JSO13" s="437"/>
      <c r="JSP13" s="437"/>
      <c r="JSQ13" s="437"/>
      <c r="JSR13" s="437"/>
      <c r="JSS13" s="437"/>
      <c r="JST13" s="437"/>
      <c r="JSU13" s="437"/>
      <c r="JSV13" s="437"/>
      <c r="JSW13" s="437"/>
      <c r="JSX13" s="437"/>
      <c r="JSY13" s="437"/>
      <c r="JSZ13" s="437"/>
      <c r="JTA13" s="437"/>
      <c r="JTB13" s="437"/>
      <c r="JTC13" s="437"/>
      <c r="JTD13" s="437"/>
      <c r="JTE13" s="437"/>
      <c r="JTF13" s="437"/>
      <c r="JTG13" s="437"/>
      <c r="JTH13" s="437"/>
      <c r="JTI13" s="437"/>
      <c r="JTJ13" s="437"/>
      <c r="JTK13" s="437"/>
      <c r="JTL13" s="437"/>
      <c r="JTM13" s="437"/>
      <c r="JTN13" s="437"/>
      <c r="JTO13" s="437"/>
      <c r="JTP13" s="437"/>
      <c r="JTQ13" s="437"/>
      <c r="JTR13" s="437"/>
      <c r="JTS13" s="437"/>
      <c r="JTT13" s="437"/>
      <c r="JTU13" s="437"/>
      <c r="JTV13" s="437"/>
      <c r="JTW13" s="437"/>
      <c r="JTX13" s="437"/>
      <c r="JTY13" s="437"/>
      <c r="JTZ13" s="437"/>
      <c r="JUA13" s="437"/>
      <c r="JUB13" s="437"/>
      <c r="JUC13" s="437"/>
      <c r="JUD13" s="437"/>
      <c r="JUE13" s="437"/>
      <c r="JUF13" s="437"/>
      <c r="JUG13" s="437"/>
      <c r="JUH13" s="437"/>
      <c r="JUI13" s="437"/>
      <c r="JUJ13" s="437"/>
      <c r="JUK13" s="437"/>
      <c r="JUL13" s="437"/>
      <c r="JUM13" s="437"/>
      <c r="JUN13" s="437"/>
      <c r="JUO13" s="437"/>
      <c r="JUP13" s="437"/>
      <c r="JUQ13" s="437"/>
      <c r="JUR13" s="437"/>
      <c r="JUS13" s="437"/>
      <c r="JUT13" s="437"/>
      <c r="JUU13" s="437"/>
      <c r="JUV13" s="437"/>
      <c r="JUW13" s="437"/>
      <c r="JUX13" s="437"/>
      <c r="JUY13" s="437"/>
      <c r="JUZ13" s="437"/>
      <c r="JVA13" s="437"/>
      <c r="JVB13" s="437"/>
      <c r="JVC13" s="437"/>
      <c r="JVD13" s="437"/>
      <c r="JVE13" s="437"/>
      <c r="JVF13" s="437"/>
      <c r="JVG13" s="437"/>
      <c r="JVH13" s="437"/>
      <c r="JVI13" s="437"/>
      <c r="JVJ13" s="437"/>
      <c r="JVK13" s="437"/>
      <c r="JVL13" s="437"/>
      <c r="JVM13" s="437"/>
      <c r="JVN13" s="437"/>
      <c r="JVO13" s="437"/>
      <c r="JVP13" s="437"/>
      <c r="JVQ13" s="437"/>
      <c r="JVR13" s="437"/>
      <c r="JVS13" s="437"/>
      <c r="JVT13" s="437"/>
      <c r="JVU13" s="437"/>
      <c r="JVV13" s="437"/>
      <c r="JVW13" s="437"/>
      <c r="JVX13" s="437"/>
      <c r="JVY13" s="437"/>
      <c r="JVZ13" s="437"/>
      <c r="JWA13" s="437"/>
      <c r="JWB13" s="437"/>
      <c r="JWC13" s="437"/>
      <c r="JWD13" s="437"/>
      <c r="JWE13" s="437"/>
      <c r="JWF13" s="437"/>
      <c r="JWG13" s="437"/>
      <c r="JWH13" s="437"/>
      <c r="JWI13" s="437"/>
      <c r="JWJ13" s="437"/>
      <c r="JWK13" s="437"/>
      <c r="JWL13" s="437"/>
      <c r="JWM13" s="437"/>
      <c r="JWN13" s="437"/>
      <c r="JWO13" s="437"/>
      <c r="JWP13" s="437"/>
      <c r="JWQ13" s="437"/>
      <c r="JWR13" s="437"/>
      <c r="JWS13" s="437"/>
      <c r="JWT13" s="437"/>
      <c r="JWU13" s="437"/>
      <c r="JWV13" s="437"/>
      <c r="JWW13" s="437"/>
      <c r="JWX13" s="437"/>
      <c r="JWY13" s="437"/>
      <c r="JWZ13" s="437"/>
      <c r="JXA13" s="437"/>
      <c r="JXB13" s="437"/>
      <c r="JXC13" s="437"/>
      <c r="JXD13" s="437"/>
      <c r="JXE13" s="437"/>
      <c r="JXF13" s="437"/>
      <c r="JXG13" s="437"/>
      <c r="JXH13" s="437"/>
      <c r="JXI13" s="437"/>
      <c r="JXJ13" s="437"/>
      <c r="JXK13" s="437"/>
      <c r="JXL13" s="437"/>
      <c r="JXM13" s="437"/>
      <c r="JXN13" s="437"/>
      <c r="JXO13" s="437"/>
      <c r="JXP13" s="437"/>
      <c r="JXQ13" s="437"/>
      <c r="JXR13" s="437"/>
      <c r="JXS13" s="437"/>
      <c r="JXT13" s="437"/>
      <c r="JXU13" s="437"/>
      <c r="JXV13" s="437"/>
      <c r="JXW13" s="437"/>
      <c r="JXX13" s="437"/>
      <c r="JXY13" s="437"/>
      <c r="JXZ13" s="437"/>
      <c r="JYA13" s="437"/>
      <c r="JYB13" s="437"/>
      <c r="JYC13" s="437"/>
      <c r="JYD13" s="437"/>
      <c r="JYE13" s="437"/>
      <c r="JYF13" s="437"/>
      <c r="JYG13" s="437"/>
      <c r="JYH13" s="437"/>
      <c r="JYI13" s="437"/>
      <c r="JYJ13" s="437"/>
      <c r="JYK13" s="437"/>
      <c r="JYL13" s="437"/>
      <c r="JYM13" s="437"/>
      <c r="JYN13" s="437"/>
      <c r="JYO13" s="437"/>
      <c r="JYP13" s="437"/>
      <c r="JYQ13" s="437"/>
      <c r="JYR13" s="437"/>
      <c r="JYS13" s="437"/>
      <c r="JYT13" s="437"/>
      <c r="JYU13" s="437"/>
      <c r="JYV13" s="437"/>
      <c r="JYW13" s="437"/>
      <c r="JYX13" s="437"/>
      <c r="JYY13" s="437"/>
      <c r="JYZ13" s="437"/>
      <c r="JZA13" s="437"/>
      <c r="JZB13" s="437"/>
      <c r="JZC13" s="437"/>
      <c r="JZD13" s="437"/>
      <c r="JZE13" s="437"/>
      <c r="JZF13" s="437"/>
      <c r="JZG13" s="437"/>
      <c r="JZH13" s="437"/>
      <c r="JZI13" s="437"/>
      <c r="JZJ13" s="437"/>
      <c r="JZK13" s="437"/>
      <c r="JZL13" s="437"/>
      <c r="JZM13" s="437"/>
      <c r="JZN13" s="437"/>
      <c r="JZO13" s="437"/>
      <c r="JZP13" s="437"/>
      <c r="JZQ13" s="437"/>
      <c r="JZR13" s="437"/>
      <c r="JZS13" s="437"/>
      <c r="JZT13" s="437"/>
      <c r="JZU13" s="437"/>
      <c r="JZV13" s="437"/>
      <c r="JZW13" s="437"/>
      <c r="JZX13" s="437"/>
      <c r="JZY13" s="437"/>
      <c r="JZZ13" s="437"/>
      <c r="KAA13" s="437"/>
      <c r="KAB13" s="437"/>
      <c r="KAC13" s="437"/>
      <c r="KAD13" s="437"/>
      <c r="KAE13" s="437"/>
      <c r="KAF13" s="437"/>
      <c r="KAG13" s="437"/>
      <c r="KAH13" s="437"/>
      <c r="KAI13" s="437"/>
      <c r="KAJ13" s="437"/>
      <c r="KAK13" s="437"/>
      <c r="KAL13" s="437"/>
      <c r="KAM13" s="437"/>
      <c r="KAN13" s="437"/>
      <c r="KAO13" s="437"/>
      <c r="KAP13" s="437"/>
      <c r="KAQ13" s="437"/>
      <c r="KAR13" s="437"/>
      <c r="KAS13" s="437"/>
      <c r="KAT13" s="437"/>
      <c r="KAU13" s="437"/>
      <c r="KAV13" s="437"/>
      <c r="KAW13" s="437"/>
      <c r="KAX13" s="437"/>
      <c r="KAY13" s="437"/>
      <c r="KAZ13" s="437"/>
      <c r="KBA13" s="437"/>
      <c r="KBB13" s="437"/>
      <c r="KBC13" s="437"/>
      <c r="KBD13" s="437"/>
      <c r="KBE13" s="437"/>
      <c r="KBF13" s="437"/>
      <c r="KBG13" s="437"/>
      <c r="KBH13" s="437"/>
      <c r="KBI13" s="437"/>
      <c r="KBJ13" s="437"/>
      <c r="KBK13" s="437"/>
      <c r="KBL13" s="437"/>
      <c r="KBM13" s="437"/>
      <c r="KBN13" s="437"/>
      <c r="KBO13" s="437"/>
      <c r="KBP13" s="437"/>
      <c r="KBQ13" s="437"/>
      <c r="KBR13" s="437"/>
      <c r="KBS13" s="437"/>
      <c r="KBT13" s="437"/>
      <c r="KBU13" s="437"/>
      <c r="KBV13" s="437"/>
      <c r="KBW13" s="437"/>
      <c r="KBX13" s="437"/>
      <c r="KBY13" s="437"/>
      <c r="KBZ13" s="437"/>
      <c r="KCA13" s="437"/>
      <c r="KCB13" s="437"/>
      <c r="KCC13" s="437"/>
      <c r="KCD13" s="437"/>
      <c r="KCE13" s="437"/>
      <c r="KCF13" s="437"/>
      <c r="KCG13" s="437"/>
      <c r="KCH13" s="437"/>
      <c r="KCI13" s="437"/>
      <c r="KCJ13" s="437"/>
      <c r="KCK13" s="437"/>
      <c r="KCL13" s="437"/>
      <c r="KCM13" s="437"/>
      <c r="KCN13" s="437"/>
      <c r="KCO13" s="437"/>
      <c r="KCP13" s="437"/>
      <c r="KCQ13" s="437"/>
      <c r="KCR13" s="437"/>
      <c r="KCS13" s="437"/>
      <c r="KCT13" s="437"/>
      <c r="KCU13" s="437"/>
      <c r="KCV13" s="437"/>
      <c r="KCW13" s="437"/>
      <c r="KCX13" s="437"/>
      <c r="KCY13" s="437"/>
      <c r="KCZ13" s="437"/>
      <c r="KDA13" s="437"/>
      <c r="KDB13" s="437"/>
      <c r="KDC13" s="437"/>
      <c r="KDD13" s="437"/>
      <c r="KDE13" s="437"/>
      <c r="KDF13" s="437"/>
      <c r="KDG13" s="437"/>
      <c r="KDH13" s="437"/>
      <c r="KDI13" s="437"/>
      <c r="KDJ13" s="437"/>
      <c r="KDK13" s="437"/>
      <c r="KDL13" s="437"/>
      <c r="KDM13" s="437"/>
      <c r="KDN13" s="437"/>
      <c r="KDO13" s="437"/>
      <c r="KDP13" s="437"/>
      <c r="KDQ13" s="437"/>
      <c r="KDR13" s="437"/>
      <c r="KDS13" s="437"/>
      <c r="KDT13" s="437"/>
      <c r="KDU13" s="437"/>
      <c r="KDV13" s="437"/>
      <c r="KDW13" s="437"/>
      <c r="KDX13" s="437"/>
      <c r="KDY13" s="437"/>
      <c r="KDZ13" s="437"/>
      <c r="KEA13" s="437"/>
      <c r="KEB13" s="437"/>
      <c r="KEC13" s="437"/>
      <c r="KED13" s="437"/>
      <c r="KEE13" s="437"/>
      <c r="KEF13" s="437"/>
      <c r="KEG13" s="437"/>
      <c r="KEH13" s="437"/>
      <c r="KEI13" s="437"/>
      <c r="KEJ13" s="437"/>
      <c r="KEK13" s="437"/>
      <c r="KEL13" s="437"/>
      <c r="KEM13" s="437"/>
      <c r="KEN13" s="437"/>
      <c r="KEO13" s="437"/>
      <c r="KEP13" s="437"/>
      <c r="KEQ13" s="437"/>
      <c r="KER13" s="437"/>
      <c r="KES13" s="437"/>
      <c r="KET13" s="437"/>
      <c r="KEU13" s="437"/>
      <c r="KEV13" s="437"/>
      <c r="KEW13" s="437"/>
      <c r="KEX13" s="437"/>
      <c r="KEY13" s="437"/>
      <c r="KEZ13" s="437"/>
      <c r="KFA13" s="437"/>
      <c r="KFB13" s="437"/>
      <c r="KFC13" s="437"/>
      <c r="KFD13" s="437"/>
      <c r="KFE13" s="437"/>
      <c r="KFF13" s="437"/>
      <c r="KFG13" s="437"/>
      <c r="KFH13" s="437"/>
      <c r="KFI13" s="437"/>
      <c r="KFJ13" s="437"/>
      <c r="KFK13" s="437"/>
      <c r="KFL13" s="437"/>
      <c r="KFM13" s="437"/>
      <c r="KFN13" s="437"/>
      <c r="KFO13" s="437"/>
      <c r="KFP13" s="437"/>
      <c r="KFQ13" s="437"/>
      <c r="KFR13" s="437"/>
      <c r="KFS13" s="437"/>
      <c r="KFT13" s="437"/>
      <c r="KFU13" s="437"/>
      <c r="KFV13" s="437"/>
      <c r="KFW13" s="437"/>
      <c r="KFX13" s="437"/>
      <c r="KFY13" s="437"/>
      <c r="KFZ13" s="437"/>
      <c r="KGA13" s="437"/>
      <c r="KGB13" s="437"/>
      <c r="KGC13" s="437"/>
      <c r="KGD13" s="437"/>
      <c r="KGE13" s="437"/>
      <c r="KGF13" s="437"/>
      <c r="KGG13" s="437"/>
      <c r="KGH13" s="437"/>
      <c r="KGI13" s="437"/>
      <c r="KGJ13" s="437"/>
      <c r="KGK13" s="437"/>
      <c r="KGL13" s="437"/>
      <c r="KGM13" s="437"/>
      <c r="KGN13" s="437"/>
      <c r="KGO13" s="437"/>
      <c r="KGP13" s="437"/>
      <c r="KGQ13" s="437"/>
      <c r="KGR13" s="437"/>
      <c r="KGS13" s="437"/>
      <c r="KGT13" s="437"/>
      <c r="KGU13" s="437"/>
      <c r="KGV13" s="437"/>
      <c r="KGW13" s="437"/>
      <c r="KGX13" s="437"/>
      <c r="KGY13" s="437"/>
      <c r="KGZ13" s="437"/>
      <c r="KHA13" s="437"/>
      <c r="KHB13" s="437"/>
      <c r="KHC13" s="437"/>
      <c r="KHD13" s="437"/>
      <c r="KHE13" s="437"/>
      <c r="KHF13" s="437"/>
      <c r="KHG13" s="437"/>
      <c r="KHH13" s="437"/>
      <c r="KHI13" s="437"/>
      <c r="KHJ13" s="437"/>
      <c r="KHK13" s="437"/>
      <c r="KHL13" s="437"/>
      <c r="KHM13" s="437"/>
      <c r="KHN13" s="437"/>
      <c r="KHO13" s="437"/>
      <c r="KHP13" s="437"/>
      <c r="KHQ13" s="437"/>
      <c r="KHR13" s="437"/>
      <c r="KHS13" s="437"/>
      <c r="KHT13" s="437"/>
      <c r="KHU13" s="437"/>
      <c r="KHV13" s="437"/>
      <c r="KHW13" s="437"/>
      <c r="KHX13" s="437"/>
      <c r="KHY13" s="437"/>
      <c r="KHZ13" s="437"/>
      <c r="KIA13" s="437"/>
      <c r="KIB13" s="437"/>
      <c r="KIC13" s="437"/>
      <c r="KID13" s="437"/>
      <c r="KIE13" s="437"/>
      <c r="KIF13" s="437"/>
      <c r="KIG13" s="437"/>
      <c r="KIH13" s="437"/>
      <c r="KII13" s="437"/>
      <c r="KIJ13" s="437"/>
      <c r="KIK13" s="437"/>
      <c r="KIL13" s="437"/>
      <c r="KIM13" s="437"/>
      <c r="KIN13" s="437"/>
      <c r="KIO13" s="437"/>
      <c r="KIP13" s="437"/>
      <c r="KIQ13" s="437"/>
      <c r="KIR13" s="437"/>
      <c r="KIS13" s="437"/>
      <c r="KIT13" s="437"/>
      <c r="KIU13" s="437"/>
      <c r="KIV13" s="437"/>
      <c r="KIW13" s="437"/>
      <c r="KIX13" s="437"/>
      <c r="KIY13" s="437"/>
      <c r="KIZ13" s="437"/>
      <c r="KJA13" s="437"/>
      <c r="KJB13" s="437"/>
      <c r="KJC13" s="437"/>
      <c r="KJD13" s="437"/>
      <c r="KJE13" s="437"/>
      <c r="KJF13" s="437"/>
      <c r="KJG13" s="437"/>
      <c r="KJH13" s="437"/>
      <c r="KJI13" s="437"/>
      <c r="KJJ13" s="437"/>
      <c r="KJK13" s="437"/>
      <c r="KJL13" s="437"/>
      <c r="KJM13" s="437"/>
      <c r="KJN13" s="437"/>
      <c r="KJO13" s="437"/>
      <c r="KJP13" s="437"/>
      <c r="KJQ13" s="437"/>
      <c r="KJR13" s="437"/>
      <c r="KJS13" s="437"/>
      <c r="KJT13" s="437"/>
      <c r="KJU13" s="437"/>
      <c r="KJV13" s="437"/>
      <c r="KJW13" s="437"/>
      <c r="KJX13" s="437"/>
      <c r="KJY13" s="437"/>
      <c r="KJZ13" s="437"/>
      <c r="KKA13" s="437"/>
      <c r="KKB13" s="437"/>
      <c r="KKC13" s="437"/>
      <c r="KKD13" s="437"/>
      <c r="KKE13" s="437"/>
      <c r="KKF13" s="437"/>
      <c r="KKG13" s="437"/>
      <c r="KKH13" s="437"/>
      <c r="KKI13" s="437"/>
      <c r="KKJ13" s="437"/>
      <c r="KKK13" s="437"/>
      <c r="KKL13" s="437"/>
      <c r="KKM13" s="437"/>
      <c r="KKN13" s="437"/>
      <c r="KKO13" s="437"/>
      <c r="KKP13" s="437"/>
      <c r="KKQ13" s="437"/>
      <c r="KKR13" s="437"/>
      <c r="KKS13" s="437"/>
      <c r="KKT13" s="437"/>
      <c r="KKU13" s="437"/>
      <c r="KKV13" s="437"/>
      <c r="KKW13" s="437"/>
      <c r="KKX13" s="437"/>
      <c r="KKY13" s="437"/>
      <c r="KKZ13" s="437"/>
      <c r="KLA13" s="437"/>
      <c r="KLB13" s="437"/>
      <c r="KLC13" s="437"/>
      <c r="KLD13" s="437"/>
      <c r="KLE13" s="437"/>
      <c r="KLF13" s="437"/>
      <c r="KLG13" s="437"/>
      <c r="KLH13" s="437"/>
      <c r="KLI13" s="437"/>
      <c r="KLJ13" s="437"/>
      <c r="KLK13" s="437"/>
      <c r="KLL13" s="437"/>
      <c r="KLM13" s="437"/>
      <c r="KLN13" s="437"/>
      <c r="KLO13" s="437"/>
      <c r="KLP13" s="437"/>
      <c r="KLQ13" s="437"/>
      <c r="KLR13" s="437"/>
      <c r="KLS13" s="437"/>
      <c r="KLT13" s="437"/>
      <c r="KLU13" s="437"/>
      <c r="KLV13" s="437"/>
      <c r="KLW13" s="437"/>
      <c r="KLX13" s="437"/>
      <c r="KLY13" s="437"/>
      <c r="KLZ13" s="437"/>
      <c r="KMA13" s="437"/>
      <c r="KMB13" s="437"/>
      <c r="KMC13" s="437"/>
      <c r="KMD13" s="437"/>
      <c r="KME13" s="437"/>
      <c r="KMF13" s="437"/>
      <c r="KMG13" s="437"/>
      <c r="KMH13" s="437"/>
      <c r="KMI13" s="437"/>
      <c r="KMJ13" s="437"/>
      <c r="KMK13" s="437"/>
      <c r="KML13" s="437"/>
      <c r="KMM13" s="437"/>
      <c r="KMN13" s="437"/>
      <c r="KMO13" s="437"/>
      <c r="KMP13" s="437"/>
      <c r="KMQ13" s="437"/>
      <c r="KMR13" s="437"/>
      <c r="KMS13" s="437"/>
      <c r="KMT13" s="437"/>
      <c r="KMU13" s="437"/>
      <c r="KMV13" s="437"/>
      <c r="KMW13" s="437"/>
      <c r="KMX13" s="437"/>
      <c r="KMY13" s="437"/>
      <c r="KMZ13" s="437"/>
      <c r="KNA13" s="437"/>
      <c r="KNB13" s="437"/>
      <c r="KNC13" s="437"/>
      <c r="KND13" s="437"/>
      <c r="KNE13" s="437"/>
      <c r="KNF13" s="437"/>
      <c r="KNG13" s="437"/>
      <c r="KNH13" s="437"/>
      <c r="KNI13" s="437"/>
      <c r="KNJ13" s="437"/>
      <c r="KNK13" s="437"/>
      <c r="KNL13" s="437"/>
      <c r="KNM13" s="437"/>
      <c r="KNN13" s="437"/>
      <c r="KNO13" s="437"/>
      <c r="KNP13" s="437"/>
      <c r="KNQ13" s="437"/>
      <c r="KNR13" s="437"/>
      <c r="KNS13" s="437"/>
      <c r="KNT13" s="437"/>
      <c r="KNU13" s="437"/>
      <c r="KNV13" s="437"/>
      <c r="KNW13" s="437"/>
      <c r="KNX13" s="437"/>
      <c r="KNY13" s="437"/>
      <c r="KNZ13" s="437"/>
      <c r="KOA13" s="437"/>
      <c r="KOB13" s="437"/>
      <c r="KOC13" s="437"/>
      <c r="KOD13" s="437"/>
      <c r="KOE13" s="437"/>
      <c r="KOF13" s="437"/>
      <c r="KOG13" s="437"/>
      <c r="KOH13" s="437"/>
      <c r="KOI13" s="437"/>
      <c r="KOJ13" s="437"/>
      <c r="KOK13" s="437"/>
      <c r="KOL13" s="437"/>
      <c r="KOM13" s="437"/>
      <c r="KON13" s="437"/>
      <c r="KOO13" s="437"/>
      <c r="KOP13" s="437"/>
      <c r="KOQ13" s="437"/>
      <c r="KOR13" s="437"/>
      <c r="KOS13" s="437"/>
      <c r="KOT13" s="437"/>
      <c r="KOU13" s="437"/>
      <c r="KOV13" s="437"/>
      <c r="KOW13" s="437"/>
      <c r="KOX13" s="437"/>
      <c r="KOY13" s="437"/>
      <c r="KOZ13" s="437"/>
      <c r="KPA13" s="437"/>
      <c r="KPB13" s="437"/>
      <c r="KPC13" s="437"/>
      <c r="KPD13" s="437"/>
      <c r="KPE13" s="437"/>
      <c r="KPF13" s="437"/>
      <c r="KPG13" s="437"/>
      <c r="KPH13" s="437"/>
      <c r="KPI13" s="437"/>
      <c r="KPJ13" s="437"/>
      <c r="KPK13" s="437"/>
      <c r="KPL13" s="437"/>
      <c r="KPM13" s="437"/>
      <c r="KPN13" s="437"/>
      <c r="KPO13" s="437"/>
      <c r="KPP13" s="437"/>
      <c r="KPQ13" s="437"/>
      <c r="KPR13" s="437"/>
      <c r="KPS13" s="437"/>
      <c r="KPT13" s="437"/>
      <c r="KPU13" s="437"/>
      <c r="KPV13" s="437"/>
      <c r="KPW13" s="437"/>
      <c r="KPX13" s="437"/>
      <c r="KPY13" s="437"/>
      <c r="KPZ13" s="437"/>
      <c r="KQA13" s="437"/>
      <c r="KQB13" s="437"/>
      <c r="KQC13" s="437"/>
      <c r="KQD13" s="437"/>
      <c r="KQE13" s="437"/>
      <c r="KQF13" s="437"/>
      <c r="KQG13" s="437"/>
      <c r="KQH13" s="437"/>
      <c r="KQI13" s="437"/>
      <c r="KQJ13" s="437"/>
      <c r="KQK13" s="437"/>
      <c r="KQL13" s="437"/>
      <c r="KQM13" s="437"/>
      <c r="KQN13" s="437"/>
      <c r="KQO13" s="437"/>
      <c r="KQP13" s="437"/>
      <c r="KQQ13" s="437"/>
      <c r="KQR13" s="437"/>
      <c r="KQS13" s="437"/>
      <c r="KQT13" s="437"/>
      <c r="KQU13" s="437"/>
      <c r="KQV13" s="437"/>
      <c r="KQW13" s="437"/>
      <c r="KQX13" s="437"/>
      <c r="KQY13" s="437"/>
      <c r="KQZ13" s="437"/>
      <c r="KRA13" s="437"/>
      <c r="KRB13" s="437"/>
      <c r="KRC13" s="437"/>
      <c r="KRD13" s="437"/>
      <c r="KRE13" s="437"/>
      <c r="KRF13" s="437"/>
      <c r="KRG13" s="437"/>
      <c r="KRH13" s="437"/>
      <c r="KRI13" s="437"/>
      <c r="KRJ13" s="437"/>
      <c r="KRK13" s="437"/>
      <c r="KRL13" s="437"/>
      <c r="KRM13" s="437"/>
      <c r="KRN13" s="437"/>
      <c r="KRO13" s="437"/>
      <c r="KRP13" s="437"/>
      <c r="KRQ13" s="437"/>
      <c r="KRR13" s="437"/>
      <c r="KRS13" s="437"/>
      <c r="KRT13" s="437"/>
      <c r="KRU13" s="437"/>
      <c r="KRV13" s="437"/>
      <c r="KRW13" s="437"/>
      <c r="KRX13" s="437"/>
      <c r="KRY13" s="437"/>
      <c r="KRZ13" s="437"/>
      <c r="KSA13" s="437"/>
      <c r="KSB13" s="437"/>
      <c r="KSC13" s="437"/>
      <c r="KSD13" s="437"/>
      <c r="KSE13" s="437"/>
      <c r="KSF13" s="437"/>
      <c r="KSG13" s="437"/>
      <c r="KSH13" s="437"/>
      <c r="KSI13" s="437"/>
      <c r="KSJ13" s="437"/>
      <c r="KSK13" s="437"/>
      <c r="KSL13" s="437"/>
      <c r="KSM13" s="437"/>
      <c r="KSN13" s="437"/>
      <c r="KSO13" s="437"/>
      <c r="KSP13" s="437"/>
      <c r="KSQ13" s="437"/>
      <c r="KSR13" s="437"/>
      <c r="KSS13" s="437"/>
      <c r="KST13" s="437"/>
      <c r="KSU13" s="437"/>
      <c r="KSV13" s="437"/>
      <c r="KSW13" s="437"/>
      <c r="KSX13" s="437"/>
      <c r="KSY13" s="437"/>
      <c r="KSZ13" s="437"/>
      <c r="KTA13" s="437"/>
      <c r="KTB13" s="437"/>
      <c r="KTC13" s="437"/>
      <c r="KTD13" s="437"/>
      <c r="KTE13" s="437"/>
      <c r="KTF13" s="437"/>
      <c r="KTG13" s="437"/>
      <c r="KTH13" s="437"/>
      <c r="KTI13" s="437"/>
      <c r="KTJ13" s="437"/>
      <c r="KTK13" s="437"/>
      <c r="KTL13" s="437"/>
      <c r="KTM13" s="437"/>
      <c r="KTN13" s="437"/>
      <c r="KTO13" s="437"/>
      <c r="KTP13" s="437"/>
      <c r="KTQ13" s="437"/>
      <c r="KTR13" s="437"/>
      <c r="KTS13" s="437"/>
      <c r="KTT13" s="437"/>
      <c r="KTU13" s="437"/>
      <c r="KTV13" s="437"/>
      <c r="KTW13" s="437"/>
      <c r="KTX13" s="437"/>
      <c r="KTY13" s="437"/>
      <c r="KTZ13" s="437"/>
      <c r="KUA13" s="437"/>
      <c r="KUB13" s="437"/>
      <c r="KUC13" s="437"/>
      <c r="KUD13" s="437"/>
      <c r="KUE13" s="437"/>
      <c r="KUF13" s="437"/>
      <c r="KUG13" s="437"/>
      <c r="KUH13" s="437"/>
      <c r="KUI13" s="437"/>
      <c r="KUJ13" s="437"/>
      <c r="KUK13" s="437"/>
      <c r="KUL13" s="437"/>
      <c r="KUM13" s="437"/>
      <c r="KUN13" s="437"/>
      <c r="KUO13" s="437"/>
      <c r="KUP13" s="437"/>
      <c r="KUQ13" s="437"/>
      <c r="KUR13" s="437"/>
      <c r="KUS13" s="437"/>
      <c r="KUT13" s="437"/>
      <c r="KUU13" s="437"/>
      <c r="KUV13" s="437"/>
      <c r="KUW13" s="437"/>
      <c r="KUX13" s="437"/>
      <c r="KUY13" s="437"/>
      <c r="KUZ13" s="437"/>
      <c r="KVA13" s="437"/>
      <c r="KVB13" s="437"/>
      <c r="KVC13" s="437"/>
      <c r="KVD13" s="437"/>
      <c r="KVE13" s="437"/>
      <c r="KVF13" s="437"/>
      <c r="KVG13" s="437"/>
      <c r="KVH13" s="437"/>
      <c r="KVI13" s="437"/>
      <c r="KVJ13" s="437"/>
      <c r="KVK13" s="437"/>
      <c r="KVL13" s="437"/>
      <c r="KVM13" s="437"/>
      <c r="KVN13" s="437"/>
      <c r="KVO13" s="437"/>
      <c r="KVP13" s="437"/>
      <c r="KVQ13" s="437"/>
      <c r="KVR13" s="437"/>
      <c r="KVS13" s="437"/>
      <c r="KVT13" s="437"/>
      <c r="KVU13" s="437"/>
      <c r="KVV13" s="437"/>
      <c r="KVW13" s="437"/>
      <c r="KVX13" s="437"/>
      <c r="KVY13" s="437"/>
      <c r="KVZ13" s="437"/>
      <c r="KWA13" s="437"/>
      <c r="KWB13" s="437"/>
      <c r="KWC13" s="437"/>
      <c r="KWD13" s="437"/>
      <c r="KWE13" s="437"/>
      <c r="KWF13" s="437"/>
      <c r="KWG13" s="437"/>
      <c r="KWH13" s="437"/>
      <c r="KWI13" s="437"/>
      <c r="KWJ13" s="437"/>
      <c r="KWK13" s="437"/>
      <c r="KWL13" s="437"/>
      <c r="KWM13" s="437"/>
      <c r="KWN13" s="437"/>
      <c r="KWO13" s="437"/>
      <c r="KWP13" s="437"/>
      <c r="KWQ13" s="437"/>
      <c r="KWR13" s="437"/>
      <c r="KWS13" s="437"/>
      <c r="KWT13" s="437"/>
      <c r="KWU13" s="437"/>
      <c r="KWV13" s="437"/>
      <c r="KWW13" s="437"/>
      <c r="KWX13" s="437"/>
      <c r="KWY13" s="437"/>
      <c r="KWZ13" s="437"/>
      <c r="KXA13" s="437"/>
      <c r="KXB13" s="437"/>
      <c r="KXC13" s="437"/>
      <c r="KXD13" s="437"/>
      <c r="KXE13" s="437"/>
      <c r="KXF13" s="437"/>
      <c r="KXG13" s="437"/>
      <c r="KXH13" s="437"/>
      <c r="KXI13" s="437"/>
      <c r="KXJ13" s="437"/>
      <c r="KXK13" s="437"/>
      <c r="KXL13" s="437"/>
      <c r="KXM13" s="437"/>
      <c r="KXN13" s="437"/>
      <c r="KXO13" s="437"/>
      <c r="KXP13" s="437"/>
      <c r="KXQ13" s="437"/>
      <c r="KXR13" s="437"/>
      <c r="KXS13" s="437"/>
      <c r="KXT13" s="437"/>
      <c r="KXU13" s="437"/>
      <c r="KXV13" s="437"/>
      <c r="KXW13" s="437"/>
      <c r="KXX13" s="437"/>
      <c r="KXY13" s="437"/>
      <c r="KXZ13" s="437"/>
      <c r="KYA13" s="437"/>
      <c r="KYB13" s="437"/>
      <c r="KYC13" s="437"/>
      <c r="KYD13" s="437"/>
      <c r="KYE13" s="437"/>
      <c r="KYF13" s="437"/>
      <c r="KYG13" s="437"/>
      <c r="KYH13" s="437"/>
      <c r="KYI13" s="437"/>
      <c r="KYJ13" s="437"/>
      <c r="KYK13" s="437"/>
      <c r="KYL13" s="437"/>
      <c r="KYM13" s="437"/>
      <c r="KYN13" s="437"/>
      <c r="KYO13" s="437"/>
      <c r="KYP13" s="437"/>
      <c r="KYQ13" s="437"/>
      <c r="KYR13" s="437"/>
      <c r="KYS13" s="437"/>
      <c r="KYT13" s="437"/>
      <c r="KYU13" s="437"/>
      <c r="KYV13" s="437"/>
      <c r="KYW13" s="437"/>
      <c r="KYX13" s="437"/>
      <c r="KYY13" s="437"/>
      <c r="KYZ13" s="437"/>
      <c r="KZA13" s="437"/>
      <c r="KZB13" s="437"/>
      <c r="KZC13" s="437"/>
      <c r="KZD13" s="437"/>
      <c r="KZE13" s="437"/>
      <c r="KZF13" s="437"/>
      <c r="KZG13" s="437"/>
      <c r="KZH13" s="437"/>
      <c r="KZI13" s="437"/>
      <c r="KZJ13" s="437"/>
      <c r="KZK13" s="437"/>
      <c r="KZL13" s="437"/>
      <c r="KZM13" s="437"/>
      <c r="KZN13" s="437"/>
      <c r="KZO13" s="437"/>
      <c r="KZP13" s="437"/>
      <c r="KZQ13" s="437"/>
      <c r="KZR13" s="437"/>
      <c r="KZS13" s="437"/>
      <c r="KZT13" s="437"/>
      <c r="KZU13" s="437"/>
      <c r="KZV13" s="437"/>
      <c r="KZW13" s="437"/>
      <c r="KZX13" s="437"/>
      <c r="KZY13" s="437"/>
      <c r="KZZ13" s="437"/>
      <c r="LAA13" s="437"/>
      <c r="LAB13" s="437"/>
      <c r="LAC13" s="437"/>
      <c r="LAD13" s="437"/>
      <c r="LAE13" s="437"/>
      <c r="LAF13" s="437"/>
      <c r="LAG13" s="437"/>
      <c r="LAH13" s="437"/>
      <c r="LAI13" s="437"/>
      <c r="LAJ13" s="437"/>
      <c r="LAK13" s="437"/>
      <c r="LAL13" s="437"/>
      <c r="LAM13" s="437"/>
      <c r="LAN13" s="437"/>
      <c r="LAO13" s="437"/>
      <c r="LAP13" s="437"/>
      <c r="LAQ13" s="437"/>
      <c r="LAR13" s="437"/>
      <c r="LAS13" s="437"/>
      <c r="LAT13" s="437"/>
      <c r="LAU13" s="437"/>
      <c r="LAV13" s="437"/>
      <c r="LAW13" s="437"/>
      <c r="LAX13" s="437"/>
      <c r="LAY13" s="437"/>
      <c r="LAZ13" s="437"/>
      <c r="LBA13" s="437"/>
      <c r="LBB13" s="437"/>
      <c r="LBC13" s="437"/>
      <c r="LBD13" s="437"/>
      <c r="LBE13" s="437"/>
      <c r="LBF13" s="437"/>
      <c r="LBG13" s="437"/>
      <c r="LBH13" s="437"/>
      <c r="LBI13" s="437"/>
      <c r="LBJ13" s="437"/>
      <c r="LBK13" s="437"/>
      <c r="LBL13" s="437"/>
      <c r="LBM13" s="437"/>
      <c r="LBN13" s="437"/>
      <c r="LBO13" s="437"/>
      <c r="LBP13" s="437"/>
      <c r="LBQ13" s="437"/>
      <c r="LBR13" s="437"/>
      <c r="LBS13" s="437"/>
      <c r="LBT13" s="437"/>
      <c r="LBU13" s="437"/>
      <c r="LBV13" s="437"/>
      <c r="LBW13" s="437"/>
      <c r="LBX13" s="437"/>
      <c r="LBY13" s="437"/>
      <c r="LBZ13" s="437"/>
      <c r="LCA13" s="437"/>
      <c r="LCB13" s="437"/>
      <c r="LCC13" s="437"/>
      <c r="LCD13" s="437"/>
      <c r="LCE13" s="437"/>
      <c r="LCF13" s="437"/>
      <c r="LCG13" s="437"/>
      <c r="LCH13" s="437"/>
      <c r="LCI13" s="437"/>
      <c r="LCJ13" s="437"/>
      <c r="LCK13" s="437"/>
      <c r="LCL13" s="437"/>
      <c r="LCM13" s="437"/>
      <c r="LCN13" s="437"/>
      <c r="LCO13" s="437"/>
      <c r="LCP13" s="437"/>
      <c r="LCQ13" s="437"/>
      <c r="LCR13" s="437"/>
      <c r="LCS13" s="437"/>
      <c r="LCT13" s="437"/>
      <c r="LCU13" s="437"/>
      <c r="LCV13" s="437"/>
      <c r="LCW13" s="437"/>
      <c r="LCX13" s="437"/>
      <c r="LCY13" s="437"/>
      <c r="LCZ13" s="437"/>
      <c r="LDA13" s="437"/>
      <c r="LDB13" s="437"/>
      <c r="LDC13" s="437"/>
      <c r="LDD13" s="437"/>
      <c r="LDE13" s="437"/>
      <c r="LDF13" s="437"/>
      <c r="LDG13" s="437"/>
      <c r="LDH13" s="437"/>
      <c r="LDI13" s="437"/>
      <c r="LDJ13" s="437"/>
      <c r="LDK13" s="437"/>
      <c r="LDL13" s="437"/>
      <c r="LDM13" s="437"/>
      <c r="LDN13" s="437"/>
      <c r="LDO13" s="437"/>
      <c r="LDP13" s="437"/>
      <c r="LDQ13" s="437"/>
      <c r="LDR13" s="437"/>
      <c r="LDS13" s="437"/>
      <c r="LDT13" s="437"/>
      <c r="LDU13" s="437"/>
      <c r="LDV13" s="437"/>
      <c r="LDW13" s="437"/>
      <c r="LDX13" s="437"/>
      <c r="LDY13" s="437"/>
      <c r="LDZ13" s="437"/>
      <c r="LEA13" s="437"/>
      <c r="LEB13" s="437"/>
      <c r="LEC13" s="437"/>
      <c r="LED13" s="437"/>
      <c r="LEE13" s="437"/>
      <c r="LEF13" s="437"/>
      <c r="LEG13" s="437"/>
      <c r="LEH13" s="437"/>
      <c r="LEI13" s="437"/>
      <c r="LEJ13" s="437"/>
      <c r="LEK13" s="437"/>
      <c r="LEL13" s="437"/>
      <c r="LEM13" s="437"/>
      <c r="LEN13" s="437"/>
      <c r="LEO13" s="437"/>
      <c r="LEP13" s="437"/>
      <c r="LEQ13" s="437"/>
      <c r="LER13" s="437"/>
      <c r="LES13" s="437"/>
      <c r="LET13" s="437"/>
      <c r="LEU13" s="437"/>
      <c r="LEV13" s="437"/>
      <c r="LEW13" s="437"/>
      <c r="LEX13" s="437"/>
      <c r="LEY13" s="437"/>
      <c r="LEZ13" s="437"/>
      <c r="LFA13" s="437"/>
      <c r="LFB13" s="437"/>
      <c r="LFC13" s="437"/>
      <c r="LFD13" s="437"/>
      <c r="LFE13" s="437"/>
      <c r="LFF13" s="437"/>
      <c r="LFG13" s="437"/>
      <c r="LFH13" s="437"/>
      <c r="LFI13" s="437"/>
      <c r="LFJ13" s="437"/>
      <c r="LFK13" s="437"/>
      <c r="LFL13" s="437"/>
      <c r="LFM13" s="437"/>
      <c r="LFN13" s="437"/>
      <c r="LFO13" s="437"/>
      <c r="LFP13" s="437"/>
      <c r="LFQ13" s="437"/>
      <c r="LFR13" s="437"/>
      <c r="LFS13" s="437"/>
      <c r="LFT13" s="437"/>
      <c r="LFU13" s="437"/>
      <c r="LFV13" s="437"/>
      <c r="LFW13" s="437"/>
      <c r="LFX13" s="437"/>
      <c r="LFY13" s="437"/>
      <c r="LFZ13" s="437"/>
      <c r="LGA13" s="437"/>
      <c r="LGB13" s="437"/>
      <c r="LGC13" s="437"/>
      <c r="LGD13" s="437"/>
      <c r="LGE13" s="437"/>
      <c r="LGF13" s="437"/>
      <c r="LGG13" s="437"/>
      <c r="LGH13" s="437"/>
      <c r="LGI13" s="437"/>
      <c r="LGJ13" s="437"/>
      <c r="LGK13" s="437"/>
      <c r="LGL13" s="437"/>
      <c r="LGM13" s="437"/>
      <c r="LGN13" s="437"/>
      <c r="LGO13" s="437"/>
      <c r="LGP13" s="437"/>
      <c r="LGQ13" s="437"/>
      <c r="LGR13" s="437"/>
      <c r="LGS13" s="437"/>
      <c r="LGT13" s="437"/>
      <c r="LGU13" s="437"/>
      <c r="LGV13" s="437"/>
      <c r="LGW13" s="437"/>
      <c r="LGX13" s="437"/>
      <c r="LGY13" s="437"/>
      <c r="LGZ13" s="437"/>
      <c r="LHA13" s="437"/>
      <c r="LHB13" s="437"/>
      <c r="LHC13" s="437"/>
      <c r="LHD13" s="437"/>
      <c r="LHE13" s="437"/>
      <c r="LHF13" s="437"/>
      <c r="LHG13" s="437"/>
      <c r="LHH13" s="437"/>
      <c r="LHI13" s="437"/>
      <c r="LHJ13" s="437"/>
      <c r="LHK13" s="437"/>
      <c r="LHL13" s="437"/>
      <c r="LHM13" s="437"/>
      <c r="LHN13" s="437"/>
      <c r="LHO13" s="437"/>
      <c r="LHP13" s="437"/>
      <c r="LHQ13" s="437"/>
      <c r="LHR13" s="437"/>
      <c r="LHS13" s="437"/>
      <c r="LHT13" s="437"/>
      <c r="LHU13" s="437"/>
      <c r="LHV13" s="437"/>
      <c r="LHW13" s="437"/>
      <c r="LHX13" s="437"/>
      <c r="LHY13" s="437"/>
      <c r="LHZ13" s="437"/>
      <c r="LIA13" s="437"/>
      <c r="LIB13" s="437"/>
      <c r="LIC13" s="437"/>
      <c r="LID13" s="437"/>
      <c r="LIE13" s="437"/>
      <c r="LIF13" s="437"/>
      <c r="LIG13" s="437"/>
      <c r="LIH13" s="437"/>
      <c r="LII13" s="437"/>
      <c r="LIJ13" s="437"/>
      <c r="LIK13" s="437"/>
      <c r="LIL13" s="437"/>
      <c r="LIM13" s="437"/>
      <c r="LIN13" s="437"/>
      <c r="LIO13" s="437"/>
      <c r="LIP13" s="437"/>
      <c r="LIQ13" s="437"/>
      <c r="LIR13" s="437"/>
      <c r="LIS13" s="437"/>
      <c r="LIT13" s="437"/>
      <c r="LIU13" s="437"/>
      <c r="LIV13" s="437"/>
      <c r="LIW13" s="437"/>
      <c r="LIX13" s="437"/>
      <c r="LIY13" s="437"/>
      <c r="LIZ13" s="437"/>
      <c r="LJA13" s="437"/>
      <c r="LJB13" s="437"/>
      <c r="LJC13" s="437"/>
      <c r="LJD13" s="437"/>
      <c r="LJE13" s="437"/>
      <c r="LJF13" s="437"/>
      <c r="LJG13" s="437"/>
      <c r="LJH13" s="437"/>
      <c r="LJI13" s="437"/>
      <c r="LJJ13" s="437"/>
      <c r="LJK13" s="437"/>
      <c r="LJL13" s="437"/>
      <c r="LJM13" s="437"/>
      <c r="LJN13" s="437"/>
      <c r="LJO13" s="437"/>
      <c r="LJP13" s="437"/>
      <c r="LJQ13" s="437"/>
      <c r="LJR13" s="437"/>
      <c r="LJS13" s="437"/>
      <c r="LJT13" s="437"/>
      <c r="LJU13" s="437"/>
      <c r="LJV13" s="437"/>
      <c r="LJW13" s="437"/>
      <c r="LJX13" s="437"/>
      <c r="LJY13" s="437"/>
      <c r="LJZ13" s="437"/>
      <c r="LKA13" s="437"/>
      <c r="LKB13" s="437"/>
      <c r="LKC13" s="437"/>
      <c r="LKD13" s="437"/>
      <c r="LKE13" s="437"/>
      <c r="LKF13" s="437"/>
      <c r="LKG13" s="437"/>
      <c r="LKH13" s="437"/>
      <c r="LKI13" s="437"/>
      <c r="LKJ13" s="437"/>
      <c r="LKK13" s="437"/>
      <c r="LKL13" s="437"/>
      <c r="LKM13" s="437"/>
      <c r="LKN13" s="437"/>
      <c r="LKO13" s="437"/>
      <c r="LKP13" s="437"/>
      <c r="LKQ13" s="437"/>
      <c r="LKR13" s="437"/>
      <c r="LKS13" s="437"/>
      <c r="LKT13" s="437"/>
      <c r="LKU13" s="437"/>
      <c r="LKV13" s="437"/>
      <c r="LKW13" s="437"/>
      <c r="LKX13" s="437"/>
      <c r="LKY13" s="437"/>
      <c r="LKZ13" s="437"/>
      <c r="LLA13" s="437"/>
      <c r="LLB13" s="437"/>
      <c r="LLC13" s="437"/>
      <c r="LLD13" s="437"/>
      <c r="LLE13" s="437"/>
      <c r="LLF13" s="437"/>
      <c r="LLG13" s="437"/>
      <c r="LLH13" s="437"/>
      <c r="LLI13" s="437"/>
      <c r="LLJ13" s="437"/>
      <c r="LLK13" s="437"/>
      <c r="LLL13" s="437"/>
      <c r="LLM13" s="437"/>
      <c r="LLN13" s="437"/>
      <c r="LLO13" s="437"/>
      <c r="LLP13" s="437"/>
      <c r="LLQ13" s="437"/>
      <c r="LLR13" s="437"/>
      <c r="LLS13" s="437"/>
      <c r="LLT13" s="437"/>
      <c r="LLU13" s="437"/>
      <c r="LLV13" s="437"/>
      <c r="LLW13" s="437"/>
      <c r="LLX13" s="437"/>
      <c r="LLY13" s="437"/>
      <c r="LLZ13" s="437"/>
      <c r="LMA13" s="437"/>
      <c r="LMB13" s="437"/>
      <c r="LMC13" s="437"/>
      <c r="LMD13" s="437"/>
      <c r="LME13" s="437"/>
      <c r="LMF13" s="437"/>
      <c r="LMG13" s="437"/>
      <c r="LMH13" s="437"/>
      <c r="LMI13" s="437"/>
      <c r="LMJ13" s="437"/>
      <c r="LMK13" s="437"/>
      <c r="LML13" s="437"/>
      <c r="LMM13" s="437"/>
      <c r="LMN13" s="437"/>
      <c r="LMO13" s="437"/>
      <c r="LMP13" s="437"/>
      <c r="LMQ13" s="437"/>
      <c r="LMR13" s="437"/>
      <c r="LMS13" s="437"/>
      <c r="LMT13" s="437"/>
      <c r="LMU13" s="437"/>
      <c r="LMV13" s="437"/>
      <c r="LMW13" s="437"/>
      <c r="LMX13" s="437"/>
      <c r="LMY13" s="437"/>
      <c r="LMZ13" s="437"/>
      <c r="LNA13" s="437"/>
      <c r="LNB13" s="437"/>
      <c r="LNC13" s="437"/>
      <c r="LND13" s="437"/>
      <c r="LNE13" s="437"/>
      <c r="LNF13" s="437"/>
      <c r="LNG13" s="437"/>
      <c r="LNH13" s="437"/>
      <c r="LNI13" s="437"/>
      <c r="LNJ13" s="437"/>
      <c r="LNK13" s="437"/>
      <c r="LNL13" s="437"/>
      <c r="LNM13" s="437"/>
      <c r="LNN13" s="437"/>
      <c r="LNO13" s="437"/>
      <c r="LNP13" s="437"/>
      <c r="LNQ13" s="437"/>
      <c r="LNR13" s="437"/>
      <c r="LNS13" s="437"/>
      <c r="LNT13" s="437"/>
      <c r="LNU13" s="437"/>
      <c r="LNV13" s="437"/>
      <c r="LNW13" s="437"/>
      <c r="LNX13" s="437"/>
      <c r="LNY13" s="437"/>
      <c r="LNZ13" s="437"/>
      <c r="LOA13" s="437"/>
      <c r="LOB13" s="437"/>
      <c r="LOC13" s="437"/>
      <c r="LOD13" s="437"/>
      <c r="LOE13" s="437"/>
      <c r="LOF13" s="437"/>
      <c r="LOG13" s="437"/>
      <c r="LOH13" s="437"/>
      <c r="LOI13" s="437"/>
      <c r="LOJ13" s="437"/>
      <c r="LOK13" s="437"/>
      <c r="LOL13" s="437"/>
      <c r="LOM13" s="437"/>
      <c r="LON13" s="437"/>
      <c r="LOO13" s="437"/>
      <c r="LOP13" s="437"/>
      <c r="LOQ13" s="437"/>
      <c r="LOR13" s="437"/>
      <c r="LOS13" s="437"/>
      <c r="LOT13" s="437"/>
      <c r="LOU13" s="437"/>
      <c r="LOV13" s="437"/>
      <c r="LOW13" s="437"/>
      <c r="LOX13" s="437"/>
      <c r="LOY13" s="437"/>
      <c r="LOZ13" s="437"/>
      <c r="LPA13" s="437"/>
      <c r="LPB13" s="437"/>
      <c r="LPC13" s="437"/>
      <c r="LPD13" s="437"/>
      <c r="LPE13" s="437"/>
      <c r="LPF13" s="437"/>
      <c r="LPG13" s="437"/>
      <c r="LPH13" s="437"/>
      <c r="LPI13" s="437"/>
      <c r="LPJ13" s="437"/>
      <c r="LPK13" s="437"/>
      <c r="LPL13" s="437"/>
      <c r="LPM13" s="437"/>
      <c r="LPN13" s="437"/>
      <c r="LPO13" s="437"/>
      <c r="LPP13" s="437"/>
      <c r="LPQ13" s="437"/>
      <c r="LPR13" s="437"/>
      <c r="LPS13" s="437"/>
      <c r="LPT13" s="437"/>
      <c r="LPU13" s="437"/>
      <c r="LPV13" s="437"/>
      <c r="LPW13" s="437"/>
      <c r="LPX13" s="437"/>
      <c r="LPY13" s="437"/>
      <c r="LPZ13" s="437"/>
      <c r="LQA13" s="437"/>
      <c r="LQB13" s="437"/>
      <c r="LQC13" s="437"/>
      <c r="LQD13" s="437"/>
      <c r="LQE13" s="437"/>
      <c r="LQF13" s="437"/>
      <c r="LQG13" s="437"/>
      <c r="LQH13" s="437"/>
      <c r="LQI13" s="437"/>
      <c r="LQJ13" s="437"/>
      <c r="LQK13" s="437"/>
      <c r="LQL13" s="437"/>
      <c r="LQM13" s="437"/>
      <c r="LQN13" s="437"/>
      <c r="LQO13" s="437"/>
      <c r="LQP13" s="437"/>
      <c r="LQQ13" s="437"/>
      <c r="LQR13" s="437"/>
      <c r="LQS13" s="437"/>
      <c r="LQT13" s="437"/>
      <c r="LQU13" s="437"/>
      <c r="LQV13" s="437"/>
      <c r="LQW13" s="437"/>
      <c r="LQX13" s="437"/>
      <c r="LQY13" s="437"/>
      <c r="LQZ13" s="437"/>
      <c r="LRA13" s="437"/>
      <c r="LRB13" s="437"/>
      <c r="LRC13" s="437"/>
      <c r="LRD13" s="437"/>
      <c r="LRE13" s="437"/>
      <c r="LRF13" s="437"/>
      <c r="LRG13" s="437"/>
      <c r="LRH13" s="437"/>
      <c r="LRI13" s="437"/>
      <c r="LRJ13" s="437"/>
      <c r="LRK13" s="437"/>
      <c r="LRL13" s="437"/>
      <c r="LRM13" s="437"/>
      <c r="LRN13" s="437"/>
      <c r="LRO13" s="437"/>
      <c r="LRP13" s="437"/>
      <c r="LRQ13" s="437"/>
      <c r="LRR13" s="437"/>
      <c r="LRS13" s="437"/>
      <c r="LRT13" s="437"/>
      <c r="LRU13" s="437"/>
      <c r="LRV13" s="437"/>
      <c r="LRW13" s="437"/>
      <c r="LRX13" s="437"/>
      <c r="LRY13" s="437"/>
      <c r="LRZ13" s="437"/>
      <c r="LSA13" s="437"/>
      <c r="LSB13" s="437"/>
      <c r="LSC13" s="437"/>
      <c r="LSD13" s="437"/>
      <c r="LSE13" s="437"/>
      <c r="LSF13" s="437"/>
      <c r="LSG13" s="437"/>
      <c r="LSH13" s="437"/>
      <c r="LSI13" s="437"/>
      <c r="LSJ13" s="437"/>
      <c r="LSK13" s="437"/>
      <c r="LSL13" s="437"/>
      <c r="LSM13" s="437"/>
      <c r="LSN13" s="437"/>
      <c r="LSO13" s="437"/>
      <c r="LSP13" s="437"/>
      <c r="LSQ13" s="437"/>
      <c r="LSR13" s="437"/>
      <c r="LSS13" s="437"/>
      <c r="LST13" s="437"/>
      <c r="LSU13" s="437"/>
      <c r="LSV13" s="437"/>
      <c r="LSW13" s="437"/>
      <c r="LSX13" s="437"/>
      <c r="LSY13" s="437"/>
      <c r="LSZ13" s="437"/>
      <c r="LTA13" s="437"/>
      <c r="LTB13" s="437"/>
      <c r="LTC13" s="437"/>
      <c r="LTD13" s="437"/>
      <c r="LTE13" s="437"/>
      <c r="LTF13" s="437"/>
      <c r="LTG13" s="437"/>
      <c r="LTH13" s="437"/>
      <c r="LTI13" s="437"/>
      <c r="LTJ13" s="437"/>
      <c r="LTK13" s="437"/>
      <c r="LTL13" s="437"/>
      <c r="LTM13" s="437"/>
      <c r="LTN13" s="437"/>
      <c r="LTO13" s="437"/>
      <c r="LTP13" s="437"/>
      <c r="LTQ13" s="437"/>
      <c r="LTR13" s="437"/>
      <c r="LTS13" s="437"/>
      <c r="LTT13" s="437"/>
      <c r="LTU13" s="437"/>
      <c r="LTV13" s="437"/>
      <c r="LTW13" s="437"/>
      <c r="LTX13" s="437"/>
      <c r="LTY13" s="437"/>
      <c r="LTZ13" s="437"/>
      <c r="LUA13" s="437"/>
      <c r="LUB13" s="437"/>
      <c r="LUC13" s="437"/>
      <c r="LUD13" s="437"/>
      <c r="LUE13" s="437"/>
      <c r="LUF13" s="437"/>
      <c r="LUG13" s="437"/>
      <c r="LUH13" s="437"/>
      <c r="LUI13" s="437"/>
      <c r="LUJ13" s="437"/>
      <c r="LUK13" s="437"/>
      <c r="LUL13" s="437"/>
      <c r="LUM13" s="437"/>
      <c r="LUN13" s="437"/>
      <c r="LUO13" s="437"/>
      <c r="LUP13" s="437"/>
      <c r="LUQ13" s="437"/>
      <c r="LUR13" s="437"/>
      <c r="LUS13" s="437"/>
      <c r="LUT13" s="437"/>
      <c r="LUU13" s="437"/>
      <c r="LUV13" s="437"/>
      <c r="LUW13" s="437"/>
      <c r="LUX13" s="437"/>
      <c r="LUY13" s="437"/>
      <c r="LUZ13" s="437"/>
      <c r="LVA13" s="437"/>
      <c r="LVB13" s="437"/>
      <c r="LVC13" s="437"/>
      <c r="LVD13" s="437"/>
      <c r="LVE13" s="437"/>
      <c r="LVF13" s="437"/>
      <c r="LVG13" s="437"/>
      <c r="LVH13" s="437"/>
      <c r="LVI13" s="437"/>
      <c r="LVJ13" s="437"/>
      <c r="LVK13" s="437"/>
      <c r="LVL13" s="437"/>
      <c r="LVM13" s="437"/>
      <c r="LVN13" s="437"/>
      <c r="LVO13" s="437"/>
      <c r="LVP13" s="437"/>
      <c r="LVQ13" s="437"/>
      <c r="LVR13" s="437"/>
      <c r="LVS13" s="437"/>
      <c r="LVT13" s="437"/>
      <c r="LVU13" s="437"/>
      <c r="LVV13" s="437"/>
      <c r="LVW13" s="437"/>
      <c r="LVX13" s="437"/>
      <c r="LVY13" s="437"/>
      <c r="LVZ13" s="437"/>
      <c r="LWA13" s="437"/>
      <c r="LWB13" s="437"/>
      <c r="LWC13" s="437"/>
      <c r="LWD13" s="437"/>
      <c r="LWE13" s="437"/>
      <c r="LWF13" s="437"/>
      <c r="LWG13" s="437"/>
      <c r="LWH13" s="437"/>
      <c r="LWI13" s="437"/>
      <c r="LWJ13" s="437"/>
      <c r="LWK13" s="437"/>
      <c r="LWL13" s="437"/>
      <c r="LWM13" s="437"/>
      <c r="LWN13" s="437"/>
      <c r="LWO13" s="437"/>
      <c r="LWP13" s="437"/>
      <c r="LWQ13" s="437"/>
      <c r="LWR13" s="437"/>
      <c r="LWS13" s="437"/>
      <c r="LWT13" s="437"/>
      <c r="LWU13" s="437"/>
      <c r="LWV13" s="437"/>
      <c r="LWW13" s="437"/>
      <c r="LWX13" s="437"/>
      <c r="LWY13" s="437"/>
      <c r="LWZ13" s="437"/>
      <c r="LXA13" s="437"/>
      <c r="LXB13" s="437"/>
      <c r="LXC13" s="437"/>
      <c r="LXD13" s="437"/>
      <c r="LXE13" s="437"/>
      <c r="LXF13" s="437"/>
      <c r="LXG13" s="437"/>
      <c r="LXH13" s="437"/>
      <c r="LXI13" s="437"/>
      <c r="LXJ13" s="437"/>
      <c r="LXK13" s="437"/>
      <c r="LXL13" s="437"/>
      <c r="LXM13" s="437"/>
      <c r="LXN13" s="437"/>
      <c r="LXO13" s="437"/>
      <c r="LXP13" s="437"/>
      <c r="LXQ13" s="437"/>
      <c r="LXR13" s="437"/>
      <c r="LXS13" s="437"/>
      <c r="LXT13" s="437"/>
      <c r="LXU13" s="437"/>
      <c r="LXV13" s="437"/>
      <c r="LXW13" s="437"/>
      <c r="LXX13" s="437"/>
      <c r="LXY13" s="437"/>
      <c r="LXZ13" s="437"/>
      <c r="LYA13" s="437"/>
      <c r="LYB13" s="437"/>
      <c r="LYC13" s="437"/>
      <c r="LYD13" s="437"/>
      <c r="LYE13" s="437"/>
      <c r="LYF13" s="437"/>
      <c r="LYG13" s="437"/>
      <c r="LYH13" s="437"/>
      <c r="LYI13" s="437"/>
      <c r="LYJ13" s="437"/>
      <c r="LYK13" s="437"/>
      <c r="LYL13" s="437"/>
      <c r="LYM13" s="437"/>
      <c r="LYN13" s="437"/>
      <c r="LYO13" s="437"/>
      <c r="LYP13" s="437"/>
      <c r="LYQ13" s="437"/>
      <c r="LYR13" s="437"/>
      <c r="LYS13" s="437"/>
      <c r="LYT13" s="437"/>
      <c r="LYU13" s="437"/>
      <c r="LYV13" s="437"/>
      <c r="LYW13" s="437"/>
      <c r="LYX13" s="437"/>
      <c r="LYY13" s="437"/>
      <c r="LYZ13" s="437"/>
      <c r="LZA13" s="437"/>
      <c r="LZB13" s="437"/>
      <c r="LZC13" s="437"/>
      <c r="LZD13" s="437"/>
      <c r="LZE13" s="437"/>
      <c r="LZF13" s="437"/>
      <c r="LZG13" s="437"/>
      <c r="LZH13" s="437"/>
      <c r="LZI13" s="437"/>
      <c r="LZJ13" s="437"/>
      <c r="LZK13" s="437"/>
      <c r="LZL13" s="437"/>
      <c r="LZM13" s="437"/>
      <c r="LZN13" s="437"/>
      <c r="LZO13" s="437"/>
      <c r="LZP13" s="437"/>
      <c r="LZQ13" s="437"/>
      <c r="LZR13" s="437"/>
      <c r="LZS13" s="437"/>
      <c r="LZT13" s="437"/>
      <c r="LZU13" s="437"/>
      <c r="LZV13" s="437"/>
      <c r="LZW13" s="437"/>
      <c r="LZX13" s="437"/>
      <c r="LZY13" s="437"/>
      <c r="LZZ13" s="437"/>
      <c r="MAA13" s="437"/>
      <c r="MAB13" s="437"/>
      <c r="MAC13" s="437"/>
      <c r="MAD13" s="437"/>
      <c r="MAE13" s="437"/>
      <c r="MAF13" s="437"/>
      <c r="MAG13" s="437"/>
      <c r="MAH13" s="437"/>
      <c r="MAI13" s="437"/>
      <c r="MAJ13" s="437"/>
      <c r="MAK13" s="437"/>
      <c r="MAL13" s="437"/>
      <c r="MAM13" s="437"/>
      <c r="MAN13" s="437"/>
      <c r="MAO13" s="437"/>
      <c r="MAP13" s="437"/>
      <c r="MAQ13" s="437"/>
      <c r="MAR13" s="437"/>
      <c r="MAS13" s="437"/>
      <c r="MAT13" s="437"/>
      <c r="MAU13" s="437"/>
      <c r="MAV13" s="437"/>
      <c r="MAW13" s="437"/>
      <c r="MAX13" s="437"/>
      <c r="MAY13" s="437"/>
      <c r="MAZ13" s="437"/>
      <c r="MBA13" s="437"/>
      <c r="MBB13" s="437"/>
      <c r="MBC13" s="437"/>
      <c r="MBD13" s="437"/>
      <c r="MBE13" s="437"/>
      <c r="MBF13" s="437"/>
      <c r="MBG13" s="437"/>
      <c r="MBH13" s="437"/>
      <c r="MBI13" s="437"/>
      <c r="MBJ13" s="437"/>
      <c r="MBK13" s="437"/>
      <c r="MBL13" s="437"/>
      <c r="MBM13" s="437"/>
      <c r="MBN13" s="437"/>
      <c r="MBO13" s="437"/>
      <c r="MBP13" s="437"/>
      <c r="MBQ13" s="437"/>
      <c r="MBR13" s="437"/>
      <c r="MBS13" s="437"/>
      <c r="MBT13" s="437"/>
      <c r="MBU13" s="437"/>
      <c r="MBV13" s="437"/>
      <c r="MBW13" s="437"/>
      <c r="MBX13" s="437"/>
      <c r="MBY13" s="437"/>
      <c r="MBZ13" s="437"/>
      <c r="MCA13" s="437"/>
      <c r="MCB13" s="437"/>
      <c r="MCC13" s="437"/>
      <c r="MCD13" s="437"/>
      <c r="MCE13" s="437"/>
      <c r="MCF13" s="437"/>
      <c r="MCG13" s="437"/>
      <c r="MCH13" s="437"/>
      <c r="MCI13" s="437"/>
      <c r="MCJ13" s="437"/>
      <c r="MCK13" s="437"/>
      <c r="MCL13" s="437"/>
      <c r="MCM13" s="437"/>
      <c r="MCN13" s="437"/>
      <c r="MCO13" s="437"/>
      <c r="MCP13" s="437"/>
      <c r="MCQ13" s="437"/>
      <c r="MCR13" s="437"/>
      <c r="MCS13" s="437"/>
      <c r="MCT13" s="437"/>
      <c r="MCU13" s="437"/>
      <c r="MCV13" s="437"/>
      <c r="MCW13" s="437"/>
      <c r="MCX13" s="437"/>
      <c r="MCY13" s="437"/>
      <c r="MCZ13" s="437"/>
      <c r="MDA13" s="437"/>
      <c r="MDB13" s="437"/>
      <c r="MDC13" s="437"/>
      <c r="MDD13" s="437"/>
      <c r="MDE13" s="437"/>
      <c r="MDF13" s="437"/>
      <c r="MDG13" s="437"/>
      <c r="MDH13" s="437"/>
      <c r="MDI13" s="437"/>
      <c r="MDJ13" s="437"/>
      <c r="MDK13" s="437"/>
      <c r="MDL13" s="437"/>
      <c r="MDM13" s="437"/>
      <c r="MDN13" s="437"/>
      <c r="MDO13" s="437"/>
      <c r="MDP13" s="437"/>
      <c r="MDQ13" s="437"/>
      <c r="MDR13" s="437"/>
      <c r="MDS13" s="437"/>
      <c r="MDT13" s="437"/>
      <c r="MDU13" s="437"/>
      <c r="MDV13" s="437"/>
      <c r="MDW13" s="437"/>
      <c r="MDX13" s="437"/>
      <c r="MDY13" s="437"/>
      <c r="MDZ13" s="437"/>
      <c r="MEA13" s="437"/>
      <c r="MEB13" s="437"/>
      <c r="MEC13" s="437"/>
      <c r="MED13" s="437"/>
      <c r="MEE13" s="437"/>
      <c r="MEF13" s="437"/>
      <c r="MEG13" s="437"/>
      <c r="MEH13" s="437"/>
      <c r="MEI13" s="437"/>
      <c r="MEJ13" s="437"/>
      <c r="MEK13" s="437"/>
      <c r="MEL13" s="437"/>
      <c r="MEM13" s="437"/>
      <c r="MEN13" s="437"/>
      <c r="MEO13" s="437"/>
      <c r="MEP13" s="437"/>
      <c r="MEQ13" s="437"/>
      <c r="MER13" s="437"/>
      <c r="MES13" s="437"/>
      <c r="MET13" s="437"/>
      <c r="MEU13" s="437"/>
      <c r="MEV13" s="437"/>
      <c r="MEW13" s="437"/>
      <c r="MEX13" s="437"/>
      <c r="MEY13" s="437"/>
      <c r="MEZ13" s="437"/>
      <c r="MFA13" s="437"/>
      <c r="MFB13" s="437"/>
      <c r="MFC13" s="437"/>
      <c r="MFD13" s="437"/>
      <c r="MFE13" s="437"/>
      <c r="MFF13" s="437"/>
      <c r="MFG13" s="437"/>
      <c r="MFH13" s="437"/>
      <c r="MFI13" s="437"/>
      <c r="MFJ13" s="437"/>
      <c r="MFK13" s="437"/>
      <c r="MFL13" s="437"/>
      <c r="MFM13" s="437"/>
      <c r="MFN13" s="437"/>
      <c r="MFO13" s="437"/>
      <c r="MFP13" s="437"/>
      <c r="MFQ13" s="437"/>
      <c r="MFR13" s="437"/>
      <c r="MFS13" s="437"/>
      <c r="MFT13" s="437"/>
      <c r="MFU13" s="437"/>
      <c r="MFV13" s="437"/>
      <c r="MFW13" s="437"/>
      <c r="MFX13" s="437"/>
      <c r="MFY13" s="437"/>
      <c r="MFZ13" s="437"/>
      <c r="MGA13" s="437"/>
      <c r="MGB13" s="437"/>
      <c r="MGC13" s="437"/>
      <c r="MGD13" s="437"/>
      <c r="MGE13" s="437"/>
      <c r="MGF13" s="437"/>
      <c r="MGG13" s="437"/>
      <c r="MGH13" s="437"/>
      <c r="MGI13" s="437"/>
      <c r="MGJ13" s="437"/>
      <c r="MGK13" s="437"/>
      <c r="MGL13" s="437"/>
      <c r="MGM13" s="437"/>
      <c r="MGN13" s="437"/>
      <c r="MGO13" s="437"/>
      <c r="MGP13" s="437"/>
      <c r="MGQ13" s="437"/>
      <c r="MGR13" s="437"/>
      <c r="MGS13" s="437"/>
      <c r="MGT13" s="437"/>
      <c r="MGU13" s="437"/>
      <c r="MGV13" s="437"/>
      <c r="MGW13" s="437"/>
      <c r="MGX13" s="437"/>
      <c r="MGY13" s="437"/>
      <c r="MGZ13" s="437"/>
      <c r="MHA13" s="437"/>
      <c r="MHB13" s="437"/>
      <c r="MHC13" s="437"/>
      <c r="MHD13" s="437"/>
      <c r="MHE13" s="437"/>
      <c r="MHF13" s="437"/>
      <c r="MHG13" s="437"/>
      <c r="MHH13" s="437"/>
      <c r="MHI13" s="437"/>
      <c r="MHJ13" s="437"/>
      <c r="MHK13" s="437"/>
      <c r="MHL13" s="437"/>
      <c r="MHM13" s="437"/>
      <c r="MHN13" s="437"/>
      <c r="MHO13" s="437"/>
      <c r="MHP13" s="437"/>
      <c r="MHQ13" s="437"/>
      <c r="MHR13" s="437"/>
      <c r="MHS13" s="437"/>
      <c r="MHT13" s="437"/>
      <c r="MHU13" s="437"/>
      <c r="MHV13" s="437"/>
      <c r="MHW13" s="437"/>
      <c r="MHX13" s="437"/>
      <c r="MHY13" s="437"/>
      <c r="MHZ13" s="437"/>
      <c r="MIA13" s="437"/>
      <c r="MIB13" s="437"/>
      <c r="MIC13" s="437"/>
      <c r="MID13" s="437"/>
      <c r="MIE13" s="437"/>
      <c r="MIF13" s="437"/>
      <c r="MIG13" s="437"/>
      <c r="MIH13" s="437"/>
      <c r="MII13" s="437"/>
      <c r="MIJ13" s="437"/>
      <c r="MIK13" s="437"/>
      <c r="MIL13" s="437"/>
      <c r="MIM13" s="437"/>
      <c r="MIN13" s="437"/>
      <c r="MIO13" s="437"/>
      <c r="MIP13" s="437"/>
      <c r="MIQ13" s="437"/>
      <c r="MIR13" s="437"/>
      <c r="MIS13" s="437"/>
      <c r="MIT13" s="437"/>
      <c r="MIU13" s="437"/>
      <c r="MIV13" s="437"/>
      <c r="MIW13" s="437"/>
      <c r="MIX13" s="437"/>
      <c r="MIY13" s="437"/>
      <c r="MIZ13" s="437"/>
      <c r="MJA13" s="437"/>
      <c r="MJB13" s="437"/>
      <c r="MJC13" s="437"/>
      <c r="MJD13" s="437"/>
      <c r="MJE13" s="437"/>
      <c r="MJF13" s="437"/>
      <c r="MJG13" s="437"/>
      <c r="MJH13" s="437"/>
      <c r="MJI13" s="437"/>
      <c r="MJJ13" s="437"/>
      <c r="MJK13" s="437"/>
      <c r="MJL13" s="437"/>
      <c r="MJM13" s="437"/>
      <c r="MJN13" s="437"/>
      <c r="MJO13" s="437"/>
      <c r="MJP13" s="437"/>
      <c r="MJQ13" s="437"/>
      <c r="MJR13" s="437"/>
      <c r="MJS13" s="437"/>
      <c r="MJT13" s="437"/>
      <c r="MJU13" s="437"/>
      <c r="MJV13" s="437"/>
      <c r="MJW13" s="437"/>
      <c r="MJX13" s="437"/>
      <c r="MJY13" s="437"/>
      <c r="MJZ13" s="437"/>
      <c r="MKA13" s="437"/>
      <c r="MKB13" s="437"/>
      <c r="MKC13" s="437"/>
      <c r="MKD13" s="437"/>
      <c r="MKE13" s="437"/>
      <c r="MKF13" s="437"/>
      <c r="MKG13" s="437"/>
      <c r="MKH13" s="437"/>
      <c r="MKI13" s="437"/>
      <c r="MKJ13" s="437"/>
      <c r="MKK13" s="437"/>
      <c r="MKL13" s="437"/>
      <c r="MKM13" s="437"/>
      <c r="MKN13" s="437"/>
      <c r="MKO13" s="437"/>
      <c r="MKP13" s="437"/>
      <c r="MKQ13" s="437"/>
      <c r="MKR13" s="437"/>
      <c r="MKS13" s="437"/>
      <c r="MKT13" s="437"/>
      <c r="MKU13" s="437"/>
      <c r="MKV13" s="437"/>
      <c r="MKW13" s="437"/>
      <c r="MKX13" s="437"/>
      <c r="MKY13" s="437"/>
      <c r="MKZ13" s="437"/>
      <c r="MLA13" s="437"/>
      <c r="MLB13" s="437"/>
      <c r="MLC13" s="437"/>
      <c r="MLD13" s="437"/>
      <c r="MLE13" s="437"/>
      <c r="MLF13" s="437"/>
      <c r="MLG13" s="437"/>
      <c r="MLH13" s="437"/>
      <c r="MLI13" s="437"/>
      <c r="MLJ13" s="437"/>
      <c r="MLK13" s="437"/>
      <c r="MLL13" s="437"/>
      <c r="MLM13" s="437"/>
      <c r="MLN13" s="437"/>
      <c r="MLO13" s="437"/>
      <c r="MLP13" s="437"/>
      <c r="MLQ13" s="437"/>
      <c r="MLR13" s="437"/>
      <c r="MLS13" s="437"/>
      <c r="MLT13" s="437"/>
      <c r="MLU13" s="437"/>
      <c r="MLV13" s="437"/>
      <c r="MLW13" s="437"/>
      <c r="MLX13" s="437"/>
      <c r="MLY13" s="437"/>
      <c r="MLZ13" s="437"/>
      <c r="MMA13" s="437"/>
      <c r="MMB13" s="437"/>
      <c r="MMC13" s="437"/>
      <c r="MMD13" s="437"/>
      <c r="MME13" s="437"/>
      <c r="MMF13" s="437"/>
      <c r="MMG13" s="437"/>
      <c r="MMH13" s="437"/>
      <c r="MMI13" s="437"/>
      <c r="MMJ13" s="437"/>
      <c r="MMK13" s="437"/>
      <c r="MML13" s="437"/>
      <c r="MMM13" s="437"/>
      <c r="MMN13" s="437"/>
      <c r="MMO13" s="437"/>
      <c r="MMP13" s="437"/>
      <c r="MMQ13" s="437"/>
      <c r="MMR13" s="437"/>
      <c r="MMS13" s="437"/>
      <c r="MMT13" s="437"/>
      <c r="MMU13" s="437"/>
      <c r="MMV13" s="437"/>
      <c r="MMW13" s="437"/>
      <c r="MMX13" s="437"/>
      <c r="MMY13" s="437"/>
      <c r="MMZ13" s="437"/>
      <c r="MNA13" s="437"/>
      <c r="MNB13" s="437"/>
      <c r="MNC13" s="437"/>
      <c r="MND13" s="437"/>
      <c r="MNE13" s="437"/>
      <c r="MNF13" s="437"/>
      <c r="MNG13" s="437"/>
      <c r="MNH13" s="437"/>
      <c r="MNI13" s="437"/>
      <c r="MNJ13" s="437"/>
      <c r="MNK13" s="437"/>
      <c r="MNL13" s="437"/>
      <c r="MNM13" s="437"/>
      <c r="MNN13" s="437"/>
      <c r="MNO13" s="437"/>
      <c r="MNP13" s="437"/>
      <c r="MNQ13" s="437"/>
      <c r="MNR13" s="437"/>
      <c r="MNS13" s="437"/>
      <c r="MNT13" s="437"/>
      <c r="MNU13" s="437"/>
      <c r="MNV13" s="437"/>
      <c r="MNW13" s="437"/>
      <c r="MNX13" s="437"/>
      <c r="MNY13" s="437"/>
      <c r="MNZ13" s="437"/>
      <c r="MOA13" s="437"/>
      <c r="MOB13" s="437"/>
      <c r="MOC13" s="437"/>
      <c r="MOD13" s="437"/>
      <c r="MOE13" s="437"/>
      <c r="MOF13" s="437"/>
      <c r="MOG13" s="437"/>
      <c r="MOH13" s="437"/>
      <c r="MOI13" s="437"/>
      <c r="MOJ13" s="437"/>
      <c r="MOK13" s="437"/>
      <c r="MOL13" s="437"/>
      <c r="MOM13" s="437"/>
      <c r="MON13" s="437"/>
      <c r="MOO13" s="437"/>
      <c r="MOP13" s="437"/>
      <c r="MOQ13" s="437"/>
      <c r="MOR13" s="437"/>
      <c r="MOS13" s="437"/>
      <c r="MOT13" s="437"/>
      <c r="MOU13" s="437"/>
      <c r="MOV13" s="437"/>
      <c r="MOW13" s="437"/>
      <c r="MOX13" s="437"/>
      <c r="MOY13" s="437"/>
      <c r="MOZ13" s="437"/>
      <c r="MPA13" s="437"/>
      <c r="MPB13" s="437"/>
      <c r="MPC13" s="437"/>
      <c r="MPD13" s="437"/>
      <c r="MPE13" s="437"/>
      <c r="MPF13" s="437"/>
      <c r="MPG13" s="437"/>
      <c r="MPH13" s="437"/>
      <c r="MPI13" s="437"/>
      <c r="MPJ13" s="437"/>
      <c r="MPK13" s="437"/>
      <c r="MPL13" s="437"/>
      <c r="MPM13" s="437"/>
      <c r="MPN13" s="437"/>
      <c r="MPO13" s="437"/>
      <c r="MPP13" s="437"/>
      <c r="MPQ13" s="437"/>
      <c r="MPR13" s="437"/>
      <c r="MPS13" s="437"/>
      <c r="MPT13" s="437"/>
      <c r="MPU13" s="437"/>
      <c r="MPV13" s="437"/>
      <c r="MPW13" s="437"/>
      <c r="MPX13" s="437"/>
      <c r="MPY13" s="437"/>
      <c r="MPZ13" s="437"/>
      <c r="MQA13" s="437"/>
      <c r="MQB13" s="437"/>
      <c r="MQC13" s="437"/>
      <c r="MQD13" s="437"/>
      <c r="MQE13" s="437"/>
      <c r="MQF13" s="437"/>
      <c r="MQG13" s="437"/>
      <c r="MQH13" s="437"/>
      <c r="MQI13" s="437"/>
      <c r="MQJ13" s="437"/>
      <c r="MQK13" s="437"/>
      <c r="MQL13" s="437"/>
      <c r="MQM13" s="437"/>
      <c r="MQN13" s="437"/>
      <c r="MQO13" s="437"/>
      <c r="MQP13" s="437"/>
      <c r="MQQ13" s="437"/>
      <c r="MQR13" s="437"/>
      <c r="MQS13" s="437"/>
      <c r="MQT13" s="437"/>
      <c r="MQU13" s="437"/>
      <c r="MQV13" s="437"/>
      <c r="MQW13" s="437"/>
      <c r="MQX13" s="437"/>
      <c r="MQY13" s="437"/>
      <c r="MQZ13" s="437"/>
      <c r="MRA13" s="437"/>
      <c r="MRB13" s="437"/>
      <c r="MRC13" s="437"/>
      <c r="MRD13" s="437"/>
      <c r="MRE13" s="437"/>
      <c r="MRF13" s="437"/>
      <c r="MRG13" s="437"/>
      <c r="MRH13" s="437"/>
      <c r="MRI13" s="437"/>
      <c r="MRJ13" s="437"/>
      <c r="MRK13" s="437"/>
      <c r="MRL13" s="437"/>
      <c r="MRM13" s="437"/>
      <c r="MRN13" s="437"/>
      <c r="MRO13" s="437"/>
      <c r="MRP13" s="437"/>
      <c r="MRQ13" s="437"/>
      <c r="MRR13" s="437"/>
      <c r="MRS13" s="437"/>
      <c r="MRT13" s="437"/>
      <c r="MRU13" s="437"/>
      <c r="MRV13" s="437"/>
      <c r="MRW13" s="437"/>
      <c r="MRX13" s="437"/>
      <c r="MRY13" s="437"/>
      <c r="MRZ13" s="437"/>
      <c r="MSA13" s="437"/>
      <c r="MSB13" s="437"/>
      <c r="MSC13" s="437"/>
      <c r="MSD13" s="437"/>
      <c r="MSE13" s="437"/>
      <c r="MSF13" s="437"/>
      <c r="MSG13" s="437"/>
      <c r="MSH13" s="437"/>
      <c r="MSI13" s="437"/>
      <c r="MSJ13" s="437"/>
      <c r="MSK13" s="437"/>
      <c r="MSL13" s="437"/>
      <c r="MSM13" s="437"/>
      <c r="MSN13" s="437"/>
      <c r="MSO13" s="437"/>
      <c r="MSP13" s="437"/>
      <c r="MSQ13" s="437"/>
      <c r="MSR13" s="437"/>
      <c r="MSS13" s="437"/>
      <c r="MST13" s="437"/>
      <c r="MSU13" s="437"/>
      <c r="MSV13" s="437"/>
      <c r="MSW13" s="437"/>
      <c r="MSX13" s="437"/>
      <c r="MSY13" s="437"/>
      <c r="MSZ13" s="437"/>
      <c r="MTA13" s="437"/>
      <c r="MTB13" s="437"/>
      <c r="MTC13" s="437"/>
      <c r="MTD13" s="437"/>
      <c r="MTE13" s="437"/>
      <c r="MTF13" s="437"/>
      <c r="MTG13" s="437"/>
      <c r="MTH13" s="437"/>
      <c r="MTI13" s="437"/>
      <c r="MTJ13" s="437"/>
      <c r="MTK13" s="437"/>
      <c r="MTL13" s="437"/>
      <c r="MTM13" s="437"/>
      <c r="MTN13" s="437"/>
      <c r="MTO13" s="437"/>
      <c r="MTP13" s="437"/>
      <c r="MTQ13" s="437"/>
      <c r="MTR13" s="437"/>
      <c r="MTS13" s="437"/>
      <c r="MTT13" s="437"/>
      <c r="MTU13" s="437"/>
      <c r="MTV13" s="437"/>
      <c r="MTW13" s="437"/>
      <c r="MTX13" s="437"/>
      <c r="MTY13" s="437"/>
      <c r="MTZ13" s="437"/>
      <c r="MUA13" s="437"/>
      <c r="MUB13" s="437"/>
      <c r="MUC13" s="437"/>
      <c r="MUD13" s="437"/>
      <c r="MUE13" s="437"/>
      <c r="MUF13" s="437"/>
      <c r="MUG13" s="437"/>
      <c r="MUH13" s="437"/>
      <c r="MUI13" s="437"/>
      <c r="MUJ13" s="437"/>
      <c r="MUK13" s="437"/>
      <c r="MUL13" s="437"/>
      <c r="MUM13" s="437"/>
      <c r="MUN13" s="437"/>
      <c r="MUO13" s="437"/>
      <c r="MUP13" s="437"/>
      <c r="MUQ13" s="437"/>
      <c r="MUR13" s="437"/>
      <c r="MUS13" s="437"/>
      <c r="MUT13" s="437"/>
      <c r="MUU13" s="437"/>
      <c r="MUV13" s="437"/>
      <c r="MUW13" s="437"/>
      <c r="MUX13" s="437"/>
      <c r="MUY13" s="437"/>
      <c r="MUZ13" s="437"/>
      <c r="MVA13" s="437"/>
      <c r="MVB13" s="437"/>
      <c r="MVC13" s="437"/>
      <c r="MVD13" s="437"/>
      <c r="MVE13" s="437"/>
      <c r="MVF13" s="437"/>
      <c r="MVG13" s="437"/>
      <c r="MVH13" s="437"/>
      <c r="MVI13" s="437"/>
      <c r="MVJ13" s="437"/>
      <c r="MVK13" s="437"/>
      <c r="MVL13" s="437"/>
      <c r="MVM13" s="437"/>
      <c r="MVN13" s="437"/>
      <c r="MVO13" s="437"/>
      <c r="MVP13" s="437"/>
      <c r="MVQ13" s="437"/>
      <c r="MVR13" s="437"/>
      <c r="MVS13" s="437"/>
      <c r="MVT13" s="437"/>
      <c r="MVU13" s="437"/>
      <c r="MVV13" s="437"/>
      <c r="MVW13" s="437"/>
      <c r="MVX13" s="437"/>
      <c r="MVY13" s="437"/>
      <c r="MVZ13" s="437"/>
      <c r="MWA13" s="437"/>
      <c r="MWB13" s="437"/>
      <c r="MWC13" s="437"/>
      <c r="MWD13" s="437"/>
      <c r="MWE13" s="437"/>
      <c r="MWF13" s="437"/>
      <c r="MWG13" s="437"/>
      <c r="MWH13" s="437"/>
      <c r="MWI13" s="437"/>
      <c r="MWJ13" s="437"/>
      <c r="MWK13" s="437"/>
      <c r="MWL13" s="437"/>
      <c r="MWM13" s="437"/>
      <c r="MWN13" s="437"/>
      <c r="MWO13" s="437"/>
      <c r="MWP13" s="437"/>
      <c r="MWQ13" s="437"/>
      <c r="MWR13" s="437"/>
      <c r="MWS13" s="437"/>
      <c r="MWT13" s="437"/>
      <c r="MWU13" s="437"/>
      <c r="MWV13" s="437"/>
      <c r="MWW13" s="437"/>
      <c r="MWX13" s="437"/>
      <c r="MWY13" s="437"/>
      <c r="MWZ13" s="437"/>
      <c r="MXA13" s="437"/>
      <c r="MXB13" s="437"/>
      <c r="MXC13" s="437"/>
      <c r="MXD13" s="437"/>
      <c r="MXE13" s="437"/>
      <c r="MXF13" s="437"/>
      <c r="MXG13" s="437"/>
      <c r="MXH13" s="437"/>
      <c r="MXI13" s="437"/>
      <c r="MXJ13" s="437"/>
      <c r="MXK13" s="437"/>
      <c r="MXL13" s="437"/>
      <c r="MXM13" s="437"/>
      <c r="MXN13" s="437"/>
      <c r="MXO13" s="437"/>
      <c r="MXP13" s="437"/>
      <c r="MXQ13" s="437"/>
      <c r="MXR13" s="437"/>
      <c r="MXS13" s="437"/>
      <c r="MXT13" s="437"/>
      <c r="MXU13" s="437"/>
      <c r="MXV13" s="437"/>
      <c r="MXW13" s="437"/>
      <c r="MXX13" s="437"/>
      <c r="MXY13" s="437"/>
      <c r="MXZ13" s="437"/>
      <c r="MYA13" s="437"/>
      <c r="MYB13" s="437"/>
      <c r="MYC13" s="437"/>
      <c r="MYD13" s="437"/>
      <c r="MYE13" s="437"/>
      <c r="MYF13" s="437"/>
      <c r="MYG13" s="437"/>
      <c r="MYH13" s="437"/>
      <c r="MYI13" s="437"/>
      <c r="MYJ13" s="437"/>
      <c r="MYK13" s="437"/>
      <c r="MYL13" s="437"/>
      <c r="MYM13" s="437"/>
      <c r="MYN13" s="437"/>
      <c r="MYO13" s="437"/>
      <c r="MYP13" s="437"/>
      <c r="MYQ13" s="437"/>
      <c r="MYR13" s="437"/>
      <c r="MYS13" s="437"/>
      <c r="MYT13" s="437"/>
      <c r="MYU13" s="437"/>
      <c r="MYV13" s="437"/>
      <c r="MYW13" s="437"/>
      <c r="MYX13" s="437"/>
      <c r="MYY13" s="437"/>
      <c r="MYZ13" s="437"/>
      <c r="MZA13" s="437"/>
      <c r="MZB13" s="437"/>
      <c r="MZC13" s="437"/>
      <c r="MZD13" s="437"/>
      <c r="MZE13" s="437"/>
      <c r="MZF13" s="437"/>
      <c r="MZG13" s="437"/>
      <c r="MZH13" s="437"/>
      <c r="MZI13" s="437"/>
      <c r="MZJ13" s="437"/>
      <c r="MZK13" s="437"/>
      <c r="MZL13" s="437"/>
      <c r="MZM13" s="437"/>
      <c r="MZN13" s="437"/>
      <c r="MZO13" s="437"/>
      <c r="MZP13" s="437"/>
      <c r="MZQ13" s="437"/>
      <c r="MZR13" s="437"/>
      <c r="MZS13" s="437"/>
      <c r="MZT13" s="437"/>
      <c r="MZU13" s="437"/>
      <c r="MZV13" s="437"/>
      <c r="MZW13" s="437"/>
      <c r="MZX13" s="437"/>
      <c r="MZY13" s="437"/>
      <c r="MZZ13" s="437"/>
      <c r="NAA13" s="437"/>
      <c r="NAB13" s="437"/>
      <c r="NAC13" s="437"/>
      <c r="NAD13" s="437"/>
      <c r="NAE13" s="437"/>
      <c r="NAF13" s="437"/>
      <c r="NAG13" s="437"/>
      <c r="NAH13" s="437"/>
      <c r="NAI13" s="437"/>
      <c r="NAJ13" s="437"/>
      <c r="NAK13" s="437"/>
      <c r="NAL13" s="437"/>
      <c r="NAM13" s="437"/>
      <c r="NAN13" s="437"/>
      <c r="NAO13" s="437"/>
      <c r="NAP13" s="437"/>
      <c r="NAQ13" s="437"/>
      <c r="NAR13" s="437"/>
      <c r="NAS13" s="437"/>
      <c r="NAT13" s="437"/>
      <c r="NAU13" s="437"/>
      <c r="NAV13" s="437"/>
      <c r="NAW13" s="437"/>
      <c r="NAX13" s="437"/>
      <c r="NAY13" s="437"/>
      <c r="NAZ13" s="437"/>
      <c r="NBA13" s="437"/>
      <c r="NBB13" s="437"/>
      <c r="NBC13" s="437"/>
      <c r="NBD13" s="437"/>
      <c r="NBE13" s="437"/>
      <c r="NBF13" s="437"/>
      <c r="NBG13" s="437"/>
      <c r="NBH13" s="437"/>
      <c r="NBI13" s="437"/>
      <c r="NBJ13" s="437"/>
      <c r="NBK13" s="437"/>
      <c r="NBL13" s="437"/>
      <c r="NBM13" s="437"/>
      <c r="NBN13" s="437"/>
      <c r="NBO13" s="437"/>
      <c r="NBP13" s="437"/>
      <c r="NBQ13" s="437"/>
      <c r="NBR13" s="437"/>
      <c r="NBS13" s="437"/>
      <c r="NBT13" s="437"/>
      <c r="NBU13" s="437"/>
      <c r="NBV13" s="437"/>
      <c r="NBW13" s="437"/>
      <c r="NBX13" s="437"/>
      <c r="NBY13" s="437"/>
      <c r="NBZ13" s="437"/>
      <c r="NCA13" s="437"/>
      <c r="NCB13" s="437"/>
      <c r="NCC13" s="437"/>
      <c r="NCD13" s="437"/>
      <c r="NCE13" s="437"/>
      <c r="NCF13" s="437"/>
      <c r="NCG13" s="437"/>
      <c r="NCH13" s="437"/>
      <c r="NCI13" s="437"/>
      <c r="NCJ13" s="437"/>
      <c r="NCK13" s="437"/>
      <c r="NCL13" s="437"/>
      <c r="NCM13" s="437"/>
      <c r="NCN13" s="437"/>
      <c r="NCO13" s="437"/>
      <c r="NCP13" s="437"/>
      <c r="NCQ13" s="437"/>
      <c r="NCR13" s="437"/>
      <c r="NCS13" s="437"/>
      <c r="NCT13" s="437"/>
      <c r="NCU13" s="437"/>
      <c r="NCV13" s="437"/>
      <c r="NCW13" s="437"/>
      <c r="NCX13" s="437"/>
      <c r="NCY13" s="437"/>
      <c r="NCZ13" s="437"/>
      <c r="NDA13" s="437"/>
      <c r="NDB13" s="437"/>
      <c r="NDC13" s="437"/>
      <c r="NDD13" s="437"/>
      <c r="NDE13" s="437"/>
      <c r="NDF13" s="437"/>
      <c r="NDG13" s="437"/>
      <c r="NDH13" s="437"/>
      <c r="NDI13" s="437"/>
      <c r="NDJ13" s="437"/>
      <c r="NDK13" s="437"/>
      <c r="NDL13" s="437"/>
      <c r="NDM13" s="437"/>
      <c r="NDN13" s="437"/>
      <c r="NDO13" s="437"/>
      <c r="NDP13" s="437"/>
      <c r="NDQ13" s="437"/>
      <c r="NDR13" s="437"/>
      <c r="NDS13" s="437"/>
      <c r="NDT13" s="437"/>
      <c r="NDU13" s="437"/>
      <c r="NDV13" s="437"/>
      <c r="NDW13" s="437"/>
      <c r="NDX13" s="437"/>
      <c r="NDY13" s="437"/>
      <c r="NDZ13" s="437"/>
      <c r="NEA13" s="437"/>
      <c r="NEB13" s="437"/>
      <c r="NEC13" s="437"/>
      <c r="NED13" s="437"/>
      <c r="NEE13" s="437"/>
      <c r="NEF13" s="437"/>
      <c r="NEG13" s="437"/>
      <c r="NEH13" s="437"/>
      <c r="NEI13" s="437"/>
      <c r="NEJ13" s="437"/>
      <c r="NEK13" s="437"/>
      <c r="NEL13" s="437"/>
      <c r="NEM13" s="437"/>
      <c r="NEN13" s="437"/>
      <c r="NEO13" s="437"/>
      <c r="NEP13" s="437"/>
      <c r="NEQ13" s="437"/>
      <c r="NER13" s="437"/>
      <c r="NES13" s="437"/>
      <c r="NET13" s="437"/>
      <c r="NEU13" s="437"/>
      <c r="NEV13" s="437"/>
      <c r="NEW13" s="437"/>
      <c r="NEX13" s="437"/>
      <c r="NEY13" s="437"/>
      <c r="NEZ13" s="437"/>
      <c r="NFA13" s="437"/>
      <c r="NFB13" s="437"/>
      <c r="NFC13" s="437"/>
      <c r="NFD13" s="437"/>
      <c r="NFE13" s="437"/>
      <c r="NFF13" s="437"/>
      <c r="NFG13" s="437"/>
      <c r="NFH13" s="437"/>
      <c r="NFI13" s="437"/>
      <c r="NFJ13" s="437"/>
      <c r="NFK13" s="437"/>
      <c r="NFL13" s="437"/>
      <c r="NFM13" s="437"/>
      <c r="NFN13" s="437"/>
      <c r="NFO13" s="437"/>
      <c r="NFP13" s="437"/>
      <c r="NFQ13" s="437"/>
      <c r="NFR13" s="437"/>
      <c r="NFS13" s="437"/>
      <c r="NFT13" s="437"/>
      <c r="NFU13" s="437"/>
      <c r="NFV13" s="437"/>
      <c r="NFW13" s="437"/>
      <c r="NFX13" s="437"/>
      <c r="NFY13" s="437"/>
      <c r="NFZ13" s="437"/>
      <c r="NGA13" s="437"/>
      <c r="NGB13" s="437"/>
      <c r="NGC13" s="437"/>
      <c r="NGD13" s="437"/>
      <c r="NGE13" s="437"/>
      <c r="NGF13" s="437"/>
      <c r="NGG13" s="437"/>
      <c r="NGH13" s="437"/>
      <c r="NGI13" s="437"/>
      <c r="NGJ13" s="437"/>
      <c r="NGK13" s="437"/>
      <c r="NGL13" s="437"/>
      <c r="NGM13" s="437"/>
      <c r="NGN13" s="437"/>
      <c r="NGO13" s="437"/>
      <c r="NGP13" s="437"/>
      <c r="NGQ13" s="437"/>
      <c r="NGR13" s="437"/>
      <c r="NGS13" s="437"/>
      <c r="NGT13" s="437"/>
      <c r="NGU13" s="437"/>
      <c r="NGV13" s="437"/>
      <c r="NGW13" s="437"/>
      <c r="NGX13" s="437"/>
      <c r="NGY13" s="437"/>
      <c r="NGZ13" s="437"/>
      <c r="NHA13" s="437"/>
      <c r="NHB13" s="437"/>
      <c r="NHC13" s="437"/>
      <c r="NHD13" s="437"/>
      <c r="NHE13" s="437"/>
      <c r="NHF13" s="437"/>
      <c r="NHG13" s="437"/>
      <c r="NHH13" s="437"/>
      <c r="NHI13" s="437"/>
      <c r="NHJ13" s="437"/>
      <c r="NHK13" s="437"/>
      <c r="NHL13" s="437"/>
      <c r="NHM13" s="437"/>
      <c r="NHN13" s="437"/>
      <c r="NHO13" s="437"/>
      <c r="NHP13" s="437"/>
      <c r="NHQ13" s="437"/>
      <c r="NHR13" s="437"/>
      <c r="NHS13" s="437"/>
      <c r="NHT13" s="437"/>
      <c r="NHU13" s="437"/>
      <c r="NHV13" s="437"/>
      <c r="NHW13" s="437"/>
      <c r="NHX13" s="437"/>
      <c r="NHY13" s="437"/>
      <c r="NHZ13" s="437"/>
      <c r="NIA13" s="437"/>
      <c r="NIB13" s="437"/>
      <c r="NIC13" s="437"/>
      <c r="NID13" s="437"/>
      <c r="NIE13" s="437"/>
      <c r="NIF13" s="437"/>
      <c r="NIG13" s="437"/>
      <c r="NIH13" s="437"/>
      <c r="NII13" s="437"/>
      <c r="NIJ13" s="437"/>
      <c r="NIK13" s="437"/>
      <c r="NIL13" s="437"/>
      <c r="NIM13" s="437"/>
      <c r="NIN13" s="437"/>
      <c r="NIO13" s="437"/>
      <c r="NIP13" s="437"/>
      <c r="NIQ13" s="437"/>
      <c r="NIR13" s="437"/>
      <c r="NIS13" s="437"/>
      <c r="NIT13" s="437"/>
      <c r="NIU13" s="437"/>
      <c r="NIV13" s="437"/>
      <c r="NIW13" s="437"/>
      <c r="NIX13" s="437"/>
      <c r="NIY13" s="437"/>
      <c r="NIZ13" s="437"/>
      <c r="NJA13" s="437"/>
      <c r="NJB13" s="437"/>
      <c r="NJC13" s="437"/>
      <c r="NJD13" s="437"/>
      <c r="NJE13" s="437"/>
      <c r="NJF13" s="437"/>
      <c r="NJG13" s="437"/>
      <c r="NJH13" s="437"/>
      <c r="NJI13" s="437"/>
      <c r="NJJ13" s="437"/>
      <c r="NJK13" s="437"/>
      <c r="NJL13" s="437"/>
      <c r="NJM13" s="437"/>
      <c r="NJN13" s="437"/>
      <c r="NJO13" s="437"/>
      <c r="NJP13" s="437"/>
      <c r="NJQ13" s="437"/>
      <c r="NJR13" s="437"/>
      <c r="NJS13" s="437"/>
      <c r="NJT13" s="437"/>
      <c r="NJU13" s="437"/>
      <c r="NJV13" s="437"/>
      <c r="NJW13" s="437"/>
      <c r="NJX13" s="437"/>
      <c r="NJY13" s="437"/>
      <c r="NJZ13" s="437"/>
      <c r="NKA13" s="437"/>
      <c r="NKB13" s="437"/>
      <c r="NKC13" s="437"/>
      <c r="NKD13" s="437"/>
      <c r="NKE13" s="437"/>
      <c r="NKF13" s="437"/>
      <c r="NKG13" s="437"/>
      <c r="NKH13" s="437"/>
      <c r="NKI13" s="437"/>
      <c r="NKJ13" s="437"/>
      <c r="NKK13" s="437"/>
      <c r="NKL13" s="437"/>
      <c r="NKM13" s="437"/>
      <c r="NKN13" s="437"/>
      <c r="NKO13" s="437"/>
      <c r="NKP13" s="437"/>
      <c r="NKQ13" s="437"/>
      <c r="NKR13" s="437"/>
      <c r="NKS13" s="437"/>
      <c r="NKT13" s="437"/>
      <c r="NKU13" s="437"/>
      <c r="NKV13" s="437"/>
      <c r="NKW13" s="437"/>
      <c r="NKX13" s="437"/>
      <c r="NKY13" s="437"/>
      <c r="NKZ13" s="437"/>
      <c r="NLA13" s="437"/>
      <c r="NLB13" s="437"/>
      <c r="NLC13" s="437"/>
      <c r="NLD13" s="437"/>
      <c r="NLE13" s="437"/>
      <c r="NLF13" s="437"/>
      <c r="NLG13" s="437"/>
      <c r="NLH13" s="437"/>
      <c r="NLI13" s="437"/>
      <c r="NLJ13" s="437"/>
      <c r="NLK13" s="437"/>
      <c r="NLL13" s="437"/>
      <c r="NLM13" s="437"/>
      <c r="NLN13" s="437"/>
      <c r="NLO13" s="437"/>
      <c r="NLP13" s="437"/>
      <c r="NLQ13" s="437"/>
      <c r="NLR13" s="437"/>
      <c r="NLS13" s="437"/>
      <c r="NLT13" s="437"/>
      <c r="NLU13" s="437"/>
      <c r="NLV13" s="437"/>
      <c r="NLW13" s="437"/>
      <c r="NLX13" s="437"/>
      <c r="NLY13" s="437"/>
      <c r="NLZ13" s="437"/>
      <c r="NMA13" s="437"/>
      <c r="NMB13" s="437"/>
      <c r="NMC13" s="437"/>
      <c r="NMD13" s="437"/>
      <c r="NME13" s="437"/>
      <c r="NMF13" s="437"/>
      <c r="NMG13" s="437"/>
      <c r="NMH13" s="437"/>
      <c r="NMI13" s="437"/>
      <c r="NMJ13" s="437"/>
      <c r="NMK13" s="437"/>
      <c r="NML13" s="437"/>
      <c r="NMM13" s="437"/>
      <c r="NMN13" s="437"/>
      <c r="NMO13" s="437"/>
      <c r="NMP13" s="437"/>
      <c r="NMQ13" s="437"/>
      <c r="NMR13" s="437"/>
      <c r="NMS13" s="437"/>
      <c r="NMT13" s="437"/>
      <c r="NMU13" s="437"/>
      <c r="NMV13" s="437"/>
      <c r="NMW13" s="437"/>
      <c r="NMX13" s="437"/>
      <c r="NMY13" s="437"/>
      <c r="NMZ13" s="437"/>
      <c r="NNA13" s="437"/>
      <c r="NNB13" s="437"/>
      <c r="NNC13" s="437"/>
      <c r="NND13" s="437"/>
      <c r="NNE13" s="437"/>
      <c r="NNF13" s="437"/>
      <c r="NNG13" s="437"/>
      <c r="NNH13" s="437"/>
      <c r="NNI13" s="437"/>
      <c r="NNJ13" s="437"/>
      <c r="NNK13" s="437"/>
      <c r="NNL13" s="437"/>
      <c r="NNM13" s="437"/>
      <c r="NNN13" s="437"/>
      <c r="NNO13" s="437"/>
      <c r="NNP13" s="437"/>
      <c r="NNQ13" s="437"/>
      <c r="NNR13" s="437"/>
      <c r="NNS13" s="437"/>
      <c r="NNT13" s="437"/>
      <c r="NNU13" s="437"/>
      <c r="NNV13" s="437"/>
      <c r="NNW13" s="437"/>
      <c r="NNX13" s="437"/>
      <c r="NNY13" s="437"/>
      <c r="NNZ13" s="437"/>
      <c r="NOA13" s="437"/>
      <c r="NOB13" s="437"/>
      <c r="NOC13" s="437"/>
      <c r="NOD13" s="437"/>
      <c r="NOE13" s="437"/>
      <c r="NOF13" s="437"/>
      <c r="NOG13" s="437"/>
      <c r="NOH13" s="437"/>
      <c r="NOI13" s="437"/>
      <c r="NOJ13" s="437"/>
      <c r="NOK13" s="437"/>
      <c r="NOL13" s="437"/>
      <c r="NOM13" s="437"/>
      <c r="NON13" s="437"/>
      <c r="NOO13" s="437"/>
      <c r="NOP13" s="437"/>
      <c r="NOQ13" s="437"/>
      <c r="NOR13" s="437"/>
      <c r="NOS13" s="437"/>
      <c r="NOT13" s="437"/>
      <c r="NOU13" s="437"/>
      <c r="NOV13" s="437"/>
      <c r="NOW13" s="437"/>
      <c r="NOX13" s="437"/>
      <c r="NOY13" s="437"/>
      <c r="NOZ13" s="437"/>
      <c r="NPA13" s="437"/>
      <c r="NPB13" s="437"/>
      <c r="NPC13" s="437"/>
      <c r="NPD13" s="437"/>
      <c r="NPE13" s="437"/>
      <c r="NPF13" s="437"/>
      <c r="NPG13" s="437"/>
      <c r="NPH13" s="437"/>
      <c r="NPI13" s="437"/>
      <c r="NPJ13" s="437"/>
      <c r="NPK13" s="437"/>
      <c r="NPL13" s="437"/>
      <c r="NPM13" s="437"/>
      <c r="NPN13" s="437"/>
      <c r="NPO13" s="437"/>
      <c r="NPP13" s="437"/>
      <c r="NPQ13" s="437"/>
      <c r="NPR13" s="437"/>
      <c r="NPS13" s="437"/>
      <c r="NPT13" s="437"/>
      <c r="NPU13" s="437"/>
      <c r="NPV13" s="437"/>
      <c r="NPW13" s="437"/>
      <c r="NPX13" s="437"/>
      <c r="NPY13" s="437"/>
      <c r="NPZ13" s="437"/>
      <c r="NQA13" s="437"/>
      <c r="NQB13" s="437"/>
      <c r="NQC13" s="437"/>
      <c r="NQD13" s="437"/>
      <c r="NQE13" s="437"/>
      <c r="NQF13" s="437"/>
      <c r="NQG13" s="437"/>
      <c r="NQH13" s="437"/>
      <c r="NQI13" s="437"/>
      <c r="NQJ13" s="437"/>
      <c r="NQK13" s="437"/>
      <c r="NQL13" s="437"/>
      <c r="NQM13" s="437"/>
      <c r="NQN13" s="437"/>
      <c r="NQO13" s="437"/>
      <c r="NQP13" s="437"/>
      <c r="NQQ13" s="437"/>
      <c r="NQR13" s="437"/>
      <c r="NQS13" s="437"/>
      <c r="NQT13" s="437"/>
      <c r="NQU13" s="437"/>
      <c r="NQV13" s="437"/>
      <c r="NQW13" s="437"/>
      <c r="NQX13" s="437"/>
      <c r="NQY13" s="437"/>
      <c r="NQZ13" s="437"/>
      <c r="NRA13" s="437"/>
      <c r="NRB13" s="437"/>
      <c r="NRC13" s="437"/>
      <c r="NRD13" s="437"/>
      <c r="NRE13" s="437"/>
      <c r="NRF13" s="437"/>
      <c r="NRG13" s="437"/>
      <c r="NRH13" s="437"/>
      <c r="NRI13" s="437"/>
      <c r="NRJ13" s="437"/>
      <c r="NRK13" s="437"/>
      <c r="NRL13" s="437"/>
      <c r="NRM13" s="437"/>
      <c r="NRN13" s="437"/>
      <c r="NRO13" s="437"/>
      <c r="NRP13" s="437"/>
      <c r="NRQ13" s="437"/>
      <c r="NRR13" s="437"/>
      <c r="NRS13" s="437"/>
      <c r="NRT13" s="437"/>
      <c r="NRU13" s="437"/>
      <c r="NRV13" s="437"/>
      <c r="NRW13" s="437"/>
      <c r="NRX13" s="437"/>
      <c r="NRY13" s="437"/>
      <c r="NRZ13" s="437"/>
      <c r="NSA13" s="437"/>
      <c r="NSB13" s="437"/>
      <c r="NSC13" s="437"/>
      <c r="NSD13" s="437"/>
      <c r="NSE13" s="437"/>
      <c r="NSF13" s="437"/>
      <c r="NSG13" s="437"/>
      <c r="NSH13" s="437"/>
      <c r="NSI13" s="437"/>
      <c r="NSJ13" s="437"/>
      <c r="NSK13" s="437"/>
      <c r="NSL13" s="437"/>
      <c r="NSM13" s="437"/>
      <c r="NSN13" s="437"/>
      <c r="NSO13" s="437"/>
      <c r="NSP13" s="437"/>
      <c r="NSQ13" s="437"/>
      <c r="NSR13" s="437"/>
      <c r="NSS13" s="437"/>
      <c r="NST13" s="437"/>
      <c r="NSU13" s="437"/>
      <c r="NSV13" s="437"/>
      <c r="NSW13" s="437"/>
      <c r="NSX13" s="437"/>
      <c r="NSY13" s="437"/>
      <c r="NSZ13" s="437"/>
      <c r="NTA13" s="437"/>
      <c r="NTB13" s="437"/>
      <c r="NTC13" s="437"/>
      <c r="NTD13" s="437"/>
      <c r="NTE13" s="437"/>
      <c r="NTF13" s="437"/>
      <c r="NTG13" s="437"/>
      <c r="NTH13" s="437"/>
      <c r="NTI13" s="437"/>
      <c r="NTJ13" s="437"/>
      <c r="NTK13" s="437"/>
      <c r="NTL13" s="437"/>
      <c r="NTM13" s="437"/>
      <c r="NTN13" s="437"/>
      <c r="NTO13" s="437"/>
      <c r="NTP13" s="437"/>
      <c r="NTQ13" s="437"/>
      <c r="NTR13" s="437"/>
      <c r="NTS13" s="437"/>
      <c r="NTT13" s="437"/>
      <c r="NTU13" s="437"/>
      <c r="NTV13" s="437"/>
      <c r="NTW13" s="437"/>
      <c r="NTX13" s="437"/>
      <c r="NTY13" s="437"/>
      <c r="NTZ13" s="437"/>
      <c r="NUA13" s="437"/>
      <c r="NUB13" s="437"/>
      <c r="NUC13" s="437"/>
      <c r="NUD13" s="437"/>
      <c r="NUE13" s="437"/>
      <c r="NUF13" s="437"/>
      <c r="NUG13" s="437"/>
      <c r="NUH13" s="437"/>
      <c r="NUI13" s="437"/>
      <c r="NUJ13" s="437"/>
      <c r="NUK13" s="437"/>
      <c r="NUL13" s="437"/>
      <c r="NUM13" s="437"/>
      <c r="NUN13" s="437"/>
      <c r="NUO13" s="437"/>
      <c r="NUP13" s="437"/>
      <c r="NUQ13" s="437"/>
      <c r="NUR13" s="437"/>
      <c r="NUS13" s="437"/>
      <c r="NUT13" s="437"/>
      <c r="NUU13" s="437"/>
      <c r="NUV13" s="437"/>
      <c r="NUW13" s="437"/>
      <c r="NUX13" s="437"/>
      <c r="NUY13" s="437"/>
      <c r="NUZ13" s="437"/>
      <c r="NVA13" s="437"/>
      <c r="NVB13" s="437"/>
      <c r="NVC13" s="437"/>
      <c r="NVD13" s="437"/>
      <c r="NVE13" s="437"/>
      <c r="NVF13" s="437"/>
      <c r="NVG13" s="437"/>
      <c r="NVH13" s="437"/>
      <c r="NVI13" s="437"/>
      <c r="NVJ13" s="437"/>
      <c r="NVK13" s="437"/>
      <c r="NVL13" s="437"/>
      <c r="NVM13" s="437"/>
      <c r="NVN13" s="437"/>
      <c r="NVO13" s="437"/>
      <c r="NVP13" s="437"/>
      <c r="NVQ13" s="437"/>
      <c r="NVR13" s="437"/>
      <c r="NVS13" s="437"/>
      <c r="NVT13" s="437"/>
      <c r="NVU13" s="437"/>
      <c r="NVV13" s="437"/>
      <c r="NVW13" s="437"/>
      <c r="NVX13" s="437"/>
      <c r="NVY13" s="437"/>
      <c r="NVZ13" s="437"/>
      <c r="NWA13" s="437"/>
      <c r="NWB13" s="437"/>
      <c r="NWC13" s="437"/>
      <c r="NWD13" s="437"/>
      <c r="NWE13" s="437"/>
      <c r="NWF13" s="437"/>
      <c r="NWG13" s="437"/>
      <c r="NWH13" s="437"/>
      <c r="NWI13" s="437"/>
      <c r="NWJ13" s="437"/>
      <c r="NWK13" s="437"/>
      <c r="NWL13" s="437"/>
      <c r="NWM13" s="437"/>
      <c r="NWN13" s="437"/>
      <c r="NWO13" s="437"/>
      <c r="NWP13" s="437"/>
      <c r="NWQ13" s="437"/>
      <c r="NWR13" s="437"/>
      <c r="NWS13" s="437"/>
      <c r="NWT13" s="437"/>
      <c r="NWU13" s="437"/>
      <c r="NWV13" s="437"/>
      <c r="NWW13" s="437"/>
      <c r="NWX13" s="437"/>
      <c r="NWY13" s="437"/>
      <c r="NWZ13" s="437"/>
      <c r="NXA13" s="437"/>
      <c r="NXB13" s="437"/>
      <c r="NXC13" s="437"/>
      <c r="NXD13" s="437"/>
      <c r="NXE13" s="437"/>
      <c r="NXF13" s="437"/>
      <c r="NXG13" s="437"/>
      <c r="NXH13" s="437"/>
      <c r="NXI13" s="437"/>
      <c r="NXJ13" s="437"/>
      <c r="NXK13" s="437"/>
      <c r="NXL13" s="437"/>
      <c r="NXM13" s="437"/>
      <c r="NXN13" s="437"/>
      <c r="NXO13" s="437"/>
      <c r="NXP13" s="437"/>
      <c r="NXQ13" s="437"/>
      <c r="NXR13" s="437"/>
      <c r="NXS13" s="437"/>
      <c r="NXT13" s="437"/>
      <c r="NXU13" s="437"/>
      <c r="NXV13" s="437"/>
      <c r="NXW13" s="437"/>
      <c r="NXX13" s="437"/>
      <c r="NXY13" s="437"/>
      <c r="NXZ13" s="437"/>
      <c r="NYA13" s="437"/>
      <c r="NYB13" s="437"/>
      <c r="NYC13" s="437"/>
      <c r="NYD13" s="437"/>
      <c r="NYE13" s="437"/>
      <c r="NYF13" s="437"/>
      <c r="NYG13" s="437"/>
      <c r="NYH13" s="437"/>
      <c r="NYI13" s="437"/>
      <c r="NYJ13" s="437"/>
      <c r="NYK13" s="437"/>
      <c r="NYL13" s="437"/>
      <c r="NYM13" s="437"/>
      <c r="NYN13" s="437"/>
      <c r="NYO13" s="437"/>
      <c r="NYP13" s="437"/>
      <c r="NYQ13" s="437"/>
      <c r="NYR13" s="437"/>
      <c r="NYS13" s="437"/>
      <c r="NYT13" s="437"/>
      <c r="NYU13" s="437"/>
      <c r="NYV13" s="437"/>
      <c r="NYW13" s="437"/>
      <c r="NYX13" s="437"/>
      <c r="NYY13" s="437"/>
      <c r="NYZ13" s="437"/>
      <c r="NZA13" s="437"/>
      <c r="NZB13" s="437"/>
      <c r="NZC13" s="437"/>
      <c r="NZD13" s="437"/>
      <c r="NZE13" s="437"/>
      <c r="NZF13" s="437"/>
      <c r="NZG13" s="437"/>
      <c r="NZH13" s="437"/>
      <c r="NZI13" s="437"/>
      <c r="NZJ13" s="437"/>
      <c r="NZK13" s="437"/>
      <c r="NZL13" s="437"/>
      <c r="NZM13" s="437"/>
      <c r="NZN13" s="437"/>
      <c r="NZO13" s="437"/>
      <c r="NZP13" s="437"/>
      <c r="NZQ13" s="437"/>
      <c r="NZR13" s="437"/>
      <c r="NZS13" s="437"/>
      <c r="NZT13" s="437"/>
      <c r="NZU13" s="437"/>
      <c r="NZV13" s="437"/>
      <c r="NZW13" s="437"/>
      <c r="NZX13" s="437"/>
      <c r="NZY13" s="437"/>
      <c r="NZZ13" s="437"/>
      <c r="OAA13" s="437"/>
      <c r="OAB13" s="437"/>
      <c r="OAC13" s="437"/>
      <c r="OAD13" s="437"/>
      <c r="OAE13" s="437"/>
      <c r="OAF13" s="437"/>
      <c r="OAG13" s="437"/>
      <c r="OAH13" s="437"/>
      <c r="OAI13" s="437"/>
      <c r="OAJ13" s="437"/>
      <c r="OAK13" s="437"/>
      <c r="OAL13" s="437"/>
      <c r="OAM13" s="437"/>
      <c r="OAN13" s="437"/>
      <c r="OAO13" s="437"/>
      <c r="OAP13" s="437"/>
      <c r="OAQ13" s="437"/>
      <c r="OAR13" s="437"/>
      <c r="OAS13" s="437"/>
      <c r="OAT13" s="437"/>
      <c r="OAU13" s="437"/>
      <c r="OAV13" s="437"/>
      <c r="OAW13" s="437"/>
      <c r="OAX13" s="437"/>
      <c r="OAY13" s="437"/>
      <c r="OAZ13" s="437"/>
      <c r="OBA13" s="437"/>
      <c r="OBB13" s="437"/>
      <c r="OBC13" s="437"/>
      <c r="OBD13" s="437"/>
      <c r="OBE13" s="437"/>
      <c r="OBF13" s="437"/>
      <c r="OBG13" s="437"/>
      <c r="OBH13" s="437"/>
      <c r="OBI13" s="437"/>
      <c r="OBJ13" s="437"/>
      <c r="OBK13" s="437"/>
      <c r="OBL13" s="437"/>
      <c r="OBM13" s="437"/>
      <c r="OBN13" s="437"/>
      <c r="OBO13" s="437"/>
      <c r="OBP13" s="437"/>
      <c r="OBQ13" s="437"/>
      <c r="OBR13" s="437"/>
      <c r="OBS13" s="437"/>
      <c r="OBT13" s="437"/>
      <c r="OBU13" s="437"/>
      <c r="OBV13" s="437"/>
      <c r="OBW13" s="437"/>
      <c r="OBX13" s="437"/>
      <c r="OBY13" s="437"/>
      <c r="OBZ13" s="437"/>
      <c r="OCA13" s="437"/>
      <c r="OCB13" s="437"/>
      <c r="OCC13" s="437"/>
      <c r="OCD13" s="437"/>
      <c r="OCE13" s="437"/>
      <c r="OCF13" s="437"/>
      <c r="OCG13" s="437"/>
      <c r="OCH13" s="437"/>
      <c r="OCI13" s="437"/>
      <c r="OCJ13" s="437"/>
      <c r="OCK13" s="437"/>
      <c r="OCL13" s="437"/>
      <c r="OCM13" s="437"/>
      <c r="OCN13" s="437"/>
      <c r="OCO13" s="437"/>
      <c r="OCP13" s="437"/>
      <c r="OCQ13" s="437"/>
      <c r="OCR13" s="437"/>
      <c r="OCS13" s="437"/>
      <c r="OCT13" s="437"/>
      <c r="OCU13" s="437"/>
      <c r="OCV13" s="437"/>
      <c r="OCW13" s="437"/>
      <c r="OCX13" s="437"/>
      <c r="OCY13" s="437"/>
      <c r="OCZ13" s="437"/>
      <c r="ODA13" s="437"/>
      <c r="ODB13" s="437"/>
      <c r="ODC13" s="437"/>
      <c r="ODD13" s="437"/>
      <c r="ODE13" s="437"/>
      <c r="ODF13" s="437"/>
      <c r="ODG13" s="437"/>
      <c r="ODH13" s="437"/>
      <c r="ODI13" s="437"/>
      <c r="ODJ13" s="437"/>
      <c r="ODK13" s="437"/>
      <c r="ODL13" s="437"/>
      <c r="ODM13" s="437"/>
      <c r="ODN13" s="437"/>
      <c r="ODO13" s="437"/>
      <c r="ODP13" s="437"/>
      <c r="ODQ13" s="437"/>
      <c r="ODR13" s="437"/>
      <c r="ODS13" s="437"/>
      <c r="ODT13" s="437"/>
      <c r="ODU13" s="437"/>
      <c r="ODV13" s="437"/>
      <c r="ODW13" s="437"/>
      <c r="ODX13" s="437"/>
      <c r="ODY13" s="437"/>
      <c r="ODZ13" s="437"/>
      <c r="OEA13" s="437"/>
      <c r="OEB13" s="437"/>
      <c r="OEC13" s="437"/>
      <c r="OED13" s="437"/>
      <c r="OEE13" s="437"/>
      <c r="OEF13" s="437"/>
      <c r="OEG13" s="437"/>
      <c r="OEH13" s="437"/>
      <c r="OEI13" s="437"/>
      <c r="OEJ13" s="437"/>
      <c r="OEK13" s="437"/>
      <c r="OEL13" s="437"/>
      <c r="OEM13" s="437"/>
      <c r="OEN13" s="437"/>
      <c r="OEO13" s="437"/>
      <c r="OEP13" s="437"/>
      <c r="OEQ13" s="437"/>
      <c r="OER13" s="437"/>
      <c r="OES13" s="437"/>
      <c r="OET13" s="437"/>
      <c r="OEU13" s="437"/>
      <c r="OEV13" s="437"/>
      <c r="OEW13" s="437"/>
      <c r="OEX13" s="437"/>
      <c r="OEY13" s="437"/>
      <c r="OEZ13" s="437"/>
      <c r="OFA13" s="437"/>
      <c r="OFB13" s="437"/>
      <c r="OFC13" s="437"/>
      <c r="OFD13" s="437"/>
      <c r="OFE13" s="437"/>
      <c r="OFF13" s="437"/>
      <c r="OFG13" s="437"/>
      <c r="OFH13" s="437"/>
      <c r="OFI13" s="437"/>
      <c r="OFJ13" s="437"/>
      <c r="OFK13" s="437"/>
      <c r="OFL13" s="437"/>
      <c r="OFM13" s="437"/>
      <c r="OFN13" s="437"/>
      <c r="OFO13" s="437"/>
      <c r="OFP13" s="437"/>
      <c r="OFQ13" s="437"/>
      <c r="OFR13" s="437"/>
      <c r="OFS13" s="437"/>
      <c r="OFT13" s="437"/>
      <c r="OFU13" s="437"/>
      <c r="OFV13" s="437"/>
      <c r="OFW13" s="437"/>
      <c r="OFX13" s="437"/>
      <c r="OFY13" s="437"/>
      <c r="OFZ13" s="437"/>
      <c r="OGA13" s="437"/>
      <c r="OGB13" s="437"/>
      <c r="OGC13" s="437"/>
      <c r="OGD13" s="437"/>
      <c r="OGE13" s="437"/>
      <c r="OGF13" s="437"/>
      <c r="OGG13" s="437"/>
      <c r="OGH13" s="437"/>
      <c r="OGI13" s="437"/>
      <c r="OGJ13" s="437"/>
      <c r="OGK13" s="437"/>
      <c r="OGL13" s="437"/>
      <c r="OGM13" s="437"/>
      <c r="OGN13" s="437"/>
      <c r="OGO13" s="437"/>
      <c r="OGP13" s="437"/>
      <c r="OGQ13" s="437"/>
      <c r="OGR13" s="437"/>
      <c r="OGS13" s="437"/>
      <c r="OGT13" s="437"/>
      <c r="OGU13" s="437"/>
      <c r="OGV13" s="437"/>
      <c r="OGW13" s="437"/>
      <c r="OGX13" s="437"/>
      <c r="OGY13" s="437"/>
      <c r="OGZ13" s="437"/>
      <c r="OHA13" s="437"/>
      <c r="OHB13" s="437"/>
      <c r="OHC13" s="437"/>
      <c r="OHD13" s="437"/>
      <c r="OHE13" s="437"/>
      <c r="OHF13" s="437"/>
      <c r="OHG13" s="437"/>
      <c r="OHH13" s="437"/>
      <c r="OHI13" s="437"/>
      <c r="OHJ13" s="437"/>
      <c r="OHK13" s="437"/>
      <c r="OHL13" s="437"/>
      <c r="OHM13" s="437"/>
      <c r="OHN13" s="437"/>
      <c r="OHO13" s="437"/>
      <c r="OHP13" s="437"/>
      <c r="OHQ13" s="437"/>
      <c r="OHR13" s="437"/>
      <c r="OHS13" s="437"/>
      <c r="OHT13" s="437"/>
      <c r="OHU13" s="437"/>
      <c r="OHV13" s="437"/>
      <c r="OHW13" s="437"/>
      <c r="OHX13" s="437"/>
      <c r="OHY13" s="437"/>
      <c r="OHZ13" s="437"/>
      <c r="OIA13" s="437"/>
      <c r="OIB13" s="437"/>
      <c r="OIC13" s="437"/>
      <c r="OID13" s="437"/>
      <c r="OIE13" s="437"/>
      <c r="OIF13" s="437"/>
      <c r="OIG13" s="437"/>
      <c r="OIH13" s="437"/>
      <c r="OII13" s="437"/>
      <c r="OIJ13" s="437"/>
      <c r="OIK13" s="437"/>
      <c r="OIL13" s="437"/>
      <c r="OIM13" s="437"/>
      <c r="OIN13" s="437"/>
      <c r="OIO13" s="437"/>
      <c r="OIP13" s="437"/>
      <c r="OIQ13" s="437"/>
      <c r="OIR13" s="437"/>
      <c r="OIS13" s="437"/>
      <c r="OIT13" s="437"/>
      <c r="OIU13" s="437"/>
      <c r="OIV13" s="437"/>
      <c r="OIW13" s="437"/>
      <c r="OIX13" s="437"/>
      <c r="OIY13" s="437"/>
      <c r="OIZ13" s="437"/>
      <c r="OJA13" s="437"/>
      <c r="OJB13" s="437"/>
      <c r="OJC13" s="437"/>
      <c r="OJD13" s="437"/>
      <c r="OJE13" s="437"/>
      <c r="OJF13" s="437"/>
      <c r="OJG13" s="437"/>
      <c r="OJH13" s="437"/>
      <c r="OJI13" s="437"/>
      <c r="OJJ13" s="437"/>
      <c r="OJK13" s="437"/>
      <c r="OJL13" s="437"/>
      <c r="OJM13" s="437"/>
      <c r="OJN13" s="437"/>
      <c r="OJO13" s="437"/>
      <c r="OJP13" s="437"/>
      <c r="OJQ13" s="437"/>
      <c r="OJR13" s="437"/>
      <c r="OJS13" s="437"/>
      <c r="OJT13" s="437"/>
      <c r="OJU13" s="437"/>
      <c r="OJV13" s="437"/>
      <c r="OJW13" s="437"/>
      <c r="OJX13" s="437"/>
      <c r="OJY13" s="437"/>
      <c r="OJZ13" s="437"/>
      <c r="OKA13" s="437"/>
      <c r="OKB13" s="437"/>
      <c r="OKC13" s="437"/>
      <c r="OKD13" s="437"/>
      <c r="OKE13" s="437"/>
      <c r="OKF13" s="437"/>
      <c r="OKG13" s="437"/>
      <c r="OKH13" s="437"/>
      <c r="OKI13" s="437"/>
      <c r="OKJ13" s="437"/>
      <c r="OKK13" s="437"/>
      <c r="OKL13" s="437"/>
      <c r="OKM13" s="437"/>
      <c r="OKN13" s="437"/>
      <c r="OKO13" s="437"/>
      <c r="OKP13" s="437"/>
      <c r="OKQ13" s="437"/>
      <c r="OKR13" s="437"/>
      <c r="OKS13" s="437"/>
      <c r="OKT13" s="437"/>
      <c r="OKU13" s="437"/>
      <c r="OKV13" s="437"/>
      <c r="OKW13" s="437"/>
      <c r="OKX13" s="437"/>
      <c r="OKY13" s="437"/>
      <c r="OKZ13" s="437"/>
      <c r="OLA13" s="437"/>
      <c r="OLB13" s="437"/>
      <c r="OLC13" s="437"/>
      <c r="OLD13" s="437"/>
      <c r="OLE13" s="437"/>
      <c r="OLF13" s="437"/>
      <c r="OLG13" s="437"/>
      <c r="OLH13" s="437"/>
      <c r="OLI13" s="437"/>
      <c r="OLJ13" s="437"/>
      <c r="OLK13" s="437"/>
      <c r="OLL13" s="437"/>
      <c r="OLM13" s="437"/>
      <c r="OLN13" s="437"/>
      <c r="OLO13" s="437"/>
      <c r="OLP13" s="437"/>
      <c r="OLQ13" s="437"/>
      <c r="OLR13" s="437"/>
      <c r="OLS13" s="437"/>
      <c r="OLT13" s="437"/>
      <c r="OLU13" s="437"/>
      <c r="OLV13" s="437"/>
      <c r="OLW13" s="437"/>
      <c r="OLX13" s="437"/>
      <c r="OLY13" s="437"/>
      <c r="OLZ13" s="437"/>
      <c r="OMA13" s="437"/>
      <c r="OMB13" s="437"/>
      <c r="OMC13" s="437"/>
      <c r="OMD13" s="437"/>
      <c r="OME13" s="437"/>
      <c r="OMF13" s="437"/>
      <c r="OMG13" s="437"/>
      <c r="OMH13" s="437"/>
      <c r="OMI13" s="437"/>
      <c r="OMJ13" s="437"/>
      <c r="OMK13" s="437"/>
      <c r="OML13" s="437"/>
      <c r="OMM13" s="437"/>
      <c r="OMN13" s="437"/>
      <c r="OMO13" s="437"/>
      <c r="OMP13" s="437"/>
      <c r="OMQ13" s="437"/>
      <c r="OMR13" s="437"/>
      <c r="OMS13" s="437"/>
      <c r="OMT13" s="437"/>
      <c r="OMU13" s="437"/>
      <c r="OMV13" s="437"/>
      <c r="OMW13" s="437"/>
      <c r="OMX13" s="437"/>
      <c r="OMY13" s="437"/>
      <c r="OMZ13" s="437"/>
      <c r="ONA13" s="437"/>
      <c r="ONB13" s="437"/>
      <c r="ONC13" s="437"/>
      <c r="OND13" s="437"/>
      <c r="ONE13" s="437"/>
      <c r="ONF13" s="437"/>
      <c r="ONG13" s="437"/>
      <c r="ONH13" s="437"/>
      <c r="ONI13" s="437"/>
      <c r="ONJ13" s="437"/>
      <c r="ONK13" s="437"/>
      <c r="ONL13" s="437"/>
      <c r="ONM13" s="437"/>
      <c r="ONN13" s="437"/>
      <c r="ONO13" s="437"/>
      <c r="ONP13" s="437"/>
      <c r="ONQ13" s="437"/>
      <c r="ONR13" s="437"/>
      <c r="ONS13" s="437"/>
      <c r="ONT13" s="437"/>
      <c r="ONU13" s="437"/>
      <c r="ONV13" s="437"/>
      <c r="ONW13" s="437"/>
      <c r="ONX13" s="437"/>
      <c r="ONY13" s="437"/>
      <c r="ONZ13" s="437"/>
      <c r="OOA13" s="437"/>
      <c r="OOB13" s="437"/>
      <c r="OOC13" s="437"/>
      <c r="OOD13" s="437"/>
      <c r="OOE13" s="437"/>
      <c r="OOF13" s="437"/>
      <c r="OOG13" s="437"/>
      <c r="OOH13" s="437"/>
      <c r="OOI13" s="437"/>
      <c r="OOJ13" s="437"/>
      <c r="OOK13" s="437"/>
      <c r="OOL13" s="437"/>
      <c r="OOM13" s="437"/>
      <c r="OON13" s="437"/>
      <c r="OOO13" s="437"/>
      <c r="OOP13" s="437"/>
      <c r="OOQ13" s="437"/>
      <c r="OOR13" s="437"/>
      <c r="OOS13" s="437"/>
      <c r="OOT13" s="437"/>
      <c r="OOU13" s="437"/>
      <c r="OOV13" s="437"/>
      <c r="OOW13" s="437"/>
      <c r="OOX13" s="437"/>
      <c r="OOY13" s="437"/>
      <c r="OOZ13" s="437"/>
      <c r="OPA13" s="437"/>
      <c r="OPB13" s="437"/>
      <c r="OPC13" s="437"/>
      <c r="OPD13" s="437"/>
      <c r="OPE13" s="437"/>
      <c r="OPF13" s="437"/>
      <c r="OPG13" s="437"/>
      <c r="OPH13" s="437"/>
      <c r="OPI13" s="437"/>
      <c r="OPJ13" s="437"/>
      <c r="OPK13" s="437"/>
      <c r="OPL13" s="437"/>
      <c r="OPM13" s="437"/>
      <c r="OPN13" s="437"/>
      <c r="OPO13" s="437"/>
      <c r="OPP13" s="437"/>
      <c r="OPQ13" s="437"/>
      <c r="OPR13" s="437"/>
      <c r="OPS13" s="437"/>
      <c r="OPT13" s="437"/>
      <c r="OPU13" s="437"/>
      <c r="OPV13" s="437"/>
      <c r="OPW13" s="437"/>
      <c r="OPX13" s="437"/>
      <c r="OPY13" s="437"/>
      <c r="OPZ13" s="437"/>
      <c r="OQA13" s="437"/>
      <c r="OQB13" s="437"/>
      <c r="OQC13" s="437"/>
      <c r="OQD13" s="437"/>
      <c r="OQE13" s="437"/>
      <c r="OQF13" s="437"/>
      <c r="OQG13" s="437"/>
      <c r="OQH13" s="437"/>
      <c r="OQI13" s="437"/>
      <c r="OQJ13" s="437"/>
      <c r="OQK13" s="437"/>
      <c r="OQL13" s="437"/>
      <c r="OQM13" s="437"/>
      <c r="OQN13" s="437"/>
      <c r="OQO13" s="437"/>
      <c r="OQP13" s="437"/>
      <c r="OQQ13" s="437"/>
      <c r="OQR13" s="437"/>
      <c r="OQS13" s="437"/>
      <c r="OQT13" s="437"/>
      <c r="OQU13" s="437"/>
      <c r="OQV13" s="437"/>
      <c r="OQW13" s="437"/>
      <c r="OQX13" s="437"/>
      <c r="OQY13" s="437"/>
      <c r="OQZ13" s="437"/>
      <c r="ORA13" s="437"/>
      <c r="ORB13" s="437"/>
      <c r="ORC13" s="437"/>
      <c r="ORD13" s="437"/>
      <c r="ORE13" s="437"/>
      <c r="ORF13" s="437"/>
      <c r="ORG13" s="437"/>
      <c r="ORH13" s="437"/>
      <c r="ORI13" s="437"/>
      <c r="ORJ13" s="437"/>
      <c r="ORK13" s="437"/>
      <c r="ORL13" s="437"/>
      <c r="ORM13" s="437"/>
      <c r="ORN13" s="437"/>
      <c r="ORO13" s="437"/>
      <c r="ORP13" s="437"/>
      <c r="ORQ13" s="437"/>
      <c r="ORR13" s="437"/>
      <c r="ORS13" s="437"/>
      <c r="ORT13" s="437"/>
      <c r="ORU13" s="437"/>
      <c r="ORV13" s="437"/>
      <c r="ORW13" s="437"/>
      <c r="ORX13" s="437"/>
      <c r="ORY13" s="437"/>
      <c r="ORZ13" s="437"/>
      <c r="OSA13" s="437"/>
      <c r="OSB13" s="437"/>
      <c r="OSC13" s="437"/>
      <c r="OSD13" s="437"/>
      <c r="OSE13" s="437"/>
      <c r="OSF13" s="437"/>
      <c r="OSG13" s="437"/>
      <c r="OSH13" s="437"/>
      <c r="OSI13" s="437"/>
      <c r="OSJ13" s="437"/>
      <c r="OSK13" s="437"/>
      <c r="OSL13" s="437"/>
      <c r="OSM13" s="437"/>
      <c r="OSN13" s="437"/>
      <c r="OSO13" s="437"/>
      <c r="OSP13" s="437"/>
      <c r="OSQ13" s="437"/>
      <c r="OSR13" s="437"/>
      <c r="OSS13" s="437"/>
      <c r="OST13" s="437"/>
      <c r="OSU13" s="437"/>
      <c r="OSV13" s="437"/>
      <c r="OSW13" s="437"/>
      <c r="OSX13" s="437"/>
      <c r="OSY13" s="437"/>
      <c r="OSZ13" s="437"/>
      <c r="OTA13" s="437"/>
      <c r="OTB13" s="437"/>
      <c r="OTC13" s="437"/>
      <c r="OTD13" s="437"/>
      <c r="OTE13" s="437"/>
      <c r="OTF13" s="437"/>
      <c r="OTG13" s="437"/>
      <c r="OTH13" s="437"/>
      <c r="OTI13" s="437"/>
      <c r="OTJ13" s="437"/>
      <c r="OTK13" s="437"/>
      <c r="OTL13" s="437"/>
      <c r="OTM13" s="437"/>
      <c r="OTN13" s="437"/>
      <c r="OTO13" s="437"/>
      <c r="OTP13" s="437"/>
      <c r="OTQ13" s="437"/>
      <c r="OTR13" s="437"/>
      <c r="OTS13" s="437"/>
      <c r="OTT13" s="437"/>
      <c r="OTU13" s="437"/>
      <c r="OTV13" s="437"/>
      <c r="OTW13" s="437"/>
      <c r="OTX13" s="437"/>
      <c r="OTY13" s="437"/>
      <c r="OTZ13" s="437"/>
      <c r="OUA13" s="437"/>
      <c r="OUB13" s="437"/>
      <c r="OUC13" s="437"/>
      <c r="OUD13" s="437"/>
      <c r="OUE13" s="437"/>
      <c r="OUF13" s="437"/>
      <c r="OUG13" s="437"/>
      <c r="OUH13" s="437"/>
      <c r="OUI13" s="437"/>
      <c r="OUJ13" s="437"/>
      <c r="OUK13" s="437"/>
      <c r="OUL13" s="437"/>
      <c r="OUM13" s="437"/>
      <c r="OUN13" s="437"/>
      <c r="OUO13" s="437"/>
      <c r="OUP13" s="437"/>
      <c r="OUQ13" s="437"/>
      <c r="OUR13" s="437"/>
      <c r="OUS13" s="437"/>
      <c r="OUT13" s="437"/>
      <c r="OUU13" s="437"/>
      <c r="OUV13" s="437"/>
      <c r="OUW13" s="437"/>
      <c r="OUX13" s="437"/>
      <c r="OUY13" s="437"/>
      <c r="OUZ13" s="437"/>
      <c r="OVA13" s="437"/>
      <c r="OVB13" s="437"/>
      <c r="OVC13" s="437"/>
      <c r="OVD13" s="437"/>
      <c r="OVE13" s="437"/>
      <c r="OVF13" s="437"/>
      <c r="OVG13" s="437"/>
      <c r="OVH13" s="437"/>
      <c r="OVI13" s="437"/>
      <c r="OVJ13" s="437"/>
      <c r="OVK13" s="437"/>
      <c r="OVL13" s="437"/>
      <c r="OVM13" s="437"/>
      <c r="OVN13" s="437"/>
      <c r="OVO13" s="437"/>
      <c r="OVP13" s="437"/>
      <c r="OVQ13" s="437"/>
      <c r="OVR13" s="437"/>
      <c r="OVS13" s="437"/>
      <c r="OVT13" s="437"/>
      <c r="OVU13" s="437"/>
      <c r="OVV13" s="437"/>
      <c r="OVW13" s="437"/>
      <c r="OVX13" s="437"/>
      <c r="OVY13" s="437"/>
      <c r="OVZ13" s="437"/>
      <c r="OWA13" s="437"/>
      <c r="OWB13" s="437"/>
      <c r="OWC13" s="437"/>
      <c r="OWD13" s="437"/>
      <c r="OWE13" s="437"/>
      <c r="OWF13" s="437"/>
      <c r="OWG13" s="437"/>
      <c r="OWH13" s="437"/>
      <c r="OWI13" s="437"/>
      <c r="OWJ13" s="437"/>
      <c r="OWK13" s="437"/>
      <c r="OWL13" s="437"/>
      <c r="OWM13" s="437"/>
      <c r="OWN13" s="437"/>
      <c r="OWO13" s="437"/>
      <c r="OWP13" s="437"/>
      <c r="OWQ13" s="437"/>
      <c r="OWR13" s="437"/>
      <c r="OWS13" s="437"/>
      <c r="OWT13" s="437"/>
      <c r="OWU13" s="437"/>
      <c r="OWV13" s="437"/>
      <c r="OWW13" s="437"/>
      <c r="OWX13" s="437"/>
      <c r="OWY13" s="437"/>
      <c r="OWZ13" s="437"/>
      <c r="OXA13" s="437"/>
      <c r="OXB13" s="437"/>
      <c r="OXC13" s="437"/>
      <c r="OXD13" s="437"/>
      <c r="OXE13" s="437"/>
      <c r="OXF13" s="437"/>
      <c r="OXG13" s="437"/>
      <c r="OXH13" s="437"/>
      <c r="OXI13" s="437"/>
      <c r="OXJ13" s="437"/>
      <c r="OXK13" s="437"/>
      <c r="OXL13" s="437"/>
      <c r="OXM13" s="437"/>
      <c r="OXN13" s="437"/>
      <c r="OXO13" s="437"/>
      <c r="OXP13" s="437"/>
      <c r="OXQ13" s="437"/>
      <c r="OXR13" s="437"/>
      <c r="OXS13" s="437"/>
      <c r="OXT13" s="437"/>
      <c r="OXU13" s="437"/>
      <c r="OXV13" s="437"/>
      <c r="OXW13" s="437"/>
      <c r="OXX13" s="437"/>
      <c r="OXY13" s="437"/>
      <c r="OXZ13" s="437"/>
      <c r="OYA13" s="437"/>
      <c r="OYB13" s="437"/>
      <c r="OYC13" s="437"/>
      <c r="OYD13" s="437"/>
      <c r="OYE13" s="437"/>
      <c r="OYF13" s="437"/>
      <c r="OYG13" s="437"/>
      <c r="OYH13" s="437"/>
      <c r="OYI13" s="437"/>
      <c r="OYJ13" s="437"/>
      <c r="OYK13" s="437"/>
      <c r="OYL13" s="437"/>
      <c r="OYM13" s="437"/>
      <c r="OYN13" s="437"/>
      <c r="OYO13" s="437"/>
      <c r="OYP13" s="437"/>
      <c r="OYQ13" s="437"/>
      <c r="OYR13" s="437"/>
      <c r="OYS13" s="437"/>
      <c r="OYT13" s="437"/>
      <c r="OYU13" s="437"/>
      <c r="OYV13" s="437"/>
      <c r="OYW13" s="437"/>
      <c r="OYX13" s="437"/>
      <c r="OYY13" s="437"/>
      <c r="OYZ13" s="437"/>
      <c r="OZA13" s="437"/>
      <c r="OZB13" s="437"/>
      <c r="OZC13" s="437"/>
      <c r="OZD13" s="437"/>
      <c r="OZE13" s="437"/>
      <c r="OZF13" s="437"/>
      <c r="OZG13" s="437"/>
      <c r="OZH13" s="437"/>
      <c r="OZI13" s="437"/>
      <c r="OZJ13" s="437"/>
      <c r="OZK13" s="437"/>
      <c r="OZL13" s="437"/>
      <c r="OZM13" s="437"/>
      <c r="OZN13" s="437"/>
      <c r="OZO13" s="437"/>
      <c r="OZP13" s="437"/>
      <c r="OZQ13" s="437"/>
      <c r="OZR13" s="437"/>
      <c r="OZS13" s="437"/>
      <c r="OZT13" s="437"/>
      <c r="OZU13" s="437"/>
      <c r="OZV13" s="437"/>
      <c r="OZW13" s="437"/>
      <c r="OZX13" s="437"/>
      <c r="OZY13" s="437"/>
      <c r="OZZ13" s="437"/>
      <c r="PAA13" s="437"/>
      <c r="PAB13" s="437"/>
      <c r="PAC13" s="437"/>
      <c r="PAD13" s="437"/>
      <c r="PAE13" s="437"/>
      <c r="PAF13" s="437"/>
      <c r="PAG13" s="437"/>
      <c r="PAH13" s="437"/>
      <c r="PAI13" s="437"/>
      <c r="PAJ13" s="437"/>
      <c r="PAK13" s="437"/>
      <c r="PAL13" s="437"/>
      <c r="PAM13" s="437"/>
      <c r="PAN13" s="437"/>
      <c r="PAO13" s="437"/>
      <c r="PAP13" s="437"/>
      <c r="PAQ13" s="437"/>
      <c r="PAR13" s="437"/>
      <c r="PAS13" s="437"/>
      <c r="PAT13" s="437"/>
      <c r="PAU13" s="437"/>
      <c r="PAV13" s="437"/>
      <c r="PAW13" s="437"/>
      <c r="PAX13" s="437"/>
      <c r="PAY13" s="437"/>
      <c r="PAZ13" s="437"/>
      <c r="PBA13" s="437"/>
      <c r="PBB13" s="437"/>
      <c r="PBC13" s="437"/>
      <c r="PBD13" s="437"/>
      <c r="PBE13" s="437"/>
      <c r="PBF13" s="437"/>
      <c r="PBG13" s="437"/>
      <c r="PBH13" s="437"/>
      <c r="PBI13" s="437"/>
      <c r="PBJ13" s="437"/>
      <c r="PBK13" s="437"/>
      <c r="PBL13" s="437"/>
      <c r="PBM13" s="437"/>
      <c r="PBN13" s="437"/>
      <c r="PBO13" s="437"/>
      <c r="PBP13" s="437"/>
      <c r="PBQ13" s="437"/>
      <c r="PBR13" s="437"/>
      <c r="PBS13" s="437"/>
      <c r="PBT13" s="437"/>
      <c r="PBU13" s="437"/>
      <c r="PBV13" s="437"/>
      <c r="PBW13" s="437"/>
      <c r="PBX13" s="437"/>
      <c r="PBY13" s="437"/>
      <c r="PBZ13" s="437"/>
      <c r="PCA13" s="437"/>
      <c r="PCB13" s="437"/>
      <c r="PCC13" s="437"/>
      <c r="PCD13" s="437"/>
      <c r="PCE13" s="437"/>
      <c r="PCF13" s="437"/>
      <c r="PCG13" s="437"/>
      <c r="PCH13" s="437"/>
      <c r="PCI13" s="437"/>
      <c r="PCJ13" s="437"/>
      <c r="PCK13" s="437"/>
      <c r="PCL13" s="437"/>
      <c r="PCM13" s="437"/>
      <c r="PCN13" s="437"/>
      <c r="PCO13" s="437"/>
      <c r="PCP13" s="437"/>
      <c r="PCQ13" s="437"/>
      <c r="PCR13" s="437"/>
      <c r="PCS13" s="437"/>
      <c r="PCT13" s="437"/>
      <c r="PCU13" s="437"/>
      <c r="PCV13" s="437"/>
      <c r="PCW13" s="437"/>
      <c r="PCX13" s="437"/>
      <c r="PCY13" s="437"/>
      <c r="PCZ13" s="437"/>
      <c r="PDA13" s="437"/>
      <c r="PDB13" s="437"/>
      <c r="PDC13" s="437"/>
      <c r="PDD13" s="437"/>
      <c r="PDE13" s="437"/>
      <c r="PDF13" s="437"/>
      <c r="PDG13" s="437"/>
      <c r="PDH13" s="437"/>
      <c r="PDI13" s="437"/>
      <c r="PDJ13" s="437"/>
      <c r="PDK13" s="437"/>
      <c r="PDL13" s="437"/>
      <c r="PDM13" s="437"/>
      <c r="PDN13" s="437"/>
      <c r="PDO13" s="437"/>
      <c r="PDP13" s="437"/>
      <c r="PDQ13" s="437"/>
      <c r="PDR13" s="437"/>
      <c r="PDS13" s="437"/>
      <c r="PDT13" s="437"/>
      <c r="PDU13" s="437"/>
      <c r="PDV13" s="437"/>
      <c r="PDW13" s="437"/>
      <c r="PDX13" s="437"/>
      <c r="PDY13" s="437"/>
      <c r="PDZ13" s="437"/>
      <c r="PEA13" s="437"/>
      <c r="PEB13" s="437"/>
      <c r="PEC13" s="437"/>
      <c r="PED13" s="437"/>
      <c r="PEE13" s="437"/>
      <c r="PEF13" s="437"/>
      <c r="PEG13" s="437"/>
      <c r="PEH13" s="437"/>
      <c r="PEI13" s="437"/>
      <c r="PEJ13" s="437"/>
      <c r="PEK13" s="437"/>
      <c r="PEL13" s="437"/>
      <c r="PEM13" s="437"/>
      <c r="PEN13" s="437"/>
      <c r="PEO13" s="437"/>
      <c r="PEP13" s="437"/>
      <c r="PEQ13" s="437"/>
      <c r="PER13" s="437"/>
      <c r="PES13" s="437"/>
      <c r="PET13" s="437"/>
      <c r="PEU13" s="437"/>
      <c r="PEV13" s="437"/>
      <c r="PEW13" s="437"/>
      <c r="PEX13" s="437"/>
      <c r="PEY13" s="437"/>
      <c r="PEZ13" s="437"/>
      <c r="PFA13" s="437"/>
      <c r="PFB13" s="437"/>
      <c r="PFC13" s="437"/>
      <c r="PFD13" s="437"/>
      <c r="PFE13" s="437"/>
      <c r="PFF13" s="437"/>
      <c r="PFG13" s="437"/>
      <c r="PFH13" s="437"/>
      <c r="PFI13" s="437"/>
      <c r="PFJ13" s="437"/>
      <c r="PFK13" s="437"/>
      <c r="PFL13" s="437"/>
      <c r="PFM13" s="437"/>
      <c r="PFN13" s="437"/>
      <c r="PFO13" s="437"/>
      <c r="PFP13" s="437"/>
      <c r="PFQ13" s="437"/>
      <c r="PFR13" s="437"/>
      <c r="PFS13" s="437"/>
      <c r="PFT13" s="437"/>
      <c r="PFU13" s="437"/>
      <c r="PFV13" s="437"/>
      <c r="PFW13" s="437"/>
      <c r="PFX13" s="437"/>
      <c r="PFY13" s="437"/>
      <c r="PFZ13" s="437"/>
      <c r="PGA13" s="437"/>
      <c r="PGB13" s="437"/>
      <c r="PGC13" s="437"/>
      <c r="PGD13" s="437"/>
      <c r="PGE13" s="437"/>
      <c r="PGF13" s="437"/>
      <c r="PGG13" s="437"/>
      <c r="PGH13" s="437"/>
      <c r="PGI13" s="437"/>
      <c r="PGJ13" s="437"/>
      <c r="PGK13" s="437"/>
      <c r="PGL13" s="437"/>
      <c r="PGM13" s="437"/>
      <c r="PGN13" s="437"/>
      <c r="PGO13" s="437"/>
      <c r="PGP13" s="437"/>
      <c r="PGQ13" s="437"/>
      <c r="PGR13" s="437"/>
      <c r="PGS13" s="437"/>
      <c r="PGT13" s="437"/>
      <c r="PGU13" s="437"/>
      <c r="PGV13" s="437"/>
      <c r="PGW13" s="437"/>
      <c r="PGX13" s="437"/>
      <c r="PGY13" s="437"/>
      <c r="PGZ13" s="437"/>
      <c r="PHA13" s="437"/>
      <c r="PHB13" s="437"/>
      <c r="PHC13" s="437"/>
      <c r="PHD13" s="437"/>
      <c r="PHE13" s="437"/>
      <c r="PHF13" s="437"/>
      <c r="PHG13" s="437"/>
      <c r="PHH13" s="437"/>
      <c r="PHI13" s="437"/>
      <c r="PHJ13" s="437"/>
      <c r="PHK13" s="437"/>
      <c r="PHL13" s="437"/>
      <c r="PHM13" s="437"/>
      <c r="PHN13" s="437"/>
      <c r="PHO13" s="437"/>
      <c r="PHP13" s="437"/>
      <c r="PHQ13" s="437"/>
      <c r="PHR13" s="437"/>
      <c r="PHS13" s="437"/>
      <c r="PHT13" s="437"/>
      <c r="PHU13" s="437"/>
      <c r="PHV13" s="437"/>
      <c r="PHW13" s="437"/>
      <c r="PHX13" s="437"/>
      <c r="PHY13" s="437"/>
      <c r="PHZ13" s="437"/>
      <c r="PIA13" s="437"/>
      <c r="PIB13" s="437"/>
      <c r="PIC13" s="437"/>
      <c r="PID13" s="437"/>
      <c r="PIE13" s="437"/>
      <c r="PIF13" s="437"/>
      <c r="PIG13" s="437"/>
      <c r="PIH13" s="437"/>
      <c r="PII13" s="437"/>
      <c r="PIJ13" s="437"/>
      <c r="PIK13" s="437"/>
      <c r="PIL13" s="437"/>
      <c r="PIM13" s="437"/>
      <c r="PIN13" s="437"/>
      <c r="PIO13" s="437"/>
      <c r="PIP13" s="437"/>
      <c r="PIQ13" s="437"/>
      <c r="PIR13" s="437"/>
      <c r="PIS13" s="437"/>
      <c r="PIT13" s="437"/>
      <c r="PIU13" s="437"/>
      <c r="PIV13" s="437"/>
      <c r="PIW13" s="437"/>
      <c r="PIX13" s="437"/>
      <c r="PIY13" s="437"/>
      <c r="PIZ13" s="437"/>
      <c r="PJA13" s="437"/>
      <c r="PJB13" s="437"/>
      <c r="PJC13" s="437"/>
      <c r="PJD13" s="437"/>
      <c r="PJE13" s="437"/>
      <c r="PJF13" s="437"/>
      <c r="PJG13" s="437"/>
      <c r="PJH13" s="437"/>
      <c r="PJI13" s="437"/>
      <c r="PJJ13" s="437"/>
      <c r="PJK13" s="437"/>
      <c r="PJL13" s="437"/>
      <c r="PJM13" s="437"/>
      <c r="PJN13" s="437"/>
      <c r="PJO13" s="437"/>
      <c r="PJP13" s="437"/>
      <c r="PJQ13" s="437"/>
      <c r="PJR13" s="437"/>
      <c r="PJS13" s="437"/>
      <c r="PJT13" s="437"/>
      <c r="PJU13" s="437"/>
      <c r="PJV13" s="437"/>
      <c r="PJW13" s="437"/>
      <c r="PJX13" s="437"/>
      <c r="PJY13" s="437"/>
      <c r="PJZ13" s="437"/>
      <c r="PKA13" s="437"/>
      <c r="PKB13" s="437"/>
      <c r="PKC13" s="437"/>
      <c r="PKD13" s="437"/>
      <c r="PKE13" s="437"/>
      <c r="PKF13" s="437"/>
      <c r="PKG13" s="437"/>
      <c r="PKH13" s="437"/>
      <c r="PKI13" s="437"/>
      <c r="PKJ13" s="437"/>
      <c r="PKK13" s="437"/>
      <c r="PKL13" s="437"/>
      <c r="PKM13" s="437"/>
      <c r="PKN13" s="437"/>
      <c r="PKO13" s="437"/>
      <c r="PKP13" s="437"/>
      <c r="PKQ13" s="437"/>
      <c r="PKR13" s="437"/>
      <c r="PKS13" s="437"/>
      <c r="PKT13" s="437"/>
      <c r="PKU13" s="437"/>
      <c r="PKV13" s="437"/>
      <c r="PKW13" s="437"/>
      <c r="PKX13" s="437"/>
      <c r="PKY13" s="437"/>
      <c r="PKZ13" s="437"/>
      <c r="PLA13" s="437"/>
      <c r="PLB13" s="437"/>
      <c r="PLC13" s="437"/>
      <c r="PLD13" s="437"/>
      <c r="PLE13" s="437"/>
      <c r="PLF13" s="437"/>
      <c r="PLG13" s="437"/>
      <c r="PLH13" s="437"/>
      <c r="PLI13" s="437"/>
      <c r="PLJ13" s="437"/>
      <c r="PLK13" s="437"/>
      <c r="PLL13" s="437"/>
      <c r="PLM13" s="437"/>
      <c r="PLN13" s="437"/>
      <c r="PLO13" s="437"/>
      <c r="PLP13" s="437"/>
      <c r="PLQ13" s="437"/>
      <c r="PLR13" s="437"/>
      <c r="PLS13" s="437"/>
      <c r="PLT13" s="437"/>
      <c r="PLU13" s="437"/>
      <c r="PLV13" s="437"/>
      <c r="PLW13" s="437"/>
      <c r="PLX13" s="437"/>
      <c r="PLY13" s="437"/>
      <c r="PLZ13" s="437"/>
      <c r="PMA13" s="437"/>
      <c r="PMB13" s="437"/>
      <c r="PMC13" s="437"/>
      <c r="PMD13" s="437"/>
      <c r="PME13" s="437"/>
      <c r="PMF13" s="437"/>
      <c r="PMG13" s="437"/>
      <c r="PMH13" s="437"/>
      <c r="PMI13" s="437"/>
      <c r="PMJ13" s="437"/>
      <c r="PMK13" s="437"/>
      <c r="PML13" s="437"/>
      <c r="PMM13" s="437"/>
      <c r="PMN13" s="437"/>
      <c r="PMO13" s="437"/>
      <c r="PMP13" s="437"/>
      <c r="PMQ13" s="437"/>
      <c r="PMR13" s="437"/>
      <c r="PMS13" s="437"/>
      <c r="PMT13" s="437"/>
      <c r="PMU13" s="437"/>
      <c r="PMV13" s="437"/>
      <c r="PMW13" s="437"/>
      <c r="PMX13" s="437"/>
      <c r="PMY13" s="437"/>
      <c r="PMZ13" s="437"/>
      <c r="PNA13" s="437"/>
      <c r="PNB13" s="437"/>
      <c r="PNC13" s="437"/>
      <c r="PND13" s="437"/>
      <c r="PNE13" s="437"/>
      <c r="PNF13" s="437"/>
      <c r="PNG13" s="437"/>
      <c r="PNH13" s="437"/>
      <c r="PNI13" s="437"/>
      <c r="PNJ13" s="437"/>
      <c r="PNK13" s="437"/>
      <c r="PNL13" s="437"/>
      <c r="PNM13" s="437"/>
      <c r="PNN13" s="437"/>
      <c r="PNO13" s="437"/>
      <c r="PNP13" s="437"/>
      <c r="PNQ13" s="437"/>
      <c r="PNR13" s="437"/>
      <c r="PNS13" s="437"/>
      <c r="PNT13" s="437"/>
      <c r="PNU13" s="437"/>
      <c r="PNV13" s="437"/>
      <c r="PNW13" s="437"/>
      <c r="PNX13" s="437"/>
      <c r="PNY13" s="437"/>
      <c r="PNZ13" s="437"/>
      <c r="POA13" s="437"/>
      <c r="POB13" s="437"/>
      <c r="POC13" s="437"/>
      <c r="POD13" s="437"/>
      <c r="POE13" s="437"/>
      <c r="POF13" s="437"/>
      <c r="POG13" s="437"/>
      <c r="POH13" s="437"/>
      <c r="POI13" s="437"/>
      <c r="POJ13" s="437"/>
      <c r="POK13" s="437"/>
      <c r="POL13" s="437"/>
      <c r="POM13" s="437"/>
      <c r="PON13" s="437"/>
      <c r="POO13" s="437"/>
      <c r="POP13" s="437"/>
      <c r="POQ13" s="437"/>
      <c r="POR13" s="437"/>
      <c r="POS13" s="437"/>
      <c r="POT13" s="437"/>
      <c r="POU13" s="437"/>
      <c r="POV13" s="437"/>
      <c r="POW13" s="437"/>
      <c r="POX13" s="437"/>
      <c r="POY13" s="437"/>
      <c r="POZ13" s="437"/>
      <c r="PPA13" s="437"/>
      <c r="PPB13" s="437"/>
      <c r="PPC13" s="437"/>
      <c r="PPD13" s="437"/>
      <c r="PPE13" s="437"/>
      <c r="PPF13" s="437"/>
      <c r="PPG13" s="437"/>
      <c r="PPH13" s="437"/>
      <c r="PPI13" s="437"/>
      <c r="PPJ13" s="437"/>
      <c r="PPK13" s="437"/>
      <c r="PPL13" s="437"/>
      <c r="PPM13" s="437"/>
      <c r="PPN13" s="437"/>
      <c r="PPO13" s="437"/>
      <c r="PPP13" s="437"/>
      <c r="PPQ13" s="437"/>
      <c r="PPR13" s="437"/>
      <c r="PPS13" s="437"/>
      <c r="PPT13" s="437"/>
      <c r="PPU13" s="437"/>
      <c r="PPV13" s="437"/>
      <c r="PPW13" s="437"/>
      <c r="PPX13" s="437"/>
      <c r="PPY13" s="437"/>
      <c r="PPZ13" s="437"/>
      <c r="PQA13" s="437"/>
      <c r="PQB13" s="437"/>
      <c r="PQC13" s="437"/>
      <c r="PQD13" s="437"/>
      <c r="PQE13" s="437"/>
      <c r="PQF13" s="437"/>
      <c r="PQG13" s="437"/>
      <c r="PQH13" s="437"/>
      <c r="PQI13" s="437"/>
      <c r="PQJ13" s="437"/>
      <c r="PQK13" s="437"/>
      <c r="PQL13" s="437"/>
      <c r="PQM13" s="437"/>
      <c r="PQN13" s="437"/>
      <c r="PQO13" s="437"/>
      <c r="PQP13" s="437"/>
      <c r="PQQ13" s="437"/>
      <c r="PQR13" s="437"/>
      <c r="PQS13" s="437"/>
      <c r="PQT13" s="437"/>
      <c r="PQU13" s="437"/>
      <c r="PQV13" s="437"/>
      <c r="PQW13" s="437"/>
      <c r="PQX13" s="437"/>
      <c r="PQY13" s="437"/>
      <c r="PQZ13" s="437"/>
      <c r="PRA13" s="437"/>
      <c r="PRB13" s="437"/>
      <c r="PRC13" s="437"/>
      <c r="PRD13" s="437"/>
      <c r="PRE13" s="437"/>
      <c r="PRF13" s="437"/>
      <c r="PRG13" s="437"/>
      <c r="PRH13" s="437"/>
      <c r="PRI13" s="437"/>
      <c r="PRJ13" s="437"/>
      <c r="PRK13" s="437"/>
      <c r="PRL13" s="437"/>
      <c r="PRM13" s="437"/>
      <c r="PRN13" s="437"/>
      <c r="PRO13" s="437"/>
      <c r="PRP13" s="437"/>
      <c r="PRQ13" s="437"/>
      <c r="PRR13" s="437"/>
      <c r="PRS13" s="437"/>
      <c r="PRT13" s="437"/>
      <c r="PRU13" s="437"/>
      <c r="PRV13" s="437"/>
      <c r="PRW13" s="437"/>
      <c r="PRX13" s="437"/>
      <c r="PRY13" s="437"/>
      <c r="PRZ13" s="437"/>
      <c r="PSA13" s="437"/>
      <c r="PSB13" s="437"/>
      <c r="PSC13" s="437"/>
      <c r="PSD13" s="437"/>
      <c r="PSE13" s="437"/>
      <c r="PSF13" s="437"/>
      <c r="PSG13" s="437"/>
      <c r="PSH13" s="437"/>
      <c r="PSI13" s="437"/>
      <c r="PSJ13" s="437"/>
      <c r="PSK13" s="437"/>
      <c r="PSL13" s="437"/>
      <c r="PSM13" s="437"/>
      <c r="PSN13" s="437"/>
      <c r="PSO13" s="437"/>
      <c r="PSP13" s="437"/>
      <c r="PSQ13" s="437"/>
      <c r="PSR13" s="437"/>
      <c r="PSS13" s="437"/>
      <c r="PST13" s="437"/>
      <c r="PSU13" s="437"/>
      <c r="PSV13" s="437"/>
      <c r="PSW13" s="437"/>
      <c r="PSX13" s="437"/>
      <c r="PSY13" s="437"/>
      <c r="PSZ13" s="437"/>
      <c r="PTA13" s="437"/>
      <c r="PTB13" s="437"/>
      <c r="PTC13" s="437"/>
      <c r="PTD13" s="437"/>
      <c r="PTE13" s="437"/>
      <c r="PTF13" s="437"/>
      <c r="PTG13" s="437"/>
      <c r="PTH13" s="437"/>
      <c r="PTI13" s="437"/>
      <c r="PTJ13" s="437"/>
      <c r="PTK13" s="437"/>
      <c r="PTL13" s="437"/>
      <c r="PTM13" s="437"/>
      <c r="PTN13" s="437"/>
      <c r="PTO13" s="437"/>
      <c r="PTP13" s="437"/>
      <c r="PTQ13" s="437"/>
      <c r="PTR13" s="437"/>
      <c r="PTS13" s="437"/>
      <c r="PTT13" s="437"/>
      <c r="PTU13" s="437"/>
      <c r="PTV13" s="437"/>
      <c r="PTW13" s="437"/>
      <c r="PTX13" s="437"/>
      <c r="PTY13" s="437"/>
      <c r="PTZ13" s="437"/>
      <c r="PUA13" s="437"/>
      <c r="PUB13" s="437"/>
      <c r="PUC13" s="437"/>
      <c r="PUD13" s="437"/>
      <c r="PUE13" s="437"/>
      <c r="PUF13" s="437"/>
      <c r="PUG13" s="437"/>
      <c r="PUH13" s="437"/>
      <c r="PUI13" s="437"/>
      <c r="PUJ13" s="437"/>
      <c r="PUK13" s="437"/>
      <c r="PUL13" s="437"/>
      <c r="PUM13" s="437"/>
      <c r="PUN13" s="437"/>
      <c r="PUO13" s="437"/>
      <c r="PUP13" s="437"/>
      <c r="PUQ13" s="437"/>
      <c r="PUR13" s="437"/>
      <c r="PUS13" s="437"/>
      <c r="PUT13" s="437"/>
      <c r="PUU13" s="437"/>
      <c r="PUV13" s="437"/>
      <c r="PUW13" s="437"/>
      <c r="PUX13" s="437"/>
      <c r="PUY13" s="437"/>
      <c r="PUZ13" s="437"/>
      <c r="PVA13" s="437"/>
      <c r="PVB13" s="437"/>
      <c r="PVC13" s="437"/>
      <c r="PVD13" s="437"/>
      <c r="PVE13" s="437"/>
      <c r="PVF13" s="437"/>
      <c r="PVG13" s="437"/>
      <c r="PVH13" s="437"/>
      <c r="PVI13" s="437"/>
      <c r="PVJ13" s="437"/>
      <c r="PVK13" s="437"/>
      <c r="PVL13" s="437"/>
      <c r="PVM13" s="437"/>
      <c r="PVN13" s="437"/>
      <c r="PVO13" s="437"/>
      <c r="PVP13" s="437"/>
      <c r="PVQ13" s="437"/>
      <c r="PVR13" s="437"/>
      <c r="PVS13" s="437"/>
      <c r="PVT13" s="437"/>
      <c r="PVU13" s="437"/>
      <c r="PVV13" s="437"/>
      <c r="PVW13" s="437"/>
      <c r="PVX13" s="437"/>
      <c r="PVY13" s="437"/>
      <c r="PVZ13" s="437"/>
      <c r="PWA13" s="437"/>
      <c r="PWB13" s="437"/>
      <c r="PWC13" s="437"/>
      <c r="PWD13" s="437"/>
      <c r="PWE13" s="437"/>
      <c r="PWF13" s="437"/>
      <c r="PWG13" s="437"/>
      <c r="PWH13" s="437"/>
      <c r="PWI13" s="437"/>
      <c r="PWJ13" s="437"/>
      <c r="PWK13" s="437"/>
      <c r="PWL13" s="437"/>
      <c r="PWM13" s="437"/>
      <c r="PWN13" s="437"/>
      <c r="PWO13" s="437"/>
      <c r="PWP13" s="437"/>
      <c r="PWQ13" s="437"/>
      <c r="PWR13" s="437"/>
      <c r="PWS13" s="437"/>
      <c r="PWT13" s="437"/>
      <c r="PWU13" s="437"/>
      <c r="PWV13" s="437"/>
      <c r="PWW13" s="437"/>
      <c r="PWX13" s="437"/>
      <c r="PWY13" s="437"/>
      <c r="PWZ13" s="437"/>
      <c r="PXA13" s="437"/>
      <c r="PXB13" s="437"/>
      <c r="PXC13" s="437"/>
      <c r="PXD13" s="437"/>
      <c r="PXE13" s="437"/>
      <c r="PXF13" s="437"/>
      <c r="PXG13" s="437"/>
      <c r="PXH13" s="437"/>
      <c r="PXI13" s="437"/>
      <c r="PXJ13" s="437"/>
      <c r="PXK13" s="437"/>
      <c r="PXL13" s="437"/>
      <c r="PXM13" s="437"/>
      <c r="PXN13" s="437"/>
      <c r="PXO13" s="437"/>
      <c r="PXP13" s="437"/>
      <c r="PXQ13" s="437"/>
      <c r="PXR13" s="437"/>
      <c r="PXS13" s="437"/>
      <c r="PXT13" s="437"/>
      <c r="PXU13" s="437"/>
      <c r="PXV13" s="437"/>
      <c r="PXW13" s="437"/>
      <c r="PXX13" s="437"/>
      <c r="PXY13" s="437"/>
      <c r="PXZ13" s="437"/>
      <c r="PYA13" s="437"/>
      <c r="PYB13" s="437"/>
      <c r="PYC13" s="437"/>
      <c r="PYD13" s="437"/>
      <c r="PYE13" s="437"/>
      <c r="PYF13" s="437"/>
      <c r="PYG13" s="437"/>
      <c r="PYH13" s="437"/>
      <c r="PYI13" s="437"/>
      <c r="PYJ13" s="437"/>
      <c r="PYK13" s="437"/>
      <c r="PYL13" s="437"/>
      <c r="PYM13" s="437"/>
      <c r="PYN13" s="437"/>
      <c r="PYO13" s="437"/>
      <c r="PYP13" s="437"/>
      <c r="PYQ13" s="437"/>
      <c r="PYR13" s="437"/>
      <c r="PYS13" s="437"/>
      <c r="PYT13" s="437"/>
      <c r="PYU13" s="437"/>
      <c r="PYV13" s="437"/>
      <c r="PYW13" s="437"/>
      <c r="PYX13" s="437"/>
      <c r="PYY13" s="437"/>
      <c r="PYZ13" s="437"/>
      <c r="PZA13" s="437"/>
      <c r="PZB13" s="437"/>
      <c r="PZC13" s="437"/>
      <c r="PZD13" s="437"/>
      <c r="PZE13" s="437"/>
      <c r="PZF13" s="437"/>
      <c r="PZG13" s="437"/>
      <c r="PZH13" s="437"/>
      <c r="PZI13" s="437"/>
      <c r="PZJ13" s="437"/>
      <c r="PZK13" s="437"/>
      <c r="PZL13" s="437"/>
      <c r="PZM13" s="437"/>
      <c r="PZN13" s="437"/>
      <c r="PZO13" s="437"/>
      <c r="PZP13" s="437"/>
      <c r="PZQ13" s="437"/>
      <c r="PZR13" s="437"/>
      <c r="PZS13" s="437"/>
      <c r="PZT13" s="437"/>
      <c r="PZU13" s="437"/>
      <c r="PZV13" s="437"/>
      <c r="PZW13" s="437"/>
      <c r="PZX13" s="437"/>
      <c r="PZY13" s="437"/>
      <c r="PZZ13" s="437"/>
      <c r="QAA13" s="437"/>
      <c r="QAB13" s="437"/>
      <c r="QAC13" s="437"/>
      <c r="QAD13" s="437"/>
      <c r="QAE13" s="437"/>
      <c r="QAF13" s="437"/>
      <c r="QAG13" s="437"/>
      <c r="QAH13" s="437"/>
      <c r="QAI13" s="437"/>
      <c r="QAJ13" s="437"/>
      <c r="QAK13" s="437"/>
      <c r="QAL13" s="437"/>
      <c r="QAM13" s="437"/>
      <c r="QAN13" s="437"/>
      <c r="QAO13" s="437"/>
      <c r="QAP13" s="437"/>
      <c r="QAQ13" s="437"/>
      <c r="QAR13" s="437"/>
      <c r="QAS13" s="437"/>
      <c r="QAT13" s="437"/>
      <c r="QAU13" s="437"/>
      <c r="QAV13" s="437"/>
      <c r="QAW13" s="437"/>
      <c r="QAX13" s="437"/>
      <c r="QAY13" s="437"/>
      <c r="QAZ13" s="437"/>
      <c r="QBA13" s="437"/>
      <c r="QBB13" s="437"/>
      <c r="QBC13" s="437"/>
      <c r="QBD13" s="437"/>
      <c r="QBE13" s="437"/>
      <c r="QBF13" s="437"/>
      <c r="QBG13" s="437"/>
      <c r="QBH13" s="437"/>
      <c r="QBI13" s="437"/>
      <c r="QBJ13" s="437"/>
      <c r="QBK13" s="437"/>
      <c r="QBL13" s="437"/>
      <c r="QBM13" s="437"/>
      <c r="QBN13" s="437"/>
      <c r="QBO13" s="437"/>
      <c r="QBP13" s="437"/>
      <c r="QBQ13" s="437"/>
      <c r="QBR13" s="437"/>
      <c r="QBS13" s="437"/>
      <c r="QBT13" s="437"/>
      <c r="QBU13" s="437"/>
      <c r="QBV13" s="437"/>
      <c r="QBW13" s="437"/>
      <c r="QBX13" s="437"/>
      <c r="QBY13" s="437"/>
      <c r="QBZ13" s="437"/>
      <c r="QCA13" s="437"/>
      <c r="QCB13" s="437"/>
      <c r="QCC13" s="437"/>
      <c r="QCD13" s="437"/>
      <c r="QCE13" s="437"/>
      <c r="QCF13" s="437"/>
      <c r="QCG13" s="437"/>
      <c r="QCH13" s="437"/>
      <c r="QCI13" s="437"/>
      <c r="QCJ13" s="437"/>
      <c r="QCK13" s="437"/>
      <c r="QCL13" s="437"/>
      <c r="QCM13" s="437"/>
      <c r="QCN13" s="437"/>
      <c r="QCO13" s="437"/>
      <c r="QCP13" s="437"/>
      <c r="QCQ13" s="437"/>
      <c r="QCR13" s="437"/>
      <c r="QCS13" s="437"/>
      <c r="QCT13" s="437"/>
      <c r="QCU13" s="437"/>
      <c r="QCV13" s="437"/>
      <c r="QCW13" s="437"/>
      <c r="QCX13" s="437"/>
      <c r="QCY13" s="437"/>
      <c r="QCZ13" s="437"/>
      <c r="QDA13" s="437"/>
      <c r="QDB13" s="437"/>
      <c r="QDC13" s="437"/>
      <c r="QDD13" s="437"/>
      <c r="QDE13" s="437"/>
      <c r="QDF13" s="437"/>
      <c r="QDG13" s="437"/>
      <c r="QDH13" s="437"/>
      <c r="QDI13" s="437"/>
      <c r="QDJ13" s="437"/>
      <c r="QDK13" s="437"/>
      <c r="QDL13" s="437"/>
      <c r="QDM13" s="437"/>
      <c r="QDN13" s="437"/>
      <c r="QDO13" s="437"/>
      <c r="QDP13" s="437"/>
      <c r="QDQ13" s="437"/>
      <c r="QDR13" s="437"/>
      <c r="QDS13" s="437"/>
      <c r="QDT13" s="437"/>
      <c r="QDU13" s="437"/>
      <c r="QDV13" s="437"/>
      <c r="QDW13" s="437"/>
      <c r="QDX13" s="437"/>
      <c r="QDY13" s="437"/>
      <c r="QDZ13" s="437"/>
      <c r="QEA13" s="437"/>
      <c r="QEB13" s="437"/>
      <c r="QEC13" s="437"/>
      <c r="QED13" s="437"/>
      <c r="QEE13" s="437"/>
      <c r="QEF13" s="437"/>
      <c r="QEG13" s="437"/>
      <c r="QEH13" s="437"/>
      <c r="QEI13" s="437"/>
      <c r="QEJ13" s="437"/>
      <c r="QEK13" s="437"/>
      <c r="QEL13" s="437"/>
      <c r="QEM13" s="437"/>
      <c r="QEN13" s="437"/>
      <c r="QEO13" s="437"/>
      <c r="QEP13" s="437"/>
      <c r="QEQ13" s="437"/>
      <c r="QER13" s="437"/>
      <c r="QES13" s="437"/>
      <c r="QET13" s="437"/>
      <c r="QEU13" s="437"/>
      <c r="QEV13" s="437"/>
      <c r="QEW13" s="437"/>
      <c r="QEX13" s="437"/>
      <c r="QEY13" s="437"/>
      <c r="QEZ13" s="437"/>
      <c r="QFA13" s="437"/>
      <c r="QFB13" s="437"/>
      <c r="QFC13" s="437"/>
      <c r="QFD13" s="437"/>
      <c r="QFE13" s="437"/>
      <c r="QFF13" s="437"/>
      <c r="QFG13" s="437"/>
      <c r="QFH13" s="437"/>
      <c r="QFI13" s="437"/>
      <c r="QFJ13" s="437"/>
      <c r="QFK13" s="437"/>
      <c r="QFL13" s="437"/>
      <c r="QFM13" s="437"/>
      <c r="QFN13" s="437"/>
      <c r="QFO13" s="437"/>
      <c r="QFP13" s="437"/>
      <c r="QFQ13" s="437"/>
      <c r="QFR13" s="437"/>
      <c r="QFS13" s="437"/>
      <c r="QFT13" s="437"/>
      <c r="QFU13" s="437"/>
      <c r="QFV13" s="437"/>
      <c r="QFW13" s="437"/>
      <c r="QFX13" s="437"/>
      <c r="QFY13" s="437"/>
      <c r="QFZ13" s="437"/>
      <c r="QGA13" s="437"/>
      <c r="QGB13" s="437"/>
      <c r="QGC13" s="437"/>
      <c r="QGD13" s="437"/>
      <c r="QGE13" s="437"/>
      <c r="QGF13" s="437"/>
      <c r="QGG13" s="437"/>
      <c r="QGH13" s="437"/>
      <c r="QGI13" s="437"/>
      <c r="QGJ13" s="437"/>
      <c r="QGK13" s="437"/>
      <c r="QGL13" s="437"/>
      <c r="QGM13" s="437"/>
      <c r="QGN13" s="437"/>
      <c r="QGO13" s="437"/>
      <c r="QGP13" s="437"/>
      <c r="QGQ13" s="437"/>
      <c r="QGR13" s="437"/>
      <c r="QGS13" s="437"/>
      <c r="QGT13" s="437"/>
      <c r="QGU13" s="437"/>
      <c r="QGV13" s="437"/>
      <c r="QGW13" s="437"/>
      <c r="QGX13" s="437"/>
      <c r="QGY13" s="437"/>
      <c r="QGZ13" s="437"/>
      <c r="QHA13" s="437"/>
      <c r="QHB13" s="437"/>
      <c r="QHC13" s="437"/>
      <c r="QHD13" s="437"/>
      <c r="QHE13" s="437"/>
      <c r="QHF13" s="437"/>
      <c r="QHG13" s="437"/>
      <c r="QHH13" s="437"/>
      <c r="QHI13" s="437"/>
      <c r="QHJ13" s="437"/>
      <c r="QHK13" s="437"/>
      <c r="QHL13" s="437"/>
      <c r="QHM13" s="437"/>
      <c r="QHN13" s="437"/>
      <c r="QHO13" s="437"/>
      <c r="QHP13" s="437"/>
      <c r="QHQ13" s="437"/>
      <c r="QHR13" s="437"/>
      <c r="QHS13" s="437"/>
      <c r="QHT13" s="437"/>
      <c r="QHU13" s="437"/>
      <c r="QHV13" s="437"/>
      <c r="QHW13" s="437"/>
      <c r="QHX13" s="437"/>
      <c r="QHY13" s="437"/>
      <c r="QHZ13" s="437"/>
      <c r="QIA13" s="437"/>
      <c r="QIB13" s="437"/>
      <c r="QIC13" s="437"/>
      <c r="QID13" s="437"/>
      <c r="QIE13" s="437"/>
      <c r="QIF13" s="437"/>
      <c r="QIG13" s="437"/>
      <c r="QIH13" s="437"/>
      <c r="QII13" s="437"/>
      <c r="QIJ13" s="437"/>
      <c r="QIK13" s="437"/>
      <c r="QIL13" s="437"/>
      <c r="QIM13" s="437"/>
      <c r="QIN13" s="437"/>
      <c r="QIO13" s="437"/>
      <c r="QIP13" s="437"/>
      <c r="QIQ13" s="437"/>
      <c r="QIR13" s="437"/>
      <c r="QIS13" s="437"/>
      <c r="QIT13" s="437"/>
      <c r="QIU13" s="437"/>
      <c r="QIV13" s="437"/>
      <c r="QIW13" s="437"/>
      <c r="QIX13" s="437"/>
      <c r="QIY13" s="437"/>
      <c r="QIZ13" s="437"/>
      <c r="QJA13" s="437"/>
      <c r="QJB13" s="437"/>
      <c r="QJC13" s="437"/>
      <c r="QJD13" s="437"/>
      <c r="QJE13" s="437"/>
      <c r="QJF13" s="437"/>
      <c r="QJG13" s="437"/>
      <c r="QJH13" s="437"/>
      <c r="QJI13" s="437"/>
      <c r="QJJ13" s="437"/>
      <c r="QJK13" s="437"/>
      <c r="QJL13" s="437"/>
      <c r="QJM13" s="437"/>
      <c r="QJN13" s="437"/>
      <c r="QJO13" s="437"/>
      <c r="QJP13" s="437"/>
      <c r="QJQ13" s="437"/>
      <c r="QJR13" s="437"/>
      <c r="QJS13" s="437"/>
      <c r="QJT13" s="437"/>
      <c r="QJU13" s="437"/>
      <c r="QJV13" s="437"/>
      <c r="QJW13" s="437"/>
      <c r="QJX13" s="437"/>
      <c r="QJY13" s="437"/>
      <c r="QJZ13" s="437"/>
      <c r="QKA13" s="437"/>
      <c r="QKB13" s="437"/>
      <c r="QKC13" s="437"/>
      <c r="QKD13" s="437"/>
      <c r="QKE13" s="437"/>
      <c r="QKF13" s="437"/>
      <c r="QKG13" s="437"/>
      <c r="QKH13" s="437"/>
      <c r="QKI13" s="437"/>
      <c r="QKJ13" s="437"/>
      <c r="QKK13" s="437"/>
      <c r="QKL13" s="437"/>
      <c r="QKM13" s="437"/>
      <c r="QKN13" s="437"/>
      <c r="QKO13" s="437"/>
      <c r="QKP13" s="437"/>
      <c r="QKQ13" s="437"/>
      <c r="QKR13" s="437"/>
      <c r="QKS13" s="437"/>
      <c r="QKT13" s="437"/>
      <c r="QKU13" s="437"/>
      <c r="QKV13" s="437"/>
      <c r="QKW13" s="437"/>
      <c r="QKX13" s="437"/>
      <c r="QKY13" s="437"/>
      <c r="QKZ13" s="437"/>
      <c r="QLA13" s="437"/>
      <c r="QLB13" s="437"/>
      <c r="QLC13" s="437"/>
      <c r="QLD13" s="437"/>
      <c r="QLE13" s="437"/>
      <c r="QLF13" s="437"/>
      <c r="QLG13" s="437"/>
      <c r="QLH13" s="437"/>
      <c r="QLI13" s="437"/>
      <c r="QLJ13" s="437"/>
      <c r="QLK13" s="437"/>
      <c r="QLL13" s="437"/>
      <c r="QLM13" s="437"/>
      <c r="QLN13" s="437"/>
      <c r="QLO13" s="437"/>
      <c r="QLP13" s="437"/>
      <c r="QLQ13" s="437"/>
      <c r="QLR13" s="437"/>
      <c r="QLS13" s="437"/>
      <c r="QLT13" s="437"/>
      <c r="QLU13" s="437"/>
      <c r="QLV13" s="437"/>
      <c r="QLW13" s="437"/>
      <c r="QLX13" s="437"/>
      <c r="QLY13" s="437"/>
      <c r="QLZ13" s="437"/>
      <c r="QMA13" s="437"/>
      <c r="QMB13" s="437"/>
      <c r="QMC13" s="437"/>
      <c r="QMD13" s="437"/>
      <c r="QME13" s="437"/>
      <c r="QMF13" s="437"/>
      <c r="QMG13" s="437"/>
      <c r="QMH13" s="437"/>
      <c r="QMI13" s="437"/>
      <c r="QMJ13" s="437"/>
      <c r="QMK13" s="437"/>
      <c r="QML13" s="437"/>
      <c r="QMM13" s="437"/>
      <c r="QMN13" s="437"/>
      <c r="QMO13" s="437"/>
      <c r="QMP13" s="437"/>
      <c r="QMQ13" s="437"/>
      <c r="QMR13" s="437"/>
      <c r="QMS13" s="437"/>
      <c r="QMT13" s="437"/>
      <c r="QMU13" s="437"/>
      <c r="QMV13" s="437"/>
      <c r="QMW13" s="437"/>
      <c r="QMX13" s="437"/>
      <c r="QMY13" s="437"/>
      <c r="QMZ13" s="437"/>
      <c r="QNA13" s="437"/>
      <c r="QNB13" s="437"/>
      <c r="QNC13" s="437"/>
      <c r="QND13" s="437"/>
      <c r="QNE13" s="437"/>
      <c r="QNF13" s="437"/>
      <c r="QNG13" s="437"/>
      <c r="QNH13" s="437"/>
      <c r="QNI13" s="437"/>
      <c r="QNJ13" s="437"/>
      <c r="QNK13" s="437"/>
      <c r="QNL13" s="437"/>
      <c r="QNM13" s="437"/>
      <c r="QNN13" s="437"/>
      <c r="QNO13" s="437"/>
      <c r="QNP13" s="437"/>
      <c r="QNQ13" s="437"/>
      <c r="QNR13" s="437"/>
      <c r="QNS13" s="437"/>
      <c r="QNT13" s="437"/>
      <c r="QNU13" s="437"/>
      <c r="QNV13" s="437"/>
      <c r="QNW13" s="437"/>
      <c r="QNX13" s="437"/>
      <c r="QNY13" s="437"/>
      <c r="QNZ13" s="437"/>
      <c r="QOA13" s="437"/>
      <c r="QOB13" s="437"/>
      <c r="QOC13" s="437"/>
      <c r="QOD13" s="437"/>
      <c r="QOE13" s="437"/>
      <c r="QOF13" s="437"/>
      <c r="QOG13" s="437"/>
      <c r="QOH13" s="437"/>
      <c r="QOI13" s="437"/>
      <c r="QOJ13" s="437"/>
      <c r="QOK13" s="437"/>
      <c r="QOL13" s="437"/>
      <c r="QOM13" s="437"/>
      <c r="QON13" s="437"/>
      <c r="QOO13" s="437"/>
      <c r="QOP13" s="437"/>
      <c r="QOQ13" s="437"/>
      <c r="QOR13" s="437"/>
      <c r="QOS13" s="437"/>
      <c r="QOT13" s="437"/>
      <c r="QOU13" s="437"/>
      <c r="QOV13" s="437"/>
      <c r="QOW13" s="437"/>
      <c r="QOX13" s="437"/>
      <c r="QOY13" s="437"/>
      <c r="QOZ13" s="437"/>
      <c r="QPA13" s="437"/>
      <c r="QPB13" s="437"/>
      <c r="QPC13" s="437"/>
      <c r="QPD13" s="437"/>
      <c r="QPE13" s="437"/>
      <c r="QPF13" s="437"/>
      <c r="QPG13" s="437"/>
      <c r="QPH13" s="437"/>
      <c r="QPI13" s="437"/>
      <c r="QPJ13" s="437"/>
      <c r="QPK13" s="437"/>
      <c r="QPL13" s="437"/>
      <c r="QPM13" s="437"/>
      <c r="QPN13" s="437"/>
      <c r="QPO13" s="437"/>
      <c r="QPP13" s="437"/>
      <c r="QPQ13" s="437"/>
      <c r="QPR13" s="437"/>
      <c r="QPS13" s="437"/>
      <c r="QPT13" s="437"/>
      <c r="QPU13" s="437"/>
      <c r="QPV13" s="437"/>
      <c r="QPW13" s="437"/>
      <c r="QPX13" s="437"/>
      <c r="QPY13" s="437"/>
      <c r="QPZ13" s="437"/>
      <c r="QQA13" s="437"/>
      <c r="QQB13" s="437"/>
      <c r="QQC13" s="437"/>
      <c r="QQD13" s="437"/>
      <c r="QQE13" s="437"/>
      <c r="QQF13" s="437"/>
      <c r="QQG13" s="437"/>
      <c r="QQH13" s="437"/>
      <c r="QQI13" s="437"/>
      <c r="QQJ13" s="437"/>
      <c r="QQK13" s="437"/>
      <c r="QQL13" s="437"/>
      <c r="QQM13" s="437"/>
      <c r="QQN13" s="437"/>
      <c r="QQO13" s="437"/>
      <c r="QQP13" s="437"/>
      <c r="QQQ13" s="437"/>
      <c r="QQR13" s="437"/>
      <c r="QQS13" s="437"/>
      <c r="QQT13" s="437"/>
      <c r="QQU13" s="437"/>
      <c r="QQV13" s="437"/>
      <c r="QQW13" s="437"/>
      <c r="QQX13" s="437"/>
      <c r="QQY13" s="437"/>
      <c r="QQZ13" s="437"/>
      <c r="QRA13" s="437"/>
      <c r="QRB13" s="437"/>
      <c r="QRC13" s="437"/>
      <c r="QRD13" s="437"/>
      <c r="QRE13" s="437"/>
      <c r="QRF13" s="437"/>
      <c r="QRG13" s="437"/>
      <c r="QRH13" s="437"/>
      <c r="QRI13" s="437"/>
      <c r="QRJ13" s="437"/>
      <c r="QRK13" s="437"/>
      <c r="QRL13" s="437"/>
      <c r="QRM13" s="437"/>
      <c r="QRN13" s="437"/>
      <c r="QRO13" s="437"/>
      <c r="QRP13" s="437"/>
      <c r="QRQ13" s="437"/>
      <c r="QRR13" s="437"/>
      <c r="QRS13" s="437"/>
      <c r="QRT13" s="437"/>
      <c r="QRU13" s="437"/>
      <c r="QRV13" s="437"/>
      <c r="QRW13" s="437"/>
      <c r="QRX13" s="437"/>
      <c r="QRY13" s="437"/>
      <c r="QRZ13" s="437"/>
      <c r="QSA13" s="437"/>
      <c r="QSB13" s="437"/>
      <c r="QSC13" s="437"/>
      <c r="QSD13" s="437"/>
      <c r="QSE13" s="437"/>
      <c r="QSF13" s="437"/>
      <c r="QSG13" s="437"/>
      <c r="QSH13" s="437"/>
      <c r="QSI13" s="437"/>
      <c r="QSJ13" s="437"/>
      <c r="QSK13" s="437"/>
      <c r="QSL13" s="437"/>
      <c r="QSM13" s="437"/>
      <c r="QSN13" s="437"/>
      <c r="QSO13" s="437"/>
      <c r="QSP13" s="437"/>
      <c r="QSQ13" s="437"/>
      <c r="QSR13" s="437"/>
      <c r="QSS13" s="437"/>
      <c r="QST13" s="437"/>
      <c r="QSU13" s="437"/>
      <c r="QSV13" s="437"/>
      <c r="QSW13" s="437"/>
      <c r="QSX13" s="437"/>
      <c r="QSY13" s="437"/>
      <c r="QSZ13" s="437"/>
      <c r="QTA13" s="437"/>
      <c r="QTB13" s="437"/>
      <c r="QTC13" s="437"/>
      <c r="QTD13" s="437"/>
      <c r="QTE13" s="437"/>
      <c r="QTF13" s="437"/>
      <c r="QTG13" s="437"/>
      <c r="QTH13" s="437"/>
      <c r="QTI13" s="437"/>
      <c r="QTJ13" s="437"/>
      <c r="QTK13" s="437"/>
      <c r="QTL13" s="437"/>
      <c r="QTM13" s="437"/>
      <c r="QTN13" s="437"/>
      <c r="QTO13" s="437"/>
      <c r="QTP13" s="437"/>
      <c r="QTQ13" s="437"/>
      <c r="QTR13" s="437"/>
      <c r="QTS13" s="437"/>
      <c r="QTT13" s="437"/>
      <c r="QTU13" s="437"/>
      <c r="QTV13" s="437"/>
      <c r="QTW13" s="437"/>
      <c r="QTX13" s="437"/>
      <c r="QTY13" s="437"/>
      <c r="QTZ13" s="437"/>
      <c r="QUA13" s="437"/>
      <c r="QUB13" s="437"/>
      <c r="QUC13" s="437"/>
      <c r="QUD13" s="437"/>
      <c r="QUE13" s="437"/>
      <c r="QUF13" s="437"/>
      <c r="QUG13" s="437"/>
      <c r="QUH13" s="437"/>
      <c r="QUI13" s="437"/>
      <c r="QUJ13" s="437"/>
      <c r="QUK13" s="437"/>
      <c r="QUL13" s="437"/>
      <c r="QUM13" s="437"/>
      <c r="QUN13" s="437"/>
      <c r="QUO13" s="437"/>
      <c r="QUP13" s="437"/>
      <c r="QUQ13" s="437"/>
      <c r="QUR13" s="437"/>
      <c r="QUS13" s="437"/>
      <c r="QUT13" s="437"/>
      <c r="QUU13" s="437"/>
      <c r="QUV13" s="437"/>
      <c r="QUW13" s="437"/>
      <c r="QUX13" s="437"/>
      <c r="QUY13" s="437"/>
      <c r="QUZ13" s="437"/>
      <c r="QVA13" s="437"/>
      <c r="QVB13" s="437"/>
      <c r="QVC13" s="437"/>
      <c r="QVD13" s="437"/>
      <c r="QVE13" s="437"/>
      <c r="QVF13" s="437"/>
      <c r="QVG13" s="437"/>
      <c r="QVH13" s="437"/>
      <c r="QVI13" s="437"/>
      <c r="QVJ13" s="437"/>
      <c r="QVK13" s="437"/>
      <c r="QVL13" s="437"/>
      <c r="QVM13" s="437"/>
      <c r="QVN13" s="437"/>
      <c r="QVO13" s="437"/>
      <c r="QVP13" s="437"/>
      <c r="QVQ13" s="437"/>
      <c r="QVR13" s="437"/>
      <c r="QVS13" s="437"/>
      <c r="QVT13" s="437"/>
      <c r="QVU13" s="437"/>
      <c r="QVV13" s="437"/>
      <c r="QVW13" s="437"/>
      <c r="QVX13" s="437"/>
      <c r="QVY13" s="437"/>
      <c r="QVZ13" s="437"/>
      <c r="QWA13" s="437"/>
      <c r="QWB13" s="437"/>
      <c r="QWC13" s="437"/>
      <c r="QWD13" s="437"/>
      <c r="QWE13" s="437"/>
      <c r="QWF13" s="437"/>
      <c r="QWG13" s="437"/>
      <c r="QWH13" s="437"/>
      <c r="QWI13" s="437"/>
      <c r="QWJ13" s="437"/>
      <c r="QWK13" s="437"/>
      <c r="QWL13" s="437"/>
      <c r="QWM13" s="437"/>
      <c r="QWN13" s="437"/>
      <c r="QWO13" s="437"/>
      <c r="QWP13" s="437"/>
      <c r="QWQ13" s="437"/>
      <c r="QWR13" s="437"/>
      <c r="QWS13" s="437"/>
      <c r="QWT13" s="437"/>
      <c r="QWU13" s="437"/>
      <c r="QWV13" s="437"/>
      <c r="QWW13" s="437"/>
      <c r="QWX13" s="437"/>
      <c r="QWY13" s="437"/>
      <c r="QWZ13" s="437"/>
      <c r="QXA13" s="437"/>
      <c r="QXB13" s="437"/>
      <c r="QXC13" s="437"/>
      <c r="QXD13" s="437"/>
      <c r="QXE13" s="437"/>
      <c r="QXF13" s="437"/>
      <c r="QXG13" s="437"/>
      <c r="QXH13" s="437"/>
      <c r="QXI13" s="437"/>
      <c r="QXJ13" s="437"/>
      <c r="QXK13" s="437"/>
      <c r="QXL13" s="437"/>
      <c r="QXM13" s="437"/>
      <c r="QXN13" s="437"/>
      <c r="QXO13" s="437"/>
      <c r="QXP13" s="437"/>
      <c r="QXQ13" s="437"/>
      <c r="QXR13" s="437"/>
      <c r="QXS13" s="437"/>
      <c r="QXT13" s="437"/>
      <c r="QXU13" s="437"/>
      <c r="QXV13" s="437"/>
      <c r="QXW13" s="437"/>
      <c r="QXX13" s="437"/>
      <c r="QXY13" s="437"/>
      <c r="QXZ13" s="437"/>
      <c r="QYA13" s="437"/>
      <c r="QYB13" s="437"/>
      <c r="QYC13" s="437"/>
      <c r="QYD13" s="437"/>
      <c r="QYE13" s="437"/>
      <c r="QYF13" s="437"/>
      <c r="QYG13" s="437"/>
      <c r="QYH13" s="437"/>
      <c r="QYI13" s="437"/>
      <c r="QYJ13" s="437"/>
      <c r="QYK13" s="437"/>
      <c r="QYL13" s="437"/>
      <c r="QYM13" s="437"/>
      <c r="QYN13" s="437"/>
      <c r="QYO13" s="437"/>
      <c r="QYP13" s="437"/>
      <c r="QYQ13" s="437"/>
      <c r="QYR13" s="437"/>
      <c r="QYS13" s="437"/>
      <c r="QYT13" s="437"/>
      <c r="QYU13" s="437"/>
      <c r="QYV13" s="437"/>
      <c r="QYW13" s="437"/>
      <c r="QYX13" s="437"/>
      <c r="QYY13" s="437"/>
      <c r="QYZ13" s="437"/>
      <c r="QZA13" s="437"/>
      <c r="QZB13" s="437"/>
      <c r="QZC13" s="437"/>
      <c r="QZD13" s="437"/>
      <c r="QZE13" s="437"/>
      <c r="QZF13" s="437"/>
      <c r="QZG13" s="437"/>
      <c r="QZH13" s="437"/>
      <c r="QZI13" s="437"/>
      <c r="QZJ13" s="437"/>
      <c r="QZK13" s="437"/>
      <c r="QZL13" s="437"/>
      <c r="QZM13" s="437"/>
      <c r="QZN13" s="437"/>
      <c r="QZO13" s="437"/>
      <c r="QZP13" s="437"/>
      <c r="QZQ13" s="437"/>
      <c r="QZR13" s="437"/>
      <c r="QZS13" s="437"/>
      <c r="QZT13" s="437"/>
      <c r="QZU13" s="437"/>
      <c r="QZV13" s="437"/>
      <c r="QZW13" s="437"/>
      <c r="QZX13" s="437"/>
      <c r="QZY13" s="437"/>
      <c r="QZZ13" s="437"/>
      <c r="RAA13" s="437"/>
      <c r="RAB13" s="437"/>
      <c r="RAC13" s="437"/>
      <c r="RAD13" s="437"/>
      <c r="RAE13" s="437"/>
      <c r="RAF13" s="437"/>
      <c r="RAG13" s="437"/>
      <c r="RAH13" s="437"/>
      <c r="RAI13" s="437"/>
      <c r="RAJ13" s="437"/>
      <c r="RAK13" s="437"/>
      <c r="RAL13" s="437"/>
      <c r="RAM13" s="437"/>
      <c r="RAN13" s="437"/>
      <c r="RAO13" s="437"/>
      <c r="RAP13" s="437"/>
      <c r="RAQ13" s="437"/>
      <c r="RAR13" s="437"/>
      <c r="RAS13" s="437"/>
      <c r="RAT13" s="437"/>
      <c r="RAU13" s="437"/>
      <c r="RAV13" s="437"/>
      <c r="RAW13" s="437"/>
      <c r="RAX13" s="437"/>
      <c r="RAY13" s="437"/>
      <c r="RAZ13" s="437"/>
      <c r="RBA13" s="437"/>
      <c r="RBB13" s="437"/>
      <c r="RBC13" s="437"/>
      <c r="RBD13" s="437"/>
      <c r="RBE13" s="437"/>
      <c r="RBF13" s="437"/>
      <c r="RBG13" s="437"/>
      <c r="RBH13" s="437"/>
      <c r="RBI13" s="437"/>
      <c r="RBJ13" s="437"/>
      <c r="RBK13" s="437"/>
      <c r="RBL13" s="437"/>
      <c r="RBM13" s="437"/>
      <c r="RBN13" s="437"/>
      <c r="RBO13" s="437"/>
      <c r="RBP13" s="437"/>
      <c r="RBQ13" s="437"/>
      <c r="RBR13" s="437"/>
      <c r="RBS13" s="437"/>
      <c r="RBT13" s="437"/>
      <c r="RBU13" s="437"/>
      <c r="RBV13" s="437"/>
      <c r="RBW13" s="437"/>
      <c r="RBX13" s="437"/>
      <c r="RBY13" s="437"/>
      <c r="RBZ13" s="437"/>
      <c r="RCA13" s="437"/>
      <c r="RCB13" s="437"/>
      <c r="RCC13" s="437"/>
      <c r="RCD13" s="437"/>
      <c r="RCE13" s="437"/>
      <c r="RCF13" s="437"/>
      <c r="RCG13" s="437"/>
      <c r="RCH13" s="437"/>
      <c r="RCI13" s="437"/>
      <c r="RCJ13" s="437"/>
      <c r="RCK13" s="437"/>
      <c r="RCL13" s="437"/>
      <c r="RCM13" s="437"/>
      <c r="RCN13" s="437"/>
      <c r="RCO13" s="437"/>
      <c r="RCP13" s="437"/>
      <c r="RCQ13" s="437"/>
      <c r="RCR13" s="437"/>
      <c r="RCS13" s="437"/>
      <c r="RCT13" s="437"/>
      <c r="RCU13" s="437"/>
      <c r="RCV13" s="437"/>
      <c r="RCW13" s="437"/>
      <c r="RCX13" s="437"/>
      <c r="RCY13" s="437"/>
      <c r="RCZ13" s="437"/>
      <c r="RDA13" s="437"/>
      <c r="RDB13" s="437"/>
      <c r="RDC13" s="437"/>
      <c r="RDD13" s="437"/>
      <c r="RDE13" s="437"/>
      <c r="RDF13" s="437"/>
      <c r="RDG13" s="437"/>
      <c r="RDH13" s="437"/>
      <c r="RDI13" s="437"/>
      <c r="RDJ13" s="437"/>
      <c r="RDK13" s="437"/>
      <c r="RDL13" s="437"/>
      <c r="RDM13" s="437"/>
      <c r="RDN13" s="437"/>
      <c r="RDO13" s="437"/>
      <c r="RDP13" s="437"/>
      <c r="RDQ13" s="437"/>
      <c r="RDR13" s="437"/>
      <c r="RDS13" s="437"/>
      <c r="RDT13" s="437"/>
      <c r="RDU13" s="437"/>
      <c r="RDV13" s="437"/>
      <c r="RDW13" s="437"/>
      <c r="RDX13" s="437"/>
      <c r="RDY13" s="437"/>
      <c r="RDZ13" s="437"/>
      <c r="REA13" s="437"/>
      <c r="REB13" s="437"/>
      <c r="REC13" s="437"/>
      <c r="RED13" s="437"/>
      <c r="REE13" s="437"/>
      <c r="REF13" s="437"/>
      <c r="REG13" s="437"/>
      <c r="REH13" s="437"/>
      <c r="REI13" s="437"/>
      <c r="REJ13" s="437"/>
      <c r="REK13" s="437"/>
      <c r="REL13" s="437"/>
      <c r="REM13" s="437"/>
      <c r="REN13" s="437"/>
      <c r="REO13" s="437"/>
      <c r="REP13" s="437"/>
      <c r="REQ13" s="437"/>
      <c r="RER13" s="437"/>
      <c r="RES13" s="437"/>
      <c r="RET13" s="437"/>
      <c r="REU13" s="437"/>
      <c r="REV13" s="437"/>
      <c r="REW13" s="437"/>
      <c r="REX13" s="437"/>
      <c r="REY13" s="437"/>
      <c r="REZ13" s="437"/>
      <c r="RFA13" s="437"/>
      <c r="RFB13" s="437"/>
      <c r="RFC13" s="437"/>
      <c r="RFD13" s="437"/>
      <c r="RFE13" s="437"/>
      <c r="RFF13" s="437"/>
      <c r="RFG13" s="437"/>
      <c r="RFH13" s="437"/>
      <c r="RFI13" s="437"/>
      <c r="RFJ13" s="437"/>
      <c r="RFK13" s="437"/>
      <c r="RFL13" s="437"/>
      <c r="RFM13" s="437"/>
      <c r="RFN13" s="437"/>
      <c r="RFO13" s="437"/>
      <c r="RFP13" s="437"/>
      <c r="RFQ13" s="437"/>
      <c r="RFR13" s="437"/>
      <c r="RFS13" s="437"/>
      <c r="RFT13" s="437"/>
      <c r="RFU13" s="437"/>
      <c r="RFV13" s="437"/>
      <c r="RFW13" s="437"/>
      <c r="RFX13" s="437"/>
      <c r="RFY13" s="437"/>
      <c r="RFZ13" s="437"/>
      <c r="RGA13" s="437"/>
      <c r="RGB13" s="437"/>
      <c r="RGC13" s="437"/>
      <c r="RGD13" s="437"/>
      <c r="RGE13" s="437"/>
      <c r="RGF13" s="437"/>
      <c r="RGG13" s="437"/>
      <c r="RGH13" s="437"/>
      <c r="RGI13" s="437"/>
      <c r="RGJ13" s="437"/>
      <c r="RGK13" s="437"/>
      <c r="RGL13" s="437"/>
      <c r="RGM13" s="437"/>
      <c r="RGN13" s="437"/>
      <c r="RGO13" s="437"/>
      <c r="RGP13" s="437"/>
      <c r="RGQ13" s="437"/>
      <c r="RGR13" s="437"/>
      <c r="RGS13" s="437"/>
      <c r="RGT13" s="437"/>
      <c r="RGU13" s="437"/>
      <c r="RGV13" s="437"/>
      <c r="RGW13" s="437"/>
      <c r="RGX13" s="437"/>
      <c r="RGY13" s="437"/>
      <c r="RGZ13" s="437"/>
      <c r="RHA13" s="437"/>
      <c r="RHB13" s="437"/>
      <c r="RHC13" s="437"/>
      <c r="RHD13" s="437"/>
      <c r="RHE13" s="437"/>
      <c r="RHF13" s="437"/>
      <c r="RHG13" s="437"/>
      <c r="RHH13" s="437"/>
      <c r="RHI13" s="437"/>
      <c r="RHJ13" s="437"/>
      <c r="RHK13" s="437"/>
      <c r="RHL13" s="437"/>
      <c r="RHM13" s="437"/>
      <c r="RHN13" s="437"/>
      <c r="RHO13" s="437"/>
      <c r="RHP13" s="437"/>
      <c r="RHQ13" s="437"/>
      <c r="RHR13" s="437"/>
      <c r="RHS13" s="437"/>
      <c r="RHT13" s="437"/>
      <c r="RHU13" s="437"/>
      <c r="RHV13" s="437"/>
      <c r="RHW13" s="437"/>
      <c r="RHX13" s="437"/>
      <c r="RHY13" s="437"/>
      <c r="RHZ13" s="437"/>
      <c r="RIA13" s="437"/>
      <c r="RIB13" s="437"/>
      <c r="RIC13" s="437"/>
      <c r="RID13" s="437"/>
      <c r="RIE13" s="437"/>
      <c r="RIF13" s="437"/>
      <c r="RIG13" s="437"/>
      <c r="RIH13" s="437"/>
      <c r="RII13" s="437"/>
      <c r="RIJ13" s="437"/>
      <c r="RIK13" s="437"/>
      <c r="RIL13" s="437"/>
      <c r="RIM13" s="437"/>
      <c r="RIN13" s="437"/>
      <c r="RIO13" s="437"/>
      <c r="RIP13" s="437"/>
      <c r="RIQ13" s="437"/>
      <c r="RIR13" s="437"/>
      <c r="RIS13" s="437"/>
      <c r="RIT13" s="437"/>
      <c r="RIU13" s="437"/>
      <c r="RIV13" s="437"/>
      <c r="RIW13" s="437"/>
      <c r="RIX13" s="437"/>
      <c r="RIY13" s="437"/>
      <c r="RIZ13" s="437"/>
      <c r="RJA13" s="437"/>
      <c r="RJB13" s="437"/>
      <c r="RJC13" s="437"/>
      <c r="RJD13" s="437"/>
      <c r="RJE13" s="437"/>
      <c r="RJF13" s="437"/>
      <c r="RJG13" s="437"/>
      <c r="RJH13" s="437"/>
      <c r="RJI13" s="437"/>
      <c r="RJJ13" s="437"/>
      <c r="RJK13" s="437"/>
      <c r="RJL13" s="437"/>
      <c r="RJM13" s="437"/>
      <c r="RJN13" s="437"/>
      <c r="RJO13" s="437"/>
      <c r="RJP13" s="437"/>
      <c r="RJQ13" s="437"/>
      <c r="RJR13" s="437"/>
      <c r="RJS13" s="437"/>
      <c r="RJT13" s="437"/>
      <c r="RJU13" s="437"/>
      <c r="RJV13" s="437"/>
      <c r="RJW13" s="437"/>
      <c r="RJX13" s="437"/>
      <c r="RJY13" s="437"/>
      <c r="RJZ13" s="437"/>
      <c r="RKA13" s="437"/>
      <c r="RKB13" s="437"/>
      <c r="RKC13" s="437"/>
      <c r="RKD13" s="437"/>
      <c r="RKE13" s="437"/>
      <c r="RKF13" s="437"/>
      <c r="RKG13" s="437"/>
      <c r="RKH13" s="437"/>
      <c r="RKI13" s="437"/>
      <c r="RKJ13" s="437"/>
      <c r="RKK13" s="437"/>
      <c r="RKL13" s="437"/>
      <c r="RKM13" s="437"/>
      <c r="RKN13" s="437"/>
      <c r="RKO13" s="437"/>
      <c r="RKP13" s="437"/>
      <c r="RKQ13" s="437"/>
      <c r="RKR13" s="437"/>
      <c r="RKS13" s="437"/>
      <c r="RKT13" s="437"/>
      <c r="RKU13" s="437"/>
      <c r="RKV13" s="437"/>
      <c r="RKW13" s="437"/>
      <c r="RKX13" s="437"/>
      <c r="RKY13" s="437"/>
      <c r="RKZ13" s="437"/>
      <c r="RLA13" s="437"/>
      <c r="RLB13" s="437"/>
      <c r="RLC13" s="437"/>
      <c r="RLD13" s="437"/>
      <c r="RLE13" s="437"/>
      <c r="RLF13" s="437"/>
      <c r="RLG13" s="437"/>
      <c r="RLH13" s="437"/>
      <c r="RLI13" s="437"/>
      <c r="RLJ13" s="437"/>
      <c r="RLK13" s="437"/>
      <c r="RLL13" s="437"/>
      <c r="RLM13" s="437"/>
      <c r="RLN13" s="437"/>
      <c r="RLO13" s="437"/>
      <c r="RLP13" s="437"/>
      <c r="RLQ13" s="437"/>
      <c r="RLR13" s="437"/>
      <c r="RLS13" s="437"/>
      <c r="RLT13" s="437"/>
      <c r="RLU13" s="437"/>
      <c r="RLV13" s="437"/>
      <c r="RLW13" s="437"/>
      <c r="RLX13" s="437"/>
      <c r="RLY13" s="437"/>
      <c r="RLZ13" s="437"/>
      <c r="RMA13" s="437"/>
      <c r="RMB13" s="437"/>
      <c r="RMC13" s="437"/>
      <c r="RMD13" s="437"/>
      <c r="RME13" s="437"/>
      <c r="RMF13" s="437"/>
      <c r="RMG13" s="437"/>
      <c r="RMH13" s="437"/>
      <c r="RMI13" s="437"/>
      <c r="RMJ13" s="437"/>
      <c r="RMK13" s="437"/>
      <c r="RML13" s="437"/>
      <c r="RMM13" s="437"/>
      <c r="RMN13" s="437"/>
      <c r="RMO13" s="437"/>
      <c r="RMP13" s="437"/>
      <c r="RMQ13" s="437"/>
      <c r="RMR13" s="437"/>
      <c r="RMS13" s="437"/>
      <c r="RMT13" s="437"/>
      <c r="RMU13" s="437"/>
      <c r="RMV13" s="437"/>
      <c r="RMW13" s="437"/>
      <c r="RMX13" s="437"/>
      <c r="RMY13" s="437"/>
      <c r="RMZ13" s="437"/>
      <c r="RNA13" s="437"/>
      <c r="RNB13" s="437"/>
      <c r="RNC13" s="437"/>
      <c r="RND13" s="437"/>
      <c r="RNE13" s="437"/>
      <c r="RNF13" s="437"/>
      <c r="RNG13" s="437"/>
      <c r="RNH13" s="437"/>
      <c r="RNI13" s="437"/>
      <c r="RNJ13" s="437"/>
      <c r="RNK13" s="437"/>
      <c r="RNL13" s="437"/>
      <c r="RNM13" s="437"/>
      <c r="RNN13" s="437"/>
      <c r="RNO13" s="437"/>
      <c r="RNP13" s="437"/>
      <c r="RNQ13" s="437"/>
      <c r="RNR13" s="437"/>
      <c r="RNS13" s="437"/>
      <c r="RNT13" s="437"/>
      <c r="RNU13" s="437"/>
      <c r="RNV13" s="437"/>
      <c r="RNW13" s="437"/>
      <c r="RNX13" s="437"/>
      <c r="RNY13" s="437"/>
      <c r="RNZ13" s="437"/>
      <c r="ROA13" s="437"/>
      <c r="ROB13" s="437"/>
      <c r="ROC13" s="437"/>
      <c r="ROD13" s="437"/>
      <c r="ROE13" s="437"/>
      <c r="ROF13" s="437"/>
      <c r="ROG13" s="437"/>
      <c r="ROH13" s="437"/>
      <c r="ROI13" s="437"/>
      <c r="ROJ13" s="437"/>
      <c r="ROK13" s="437"/>
      <c r="ROL13" s="437"/>
      <c r="ROM13" s="437"/>
      <c r="RON13" s="437"/>
      <c r="ROO13" s="437"/>
      <c r="ROP13" s="437"/>
      <c r="ROQ13" s="437"/>
      <c r="ROR13" s="437"/>
      <c r="ROS13" s="437"/>
      <c r="ROT13" s="437"/>
      <c r="ROU13" s="437"/>
      <c r="ROV13" s="437"/>
      <c r="ROW13" s="437"/>
      <c r="ROX13" s="437"/>
      <c r="ROY13" s="437"/>
      <c r="ROZ13" s="437"/>
      <c r="RPA13" s="437"/>
      <c r="RPB13" s="437"/>
      <c r="RPC13" s="437"/>
      <c r="RPD13" s="437"/>
      <c r="RPE13" s="437"/>
      <c r="RPF13" s="437"/>
      <c r="RPG13" s="437"/>
      <c r="RPH13" s="437"/>
      <c r="RPI13" s="437"/>
      <c r="RPJ13" s="437"/>
      <c r="RPK13" s="437"/>
      <c r="RPL13" s="437"/>
      <c r="RPM13" s="437"/>
      <c r="RPN13" s="437"/>
      <c r="RPO13" s="437"/>
      <c r="RPP13" s="437"/>
      <c r="RPQ13" s="437"/>
      <c r="RPR13" s="437"/>
      <c r="RPS13" s="437"/>
      <c r="RPT13" s="437"/>
      <c r="RPU13" s="437"/>
      <c r="RPV13" s="437"/>
      <c r="RPW13" s="437"/>
      <c r="RPX13" s="437"/>
      <c r="RPY13" s="437"/>
      <c r="RPZ13" s="437"/>
      <c r="RQA13" s="437"/>
      <c r="RQB13" s="437"/>
      <c r="RQC13" s="437"/>
      <c r="RQD13" s="437"/>
      <c r="RQE13" s="437"/>
      <c r="RQF13" s="437"/>
      <c r="RQG13" s="437"/>
      <c r="RQH13" s="437"/>
      <c r="RQI13" s="437"/>
      <c r="RQJ13" s="437"/>
      <c r="RQK13" s="437"/>
      <c r="RQL13" s="437"/>
      <c r="RQM13" s="437"/>
      <c r="RQN13" s="437"/>
      <c r="RQO13" s="437"/>
      <c r="RQP13" s="437"/>
      <c r="RQQ13" s="437"/>
      <c r="RQR13" s="437"/>
      <c r="RQS13" s="437"/>
      <c r="RQT13" s="437"/>
      <c r="RQU13" s="437"/>
      <c r="RQV13" s="437"/>
      <c r="RQW13" s="437"/>
      <c r="RQX13" s="437"/>
      <c r="RQY13" s="437"/>
      <c r="RQZ13" s="437"/>
      <c r="RRA13" s="437"/>
      <c r="RRB13" s="437"/>
      <c r="RRC13" s="437"/>
      <c r="RRD13" s="437"/>
      <c r="RRE13" s="437"/>
      <c r="RRF13" s="437"/>
      <c r="RRG13" s="437"/>
      <c r="RRH13" s="437"/>
      <c r="RRI13" s="437"/>
      <c r="RRJ13" s="437"/>
      <c r="RRK13" s="437"/>
      <c r="RRL13" s="437"/>
      <c r="RRM13" s="437"/>
      <c r="RRN13" s="437"/>
      <c r="RRO13" s="437"/>
      <c r="RRP13" s="437"/>
      <c r="RRQ13" s="437"/>
      <c r="RRR13" s="437"/>
      <c r="RRS13" s="437"/>
      <c r="RRT13" s="437"/>
      <c r="RRU13" s="437"/>
      <c r="RRV13" s="437"/>
      <c r="RRW13" s="437"/>
      <c r="RRX13" s="437"/>
      <c r="RRY13" s="437"/>
      <c r="RRZ13" s="437"/>
      <c r="RSA13" s="437"/>
      <c r="RSB13" s="437"/>
      <c r="RSC13" s="437"/>
      <c r="RSD13" s="437"/>
      <c r="RSE13" s="437"/>
      <c r="RSF13" s="437"/>
      <c r="RSG13" s="437"/>
      <c r="RSH13" s="437"/>
      <c r="RSI13" s="437"/>
      <c r="RSJ13" s="437"/>
      <c r="RSK13" s="437"/>
      <c r="RSL13" s="437"/>
      <c r="RSM13" s="437"/>
      <c r="RSN13" s="437"/>
      <c r="RSO13" s="437"/>
      <c r="RSP13" s="437"/>
      <c r="RSQ13" s="437"/>
      <c r="RSR13" s="437"/>
      <c r="RSS13" s="437"/>
      <c r="RST13" s="437"/>
      <c r="RSU13" s="437"/>
      <c r="RSV13" s="437"/>
      <c r="RSW13" s="437"/>
      <c r="RSX13" s="437"/>
      <c r="RSY13" s="437"/>
      <c r="RSZ13" s="437"/>
      <c r="RTA13" s="437"/>
      <c r="RTB13" s="437"/>
      <c r="RTC13" s="437"/>
      <c r="RTD13" s="437"/>
      <c r="RTE13" s="437"/>
      <c r="RTF13" s="437"/>
      <c r="RTG13" s="437"/>
      <c r="RTH13" s="437"/>
      <c r="RTI13" s="437"/>
      <c r="RTJ13" s="437"/>
      <c r="RTK13" s="437"/>
      <c r="RTL13" s="437"/>
      <c r="RTM13" s="437"/>
      <c r="RTN13" s="437"/>
      <c r="RTO13" s="437"/>
      <c r="RTP13" s="437"/>
      <c r="RTQ13" s="437"/>
      <c r="RTR13" s="437"/>
      <c r="RTS13" s="437"/>
      <c r="RTT13" s="437"/>
      <c r="RTU13" s="437"/>
      <c r="RTV13" s="437"/>
      <c r="RTW13" s="437"/>
      <c r="RTX13" s="437"/>
      <c r="RTY13" s="437"/>
      <c r="RTZ13" s="437"/>
      <c r="RUA13" s="437"/>
      <c r="RUB13" s="437"/>
      <c r="RUC13" s="437"/>
      <c r="RUD13" s="437"/>
      <c r="RUE13" s="437"/>
      <c r="RUF13" s="437"/>
      <c r="RUG13" s="437"/>
      <c r="RUH13" s="437"/>
      <c r="RUI13" s="437"/>
      <c r="RUJ13" s="437"/>
      <c r="RUK13" s="437"/>
      <c r="RUL13" s="437"/>
      <c r="RUM13" s="437"/>
      <c r="RUN13" s="437"/>
      <c r="RUO13" s="437"/>
      <c r="RUP13" s="437"/>
      <c r="RUQ13" s="437"/>
      <c r="RUR13" s="437"/>
      <c r="RUS13" s="437"/>
      <c r="RUT13" s="437"/>
      <c r="RUU13" s="437"/>
      <c r="RUV13" s="437"/>
      <c r="RUW13" s="437"/>
      <c r="RUX13" s="437"/>
      <c r="RUY13" s="437"/>
      <c r="RUZ13" s="437"/>
      <c r="RVA13" s="437"/>
      <c r="RVB13" s="437"/>
      <c r="RVC13" s="437"/>
      <c r="RVD13" s="437"/>
      <c r="RVE13" s="437"/>
      <c r="RVF13" s="437"/>
      <c r="RVG13" s="437"/>
      <c r="RVH13" s="437"/>
      <c r="RVI13" s="437"/>
      <c r="RVJ13" s="437"/>
      <c r="RVK13" s="437"/>
      <c r="RVL13" s="437"/>
      <c r="RVM13" s="437"/>
      <c r="RVN13" s="437"/>
      <c r="RVO13" s="437"/>
      <c r="RVP13" s="437"/>
      <c r="RVQ13" s="437"/>
      <c r="RVR13" s="437"/>
      <c r="RVS13" s="437"/>
      <c r="RVT13" s="437"/>
      <c r="RVU13" s="437"/>
      <c r="RVV13" s="437"/>
      <c r="RVW13" s="437"/>
      <c r="RVX13" s="437"/>
      <c r="RVY13" s="437"/>
      <c r="RVZ13" s="437"/>
      <c r="RWA13" s="437"/>
      <c r="RWB13" s="437"/>
      <c r="RWC13" s="437"/>
      <c r="RWD13" s="437"/>
      <c r="RWE13" s="437"/>
      <c r="RWF13" s="437"/>
      <c r="RWG13" s="437"/>
      <c r="RWH13" s="437"/>
      <c r="RWI13" s="437"/>
      <c r="RWJ13" s="437"/>
      <c r="RWK13" s="437"/>
      <c r="RWL13" s="437"/>
      <c r="RWM13" s="437"/>
      <c r="RWN13" s="437"/>
      <c r="RWO13" s="437"/>
      <c r="RWP13" s="437"/>
      <c r="RWQ13" s="437"/>
      <c r="RWR13" s="437"/>
      <c r="RWS13" s="437"/>
      <c r="RWT13" s="437"/>
      <c r="RWU13" s="437"/>
      <c r="RWV13" s="437"/>
      <c r="RWW13" s="437"/>
      <c r="RWX13" s="437"/>
      <c r="RWY13" s="437"/>
      <c r="RWZ13" s="437"/>
      <c r="RXA13" s="437"/>
      <c r="RXB13" s="437"/>
      <c r="RXC13" s="437"/>
      <c r="RXD13" s="437"/>
      <c r="RXE13" s="437"/>
      <c r="RXF13" s="437"/>
      <c r="RXG13" s="437"/>
      <c r="RXH13" s="437"/>
      <c r="RXI13" s="437"/>
      <c r="RXJ13" s="437"/>
      <c r="RXK13" s="437"/>
      <c r="RXL13" s="437"/>
      <c r="RXM13" s="437"/>
      <c r="RXN13" s="437"/>
      <c r="RXO13" s="437"/>
      <c r="RXP13" s="437"/>
      <c r="RXQ13" s="437"/>
      <c r="RXR13" s="437"/>
      <c r="RXS13" s="437"/>
      <c r="RXT13" s="437"/>
      <c r="RXU13" s="437"/>
      <c r="RXV13" s="437"/>
      <c r="RXW13" s="437"/>
      <c r="RXX13" s="437"/>
      <c r="RXY13" s="437"/>
      <c r="RXZ13" s="437"/>
      <c r="RYA13" s="437"/>
      <c r="RYB13" s="437"/>
      <c r="RYC13" s="437"/>
      <c r="RYD13" s="437"/>
      <c r="RYE13" s="437"/>
      <c r="RYF13" s="437"/>
      <c r="RYG13" s="437"/>
      <c r="RYH13" s="437"/>
      <c r="RYI13" s="437"/>
      <c r="RYJ13" s="437"/>
      <c r="RYK13" s="437"/>
      <c r="RYL13" s="437"/>
      <c r="RYM13" s="437"/>
      <c r="RYN13" s="437"/>
      <c r="RYO13" s="437"/>
      <c r="RYP13" s="437"/>
      <c r="RYQ13" s="437"/>
      <c r="RYR13" s="437"/>
      <c r="RYS13" s="437"/>
      <c r="RYT13" s="437"/>
      <c r="RYU13" s="437"/>
      <c r="RYV13" s="437"/>
      <c r="RYW13" s="437"/>
      <c r="RYX13" s="437"/>
      <c r="RYY13" s="437"/>
      <c r="RYZ13" s="437"/>
      <c r="RZA13" s="437"/>
      <c r="RZB13" s="437"/>
      <c r="RZC13" s="437"/>
      <c r="RZD13" s="437"/>
      <c r="RZE13" s="437"/>
      <c r="RZF13" s="437"/>
      <c r="RZG13" s="437"/>
      <c r="RZH13" s="437"/>
      <c r="RZI13" s="437"/>
      <c r="RZJ13" s="437"/>
      <c r="RZK13" s="437"/>
      <c r="RZL13" s="437"/>
      <c r="RZM13" s="437"/>
      <c r="RZN13" s="437"/>
      <c r="RZO13" s="437"/>
      <c r="RZP13" s="437"/>
      <c r="RZQ13" s="437"/>
      <c r="RZR13" s="437"/>
      <c r="RZS13" s="437"/>
      <c r="RZT13" s="437"/>
      <c r="RZU13" s="437"/>
      <c r="RZV13" s="437"/>
      <c r="RZW13" s="437"/>
      <c r="RZX13" s="437"/>
      <c r="RZY13" s="437"/>
      <c r="RZZ13" s="437"/>
      <c r="SAA13" s="437"/>
      <c r="SAB13" s="437"/>
      <c r="SAC13" s="437"/>
      <c r="SAD13" s="437"/>
      <c r="SAE13" s="437"/>
      <c r="SAF13" s="437"/>
      <c r="SAG13" s="437"/>
      <c r="SAH13" s="437"/>
      <c r="SAI13" s="437"/>
      <c r="SAJ13" s="437"/>
      <c r="SAK13" s="437"/>
      <c r="SAL13" s="437"/>
      <c r="SAM13" s="437"/>
      <c r="SAN13" s="437"/>
      <c r="SAO13" s="437"/>
      <c r="SAP13" s="437"/>
      <c r="SAQ13" s="437"/>
      <c r="SAR13" s="437"/>
      <c r="SAS13" s="437"/>
      <c r="SAT13" s="437"/>
      <c r="SAU13" s="437"/>
      <c r="SAV13" s="437"/>
      <c r="SAW13" s="437"/>
      <c r="SAX13" s="437"/>
      <c r="SAY13" s="437"/>
      <c r="SAZ13" s="437"/>
      <c r="SBA13" s="437"/>
      <c r="SBB13" s="437"/>
      <c r="SBC13" s="437"/>
      <c r="SBD13" s="437"/>
      <c r="SBE13" s="437"/>
      <c r="SBF13" s="437"/>
      <c r="SBG13" s="437"/>
      <c r="SBH13" s="437"/>
      <c r="SBI13" s="437"/>
      <c r="SBJ13" s="437"/>
      <c r="SBK13" s="437"/>
      <c r="SBL13" s="437"/>
      <c r="SBM13" s="437"/>
      <c r="SBN13" s="437"/>
      <c r="SBO13" s="437"/>
      <c r="SBP13" s="437"/>
      <c r="SBQ13" s="437"/>
      <c r="SBR13" s="437"/>
      <c r="SBS13" s="437"/>
      <c r="SBT13" s="437"/>
      <c r="SBU13" s="437"/>
      <c r="SBV13" s="437"/>
      <c r="SBW13" s="437"/>
      <c r="SBX13" s="437"/>
      <c r="SBY13" s="437"/>
      <c r="SBZ13" s="437"/>
      <c r="SCA13" s="437"/>
      <c r="SCB13" s="437"/>
      <c r="SCC13" s="437"/>
      <c r="SCD13" s="437"/>
      <c r="SCE13" s="437"/>
      <c r="SCF13" s="437"/>
      <c r="SCG13" s="437"/>
      <c r="SCH13" s="437"/>
      <c r="SCI13" s="437"/>
      <c r="SCJ13" s="437"/>
      <c r="SCK13" s="437"/>
      <c r="SCL13" s="437"/>
      <c r="SCM13" s="437"/>
      <c r="SCN13" s="437"/>
      <c r="SCO13" s="437"/>
      <c r="SCP13" s="437"/>
      <c r="SCQ13" s="437"/>
      <c r="SCR13" s="437"/>
      <c r="SCS13" s="437"/>
      <c r="SCT13" s="437"/>
      <c r="SCU13" s="437"/>
      <c r="SCV13" s="437"/>
      <c r="SCW13" s="437"/>
      <c r="SCX13" s="437"/>
      <c r="SCY13" s="437"/>
      <c r="SCZ13" s="437"/>
      <c r="SDA13" s="437"/>
      <c r="SDB13" s="437"/>
      <c r="SDC13" s="437"/>
      <c r="SDD13" s="437"/>
      <c r="SDE13" s="437"/>
      <c r="SDF13" s="437"/>
      <c r="SDG13" s="437"/>
      <c r="SDH13" s="437"/>
      <c r="SDI13" s="437"/>
      <c r="SDJ13" s="437"/>
      <c r="SDK13" s="437"/>
      <c r="SDL13" s="437"/>
      <c r="SDM13" s="437"/>
      <c r="SDN13" s="437"/>
      <c r="SDO13" s="437"/>
      <c r="SDP13" s="437"/>
      <c r="SDQ13" s="437"/>
      <c r="SDR13" s="437"/>
      <c r="SDS13" s="437"/>
      <c r="SDT13" s="437"/>
      <c r="SDU13" s="437"/>
      <c r="SDV13" s="437"/>
      <c r="SDW13" s="437"/>
      <c r="SDX13" s="437"/>
      <c r="SDY13" s="437"/>
      <c r="SDZ13" s="437"/>
      <c r="SEA13" s="437"/>
      <c r="SEB13" s="437"/>
      <c r="SEC13" s="437"/>
      <c r="SED13" s="437"/>
      <c r="SEE13" s="437"/>
      <c r="SEF13" s="437"/>
      <c r="SEG13" s="437"/>
      <c r="SEH13" s="437"/>
      <c r="SEI13" s="437"/>
      <c r="SEJ13" s="437"/>
      <c r="SEK13" s="437"/>
      <c r="SEL13" s="437"/>
      <c r="SEM13" s="437"/>
      <c r="SEN13" s="437"/>
      <c r="SEO13" s="437"/>
      <c r="SEP13" s="437"/>
      <c r="SEQ13" s="437"/>
      <c r="SER13" s="437"/>
      <c r="SES13" s="437"/>
      <c r="SET13" s="437"/>
      <c r="SEU13" s="437"/>
      <c r="SEV13" s="437"/>
      <c r="SEW13" s="437"/>
      <c r="SEX13" s="437"/>
      <c r="SEY13" s="437"/>
      <c r="SEZ13" s="437"/>
      <c r="SFA13" s="437"/>
      <c r="SFB13" s="437"/>
      <c r="SFC13" s="437"/>
      <c r="SFD13" s="437"/>
      <c r="SFE13" s="437"/>
      <c r="SFF13" s="437"/>
      <c r="SFG13" s="437"/>
      <c r="SFH13" s="437"/>
      <c r="SFI13" s="437"/>
      <c r="SFJ13" s="437"/>
      <c r="SFK13" s="437"/>
      <c r="SFL13" s="437"/>
      <c r="SFM13" s="437"/>
      <c r="SFN13" s="437"/>
      <c r="SFO13" s="437"/>
      <c r="SFP13" s="437"/>
      <c r="SFQ13" s="437"/>
      <c r="SFR13" s="437"/>
      <c r="SFS13" s="437"/>
      <c r="SFT13" s="437"/>
      <c r="SFU13" s="437"/>
      <c r="SFV13" s="437"/>
      <c r="SFW13" s="437"/>
      <c r="SFX13" s="437"/>
      <c r="SFY13" s="437"/>
      <c r="SFZ13" s="437"/>
      <c r="SGA13" s="437"/>
      <c r="SGB13" s="437"/>
      <c r="SGC13" s="437"/>
      <c r="SGD13" s="437"/>
      <c r="SGE13" s="437"/>
      <c r="SGF13" s="437"/>
      <c r="SGG13" s="437"/>
      <c r="SGH13" s="437"/>
      <c r="SGI13" s="437"/>
      <c r="SGJ13" s="437"/>
      <c r="SGK13" s="437"/>
      <c r="SGL13" s="437"/>
      <c r="SGM13" s="437"/>
      <c r="SGN13" s="437"/>
      <c r="SGO13" s="437"/>
      <c r="SGP13" s="437"/>
      <c r="SGQ13" s="437"/>
      <c r="SGR13" s="437"/>
      <c r="SGS13" s="437"/>
      <c r="SGT13" s="437"/>
      <c r="SGU13" s="437"/>
      <c r="SGV13" s="437"/>
      <c r="SGW13" s="437"/>
      <c r="SGX13" s="437"/>
      <c r="SGY13" s="437"/>
      <c r="SGZ13" s="437"/>
      <c r="SHA13" s="437"/>
      <c r="SHB13" s="437"/>
      <c r="SHC13" s="437"/>
      <c r="SHD13" s="437"/>
      <c r="SHE13" s="437"/>
      <c r="SHF13" s="437"/>
      <c r="SHG13" s="437"/>
      <c r="SHH13" s="437"/>
      <c r="SHI13" s="437"/>
      <c r="SHJ13" s="437"/>
      <c r="SHK13" s="437"/>
      <c r="SHL13" s="437"/>
      <c r="SHM13" s="437"/>
      <c r="SHN13" s="437"/>
      <c r="SHO13" s="437"/>
      <c r="SHP13" s="437"/>
      <c r="SHQ13" s="437"/>
      <c r="SHR13" s="437"/>
      <c r="SHS13" s="437"/>
      <c r="SHT13" s="437"/>
      <c r="SHU13" s="437"/>
      <c r="SHV13" s="437"/>
      <c r="SHW13" s="437"/>
      <c r="SHX13" s="437"/>
      <c r="SHY13" s="437"/>
      <c r="SHZ13" s="437"/>
      <c r="SIA13" s="437"/>
      <c r="SIB13" s="437"/>
      <c r="SIC13" s="437"/>
      <c r="SID13" s="437"/>
      <c r="SIE13" s="437"/>
      <c r="SIF13" s="437"/>
      <c r="SIG13" s="437"/>
      <c r="SIH13" s="437"/>
      <c r="SII13" s="437"/>
      <c r="SIJ13" s="437"/>
      <c r="SIK13" s="437"/>
      <c r="SIL13" s="437"/>
      <c r="SIM13" s="437"/>
      <c r="SIN13" s="437"/>
      <c r="SIO13" s="437"/>
      <c r="SIP13" s="437"/>
      <c r="SIQ13" s="437"/>
      <c r="SIR13" s="437"/>
      <c r="SIS13" s="437"/>
      <c r="SIT13" s="437"/>
      <c r="SIU13" s="437"/>
      <c r="SIV13" s="437"/>
      <c r="SIW13" s="437"/>
      <c r="SIX13" s="437"/>
      <c r="SIY13" s="437"/>
      <c r="SIZ13" s="437"/>
      <c r="SJA13" s="437"/>
      <c r="SJB13" s="437"/>
      <c r="SJC13" s="437"/>
      <c r="SJD13" s="437"/>
      <c r="SJE13" s="437"/>
      <c r="SJF13" s="437"/>
      <c r="SJG13" s="437"/>
      <c r="SJH13" s="437"/>
      <c r="SJI13" s="437"/>
      <c r="SJJ13" s="437"/>
      <c r="SJK13" s="437"/>
      <c r="SJL13" s="437"/>
      <c r="SJM13" s="437"/>
      <c r="SJN13" s="437"/>
      <c r="SJO13" s="437"/>
      <c r="SJP13" s="437"/>
      <c r="SJQ13" s="437"/>
      <c r="SJR13" s="437"/>
      <c r="SJS13" s="437"/>
      <c r="SJT13" s="437"/>
      <c r="SJU13" s="437"/>
      <c r="SJV13" s="437"/>
      <c r="SJW13" s="437"/>
      <c r="SJX13" s="437"/>
      <c r="SJY13" s="437"/>
      <c r="SJZ13" s="437"/>
      <c r="SKA13" s="437"/>
      <c r="SKB13" s="437"/>
      <c r="SKC13" s="437"/>
      <c r="SKD13" s="437"/>
      <c r="SKE13" s="437"/>
      <c r="SKF13" s="437"/>
      <c r="SKG13" s="437"/>
      <c r="SKH13" s="437"/>
      <c r="SKI13" s="437"/>
      <c r="SKJ13" s="437"/>
      <c r="SKK13" s="437"/>
      <c r="SKL13" s="437"/>
      <c r="SKM13" s="437"/>
      <c r="SKN13" s="437"/>
      <c r="SKO13" s="437"/>
      <c r="SKP13" s="437"/>
      <c r="SKQ13" s="437"/>
      <c r="SKR13" s="437"/>
      <c r="SKS13" s="437"/>
      <c r="SKT13" s="437"/>
      <c r="SKU13" s="437"/>
      <c r="SKV13" s="437"/>
      <c r="SKW13" s="437"/>
      <c r="SKX13" s="437"/>
      <c r="SKY13" s="437"/>
      <c r="SKZ13" s="437"/>
      <c r="SLA13" s="437"/>
      <c r="SLB13" s="437"/>
      <c r="SLC13" s="437"/>
      <c r="SLD13" s="437"/>
      <c r="SLE13" s="437"/>
      <c r="SLF13" s="437"/>
      <c r="SLG13" s="437"/>
      <c r="SLH13" s="437"/>
      <c r="SLI13" s="437"/>
      <c r="SLJ13" s="437"/>
      <c r="SLK13" s="437"/>
      <c r="SLL13" s="437"/>
      <c r="SLM13" s="437"/>
      <c r="SLN13" s="437"/>
      <c r="SLO13" s="437"/>
      <c r="SLP13" s="437"/>
      <c r="SLQ13" s="437"/>
      <c r="SLR13" s="437"/>
      <c r="SLS13" s="437"/>
      <c r="SLT13" s="437"/>
      <c r="SLU13" s="437"/>
      <c r="SLV13" s="437"/>
      <c r="SLW13" s="437"/>
      <c r="SLX13" s="437"/>
      <c r="SLY13" s="437"/>
      <c r="SLZ13" s="437"/>
      <c r="SMA13" s="437"/>
      <c r="SMB13" s="437"/>
      <c r="SMC13" s="437"/>
      <c r="SMD13" s="437"/>
      <c r="SME13" s="437"/>
      <c r="SMF13" s="437"/>
      <c r="SMG13" s="437"/>
      <c r="SMH13" s="437"/>
      <c r="SMI13" s="437"/>
      <c r="SMJ13" s="437"/>
      <c r="SMK13" s="437"/>
      <c r="SML13" s="437"/>
      <c r="SMM13" s="437"/>
      <c r="SMN13" s="437"/>
      <c r="SMO13" s="437"/>
      <c r="SMP13" s="437"/>
      <c r="SMQ13" s="437"/>
      <c r="SMR13" s="437"/>
      <c r="SMS13" s="437"/>
      <c r="SMT13" s="437"/>
      <c r="SMU13" s="437"/>
      <c r="SMV13" s="437"/>
      <c r="SMW13" s="437"/>
      <c r="SMX13" s="437"/>
      <c r="SMY13" s="437"/>
      <c r="SMZ13" s="437"/>
      <c r="SNA13" s="437"/>
      <c r="SNB13" s="437"/>
      <c r="SNC13" s="437"/>
      <c r="SND13" s="437"/>
      <c r="SNE13" s="437"/>
      <c r="SNF13" s="437"/>
      <c r="SNG13" s="437"/>
      <c r="SNH13" s="437"/>
      <c r="SNI13" s="437"/>
      <c r="SNJ13" s="437"/>
      <c r="SNK13" s="437"/>
      <c r="SNL13" s="437"/>
      <c r="SNM13" s="437"/>
      <c r="SNN13" s="437"/>
      <c r="SNO13" s="437"/>
      <c r="SNP13" s="437"/>
      <c r="SNQ13" s="437"/>
      <c r="SNR13" s="437"/>
      <c r="SNS13" s="437"/>
      <c r="SNT13" s="437"/>
      <c r="SNU13" s="437"/>
      <c r="SNV13" s="437"/>
      <c r="SNW13" s="437"/>
      <c r="SNX13" s="437"/>
      <c r="SNY13" s="437"/>
      <c r="SNZ13" s="437"/>
      <c r="SOA13" s="437"/>
      <c r="SOB13" s="437"/>
      <c r="SOC13" s="437"/>
      <c r="SOD13" s="437"/>
      <c r="SOE13" s="437"/>
      <c r="SOF13" s="437"/>
      <c r="SOG13" s="437"/>
      <c r="SOH13" s="437"/>
      <c r="SOI13" s="437"/>
      <c r="SOJ13" s="437"/>
      <c r="SOK13" s="437"/>
      <c r="SOL13" s="437"/>
      <c r="SOM13" s="437"/>
      <c r="SON13" s="437"/>
      <c r="SOO13" s="437"/>
      <c r="SOP13" s="437"/>
      <c r="SOQ13" s="437"/>
      <c r="SOR13" s="437"/>
      <c r="SOS13" s="437"/>
      <c r="SOT13" s="437"/>
      <c r="SOU13" s="437"/>
      <c r="SOV13" s="437"/>
      <c r="SOW13" s="437"/>
      <c r="SOX13" s="437"/>
      <c r="SOY13" s="437"/>
      <c r="SOZ13" s="437"/>
      <c r="SPA13" s="437"/>
      <c r="SPB13" s="437"/>
      <c r="SPC13" s="437"/>
      <c r="SPD13" s="437"/>
      <c r="SPE13" s="437"/>
      <c r="SPF13" s="437"/>
      <c r="SPG13" s="437"/>
      <c r="SPH13" s="437"/>
      <c r="SPI13" s="437"/>
      <c r="SPJ13" s="437"/>
      <c r="SPK13" s="437"/>
      <c r="SPL13" s="437"/>
      <c r="SPM13" s="437"/>
      <c r="SPN13" s="437"/>
      <c r="SPO13" s="437"/>
      <c r="SPP13" s="437"/>
      <c r="SPQ13" s="437"/>
      <c r="SPR13" s="437"/>
      <c r="SPS13" s="437"/>
      <c r="SPT13" s="437"/>
      <c r="SPU13" s="437"/>
      <c r="SPV13" s="437"/>
      <c r="SPW13" s="437"/>
      <c r="SPX13" s="437"/>
      <c r="SPY13" s="437"/>
      <c r="SPZ13" s="437"/>
      <c r="SQA13" s="437"/>
      <c r="SQB13" s="437"/>
      <c r="SQC13" s="437"/>
      <c r="SQD13" s="437"/>
      <c r="SQE13" s="437"/>
      <c r="SQF13" s="437"/>
      <c r="SQG13" s="437"/>
      <c r="SQH13" s="437"/>
      <c r="SQI13" s="437"/>
      <c r="SQJ13" s="437"/>
      <c r="SQK13" s="437"/>
      <c r="SQL13" s="437"/>
      <c r="SQM13" s="437"/>
      <c r="SQN13" s="437"/>
      <c r="SQO13" s="437"/>
      <c r="SQP13" s="437"/>
      <c r="SQQ13" s="437"/>
      <c r="SQR13" s="437"/>
      <c r="SQS13" s="437"/>
      <c r="SQT13" s="437"/>
      <c r="SQU13" s="437"/>
      <c r="SQV13" s="437"/>
      <c r="SQW13" s="437"/>
      <c r="SQX13" s="437"/>
      <c r="SQY13" s="437"/>
      <c r="SQZ13" s="437"/>
      <c r="SRA13" s="437"/>
      <c r="SRB13" s="437"/>
      <c r="SRC13" s="437"/>
      <c r="SRD13" s="437"/>
      <c r="SRE13" s="437"/>
      <c r="SRF13" s="437"/>
      <c r="SRG13" s="437"/>
      <c r="SRH13" s="437"/>
      <c r="SRI13" s="437"/>
      <c r="SRJ13" s="437"/>
      <c r="SRK13" s="437"/>
      <c r="SRL13" s="437"/>
      <c r="SRM13" s="437"/>
      <c r="SRN13" s="437"/>
      <c r="SRO13" s="437"/>
      <c r="SRP13" s="437"/>
      <c r="SRQ13" s="437"/>
      <c r="SRR13" s="437"/>
      <c r="SRS13" s="437"/>
      <c r="SRT13" s="437"/>
      <c r="SRU13" s="437"/>
      <c r="SRV13" s="437"/>
      <c r="SRW13" s="437"/>
      <c r="SRX13" s="437"/>
      <c r="SRY13" s="437"/>
      <c r="SRZ13" s="437"/>
      <c r="SSA13" s="437"/>
      <c r="SSB13" s="437"/>
      <c r="SSC13" s="437"/>
      <c r="SSD13" s="437"/>
      <c r="SSE13" s="437"/>
      <c r="SSF13" s="437"/>
      <c r="SSG13" s="437"/>
      <c r="SSH13" s="437"/>
      <c r="SSI13" s="437"/>
      <c r="SSJ13" s="437"/>
      <c r="SSK13" s="437"/>
      <c r="SSL13" s="437"/>
      <c r="SSM13" s="437"/>
      <c r="SSN13" s="437"/>
      <c r="SSO13" s="437"/>
      <c r="SSP13" s="437"/>
      <c r="SSQ13" s="437"/>
      <c r="SSR13" s="437"/>
      <c r="SSS13" s="437"/>
      <c r="SST13" s="437"/>
      <c r="SSU13" s="437"/>
      <c r="SSV13" s="437"/>
      <c r="SSW13" s="437"/>
      <c r="SSX13" s="437"/>
      <c r="SSY13" s="437"/>
      <c r="SSZ13" s="437"/>
      <c r="STA13" s="437"/>
      <c r="STB13" s="437"/>
      <c r="STC13" s="437"/>
      <c r="STD13" s="437"/>
      <c r="STE13" s="437"/>
      <c r="STF13" s="437"/>
      <c r="STG13" s="437"/>
      <c r="STH13" s="437"/>
      <c r="STI13" s="437"/>
      <c r="STJ13" s="437"/>
      <c r="STK13" s="437"/>
      <c r="STL13" s="437"/>
      <c r="STM13" s="437"/>
      <c r="STN13" s="437"/>
      <c r="STO13" s="437"/>
      <c r="STP13" s="437"/>
      <c r="STQ13" s="437"/>
      <c r="STR13" s="437"/>
      <c r="STS13" s="437"/>
      <c r="STT13" s="437"/>
      <c r="STU13" s="437"/>
      <c r="STV13" s="437"/>
      <c r="STW13" s="437"/>
      <c r="STX13" s="437"/>
      <c r="STY13" s="437"/>
      <c r="STZ13" s="437"/>
      <c r="SUA13" s="437"/>
      <c r="SUB13" s="437"/>
      <c r="SUC13" s="437"/>
      <c r="SUD13" s="437"/>
      <c r="SUE13" s="437"/>
      <c r="SUF13" s="437"/>
      <c r="SUG13" s="437"/>
      <c r="SUH13" s="437"/>
      <c r="SUI13" s="437"/>
      <c r="SUJ13" s="437"/>
      <c r="SUK13" s="437"/>
      <c r="SUL13" s="437"/>
      <c r="SUM13" s="437"/>
      <c r="SUN13" s="437"/>
      <c r="SUO13" s="437"/>
      <c r="SUP13" s="437"/>
      <c r="SUQ13" s="437"/>
      <c r="SUR13" s="437"/>
      <c r="SUS13" s="437"/>
      <c r="SUT13" s="437"/>
      <c r="SUU13" s="437"/>
      <c r="SUV13" s="437"/>
      <c r="SUW13" s="437"/>
      <c r="SUX13" s="437"/>
      <c r="SUY13" s="437"/>
      <c r="SUZ13" s="437"/>
      <c r="SVA13" s="437"/>
      <c r="SVB13" s="437"/>
      <c r="SVC13" s="437"/>
      <c r="SVD13" s="437"/>
      <c r="SVE13" s="437"/>
      <c r="SVF13" s="437"/>
      <c r="SVG13" s="437"/>
      <c r="SVH13" s="437"/>
      <c r="SVI13" s="437"/>
      <c r="SVJ13" s="437"/>
      <c r="SVK13" s="437"/>
      <c r="SVL13" s="437"/>
      <c r="SVM13" s="437"/>
      <c r="SVN13" s="437"/>
      <c r="SVO13" s="437"/>
      <c r="SVP13" s="437"/>
      <c r="SVQ13" s="437"/>
      <c r="SVR13" s="437"/>
      <c r="SVS13" s="437"/>
      <c r="SVT13" s="437"/>
      <c r="SVU13" s="437"/>
      <c r="SVV13" s="437"/>
      <c r="SVW13" s="437"/>
      <c r="SVX13" s="437"/>
      <c r="SVY13" s="437"/>
      <c r="SVZ13" s="437"/>
      <c r="SWA13" s="437"/>
      <c r="SWB13" s="437"/>
      <c r="SWC13" s="437"/>
      <c r="SWD13" s="437"/>
      <c r="SWE13" s="437"/>
      <c r="SWF13" s="437"/>
      <c r="SWG13" s="437"/>
      <c r="SWH13" s="437"/>
      <c r="SWI13" s="437"/>
      <c r="SWJ13" s="437"/>
      <c r="SWK13" s="437"/>
      <c r="SWL13" s="437"/>
      <c r="SWM13" s="437"/>
      <c r="SWN13" s="437"/>
      <c r="SWO13" s="437"/>
      <c r="SWP13" s="437"/>
      <c r="SWQ13" s="437"/>
      <c r="SWR13" s="437"/>
      <c r="SWS13" s="437"/>
      <c r="SWT13" s="437"/>
      <c r="SWU13" s="437"/>
      <c r="SWV13" s="437"/>
      <c r="SWW13" s="437"/>
      <c r="SWX13" s="437"/>
      <c r="SWY13" s="437"/>
      <c r="SWZ13" s="437"/>
      <c r="SXA13" s="437"/>
      <c r="SXB13" s="437"/>
      <c r="SXC13" s="437"/>
      <c r="SXD13" s="437"/>
      <c r="SXE13" s="437"/>
      <c r="SXF13" s="437"/>
      <c r="SXG13" s="437"/>
      <c r="SXH13" s="437"/>
      <c r="SXI13" s="437"/>
      <c r="SXJ13" s="437"/>
      <c r="SXK13" s="437"/>
      <c r="SXL13" s="437"/>
      <c r="SXM13" s="437"/>
      <c r="SXN13" s="437"/>
      <c r="SXO13" s="437"/>
      <c r="SXP13" s="437"/>
      <c r="SXQ13" s="437"/>
      <c r="SXR13" s="437"/>
      <c r="SXS13" s="437"/>
      <c r="SXT13" s="437"/>
      <c r="SXU13" s="437"/>
      <c r="SXV13" s="437"/>
      <c r="SXW13" s="437"/>
      <c r="SXX13" s="437"/>
      <c r="SXY13" s="437"/>
      <c r="SXZ13" s="437"/>
      <c r="SYA13" s="437"/>
      <c r="SYB13" s="437"/>
      <c r="SYC13" s="437"/>
      <c r="SYD13" s="437"/>
      <c r="SYE13" s="437"/>
      <c r="SYF13" s="437"/>
      <c r="SYG13" s="437"/>
      <c r="SYH13" s="437"/>
      <c r="SYI13" s="437"/>
      <c r="SYJ13" s="437"/>
      <c r="SYK13" s="437"/>
      <c r="SYL13" s="437"/>
      <c r="SYM13" s="437"/>
      <c r="SYN13" s="437"/>
      <c r="SYO13" s="437"/>
      <c r="SYP13" s="437"/>
      <c r="SYQ13" s="437"/>
      <c r="SYR13" s="437"/>
      <c r="SYS13" s="437"/>
      <c r="SYT13" s="437"/>
      <c r="SYU13" s="437"/>
      <c r="SYV13" s="437"/>
      <c r="SYW13" s="437"/>
      <c r="SYX13" s="437"/>
      <c r="SYY13" s="437"/>
      <c r="SYZ13" s="437"/>
      <c r="SZA13" s="437"/>
      <c r="SZB13" s="437"/>
      <c r="SZC13" s="437"/>
      <c r="SZD13" s="437"/>
      <c r="SZE13" s="437"/>
      <c r="SZF13" s="437"/>
      <c r="SZG13" s="437"/>
      <c r="SZH13" s="437"/>
      <c r="SZI13" s="437"/>
      <c r="SZJ13" s="437"/>
      <c r="SZK13" s="437"/>
      <c r="SZL13" s="437"/>
      <c r="SZM13" s="437"/>
      <c r="SZN13" s="437"/>
      <c r="SZO13" s="437"/>
      <c r="SZP13" s="437"/>
      <c r="SZQ13" s="437"/>
      <c r="SZR13" s="437"/>
      <c r="SZS13" s="437"/>
      <c r="SZT13" s="437"/>
      <c r="SZU13" s="437"/>
      <c r="SZV13" s="437"/>
      <c r="SZW13" s="437"/>
      <c r="SZX13" s="437"/>
      <c r="SZY13" s="437"/>
      <c r="SZZ13" s="437"/>
      <c r="TAA13" s="437"/>
      <c r="TAB13" s="437"/>
      <c r="TAC13" s="437"/>
      <c r="TAD13" s="437"/>
      <c r="TAE13" s="437"/>
      <c r="TAF13" s="437"/>
      <c r="TAG13" s="437"/>
      <c r="TAH13" s="437"/>
      <c r="TAI13" s="437"/>
      <c r="TAJ13" s="437"/>
      <c r="TAK13" s="437"/>
      <c r="TAL13" s="437"/>
      <c r="TAM13" s="437"/>
      <c r="TAN13" s="437"/>
      <c r="TAO13" s="437"/>
      <c r="TAP13" s="437"/>
      <c r="TAQ13" s="437"/>
      <c r="TAR13" s="437"/>
      <c r="TAS13" s="437"/>
      <c r="TAT13" s="437"/>
      <c r="TAU13" s="437"/>
      <c r="TAV13" s="437"/>
      <c r="TAW13" s="437"/>
      <c r="TAX13" s="437"/>
      <c r="TAY13" s="437"/>
      <c r="TAZ13" s="437"/>
      <c r="TBA13" s="437"/>
      <c r="TBB13" s="437"/>
      <c r="TBC13" s="437"/>
      <c r="TBD13" s="437"/>
      <c r="TBE13" s="437"/>
      <c r="TBF13" s="437"/>
      <c r="TBG13" s="437"/>
      <c r="TBH13" s="437"/>
      <c r="TBI13" s="437"/>
      <c r="TBJ13" s="437"/>
      <c r="TBK13" s="437"/>
      <c r="TBL13" s="437"/>
      <c r="TBM13" s="437"/>
      <c r="TBN13" s="437"/>
      <c r="TBO13" s="437"/>
      <c r="TBP13" s="437"/>
      <c r="TBQ13" s="437"/>
      <c r="TBR13" s="437"/>
      <c r="TBS13" s="437"/>
      <c r="TBT13" s="437"/>
      <c r="TBU13" s="437"/>
      <c r="TBV13" s="437"/>
      <c r="TBW13" s="437"/>
      <c r="TBX13" s="437"/>
      <c r="TBY13" s="437"/>
      <c r="TBZ13" s="437"/>
      <c r="TCA13" s="437"/>
      <c r="TCB13" s="437"/>
      <c r="TCC13" s="437"/>
      <c r="TCD13" s="437"/>
      <c r="TCE13" s="437"/>
      <c r="TCF13" s="437"/>
      <c r="TCG13" s="437"/>
      <c r="TCH13" s="437"/>
      <c r="TCI13" s="437"/>
      <c r="TCJ13" s="437"/>
      <c r="TCK13" s="437"/>
      <c r="TCL13" s="437"/>
      <c r="TCM13" s="437"/>
      <c r="TCN13" s="437"/>
      <c r="TCO13" s="437"/>
      <c r="TCP13" s="437"/>
      <c r="TCQ13" s="437"/>
      <c r="TCR13" s="437"/>
      <c r="TCS13" s="437"/>
      <c r="TCT13" s="437"/>
      <c r="TCU13" s="437"/>
      <c r="TCV13" s="437"/>
      <c r="TCW13" s="437"/>
      <c r="TCX13" s="437"/>
      <c r="TCY13" s="437"/>
      <c r="TCZ13" s="437"/>
      <c r="TDA13" s="437"/>
      <c r="TDB13" s="437"/>
      <c r="TDC13" s="437"/>
      <c r="TDD13" s="437"/>
      <c r="TDE13" s="437"/>
      <c r="TDF13" s="437"/>
      <c r="TDG13" s="437"/>
      <c r="TDH13" s="437"/>
      <c r="TDI13" s="437"/>
      <c r="TDJ13" s="437"/>
      <c r="TDK13" s="437"/>
      <c r="TDL13" s="437"/>
      <c r="TDM13" s="437"/>
      <c r="TDN13" s="437"/>
      <c r="TDO13" s="437"/>
      <c r="TDP13" s="437"/>
      <c r="TDQ13" s="437"/>
      <c r="TDR13" s="437"/>
      <c r="TDS13" s="437"/>
      <c r="TDT13" s="437"/>
      <c r="TDU13" s="437"/>
      <c r="TDV13" s="437"/>
      <c r="TDW13" s="437"/>
      <c r="TDX13" s="437"/>
      <c r="TDY13" s="437"/>
      <c r="TDZ13" s="437"/>
      <c r="TEA13" s="437"/>
      <c r="TEB13" s="437"/>
      <c r="TEC13" s="437"/>
      <c r="TED13" s="437"/>
      <c r="TEE13" s="437"/>
      <c r="TEF13" s="437"/>
      <c r="TEG13" s="437"/>
      <c r="TEH13" s="437"/>
      <c r="TEI13" s="437"/>
      <c r="TEJ13" s="437"/>
      <c r="TEK13" s="437"/>
      <c r="TEL13" s="437"/>
      <c r="TEM13" s="437"/>
      <c r="TEN13" s="437"/>
      <c r="TEO13" s="437"/>
      <c r="TEP13" s="437"/>
      <c r="TEQ13" s="437"/>
      <c r="TER13" s="437"/>
      <c r="TES13" s="437"/>
      <c r="TET13" s="437"/>
      <c r="TEU13" s="437"/>
      <c r="TEV13" s="437"/>
      <c r="TEW13" s="437"/>
      <c r="TEX13" s="437"/>
      <c r="TEY13" s="437"/>
      <c r="TEZ13" s="437"/>
      <c r="TFA13" s="437"/>
      <c r="TFB13" s="437"/>
      <c r="TFC13" s="437"/>
      <c r="TFD13" s="437"/>
      <c r="TFE13" s="437"/>
      <c r="TFF13" s="437"/>
      <c r="TFG13" s="437"/>
      <c r="TFH13" s="437"/>
      <c r="TFI13" s="437"/>
      <c r="TFJ13" s="437"/>
      <c r="TFK13" s="437"/>
      <c r="TFL13" s="437"/>
      <c r="TFM13" s="437"/>
      <c r="TFN13" s="437"/>
      <c r="TFO13" s="437"/>
      <c r="TFP13" s="437"/>
      <c r="TFQ13" s="437"/>
      <c r="TFR13" s="437"/>
      <c r="TFS13" s="437"/>
      <c r="TFT13" s="437"/>
      <c r="TFU13" s="437"/>
      <c r="TFV13" s="437"/>
      <c r="TFW13" s="437"/>
      <c r="TFX13" s="437"/>
      <c r="TFY13" s="437"/>
      <c r="TFZ13" s="437"/>
      <c r="TGA13" s="437"/>
      <c r="TGB13" s="437"/>
      <c r="TGC13" s="437"/>
      <c r="TGD13" s="437"/>
      <c r="TGE13" s="437"/>
      <c r="TGF13" s="437"/>
      <c r="TGG13" s="437"/>
      <c r="TGH13" s="437"/>
      <c r="TGI13" s="437"/>
      <c r="TGJ13" s="437"/>
      <c r="TGK13" s="437"/>
      <c r="TGL13" s="437"/>
      <c r="TGM13" s="437"/>
      <c r="TGN13" s="437"/>
      <c r="TGO13" s="437"/>
      <c r="TGP13" s="437"/>
      <c r="TGQ13" s="437"/>
      <c r="TGR13" s="437"/>
      <c r="TGS13" s="437"/>
      <c r="TGT13" s="437"/>
      <c r="TGU13" s="437"/>
      <c r="TGV13" s="437"/>
      <c r="TGW13" s="437"/>
      <c r="TGX13" s="437"/>
      <c r="TGY13" s="437"/>
      <c r="TGZ13" s="437"/>
      <c r="THA13" s="437"/>
      <c r="THB13" s="437"/>
      <c r="THC13" s="437"/>
      <c r="THD13" s="437"/>
      <c r="THE13" s="437"/>
      <c r="THF13" s="437"/>
      <c r="THG13" s="437"/>
      <c r="THH13" s="437"/>
      <c r="THI13" s="437"/>
      <c r="THJ13" s="437"/>
      <c r="THK13" s="437"/>
      <c r="THL13" s="437"/>
      <c r="THM13" s="437"/>
      <c r="THN13" s="437"/>
      <c r="THO13" s="437"/>
      <c r="THP13" s="437"/>
      <c r="THQ13" s="437"/>
      <c r="THR13" s="437"/>
      <c r="THS13" s="437"/>
      <c r="THT13" s="437"/>
      <c r="THU13" s="437"/>
      <c r="THV13" s="437"/>
      <c r="THW13" s="437"/>
      <c r="THX13" s="437"/>
      <c r="THY13" s="437"/>
      <c r="THZ13" s="437"/>
      <c r="TIA13" s="437"/>
      <c r="TIB13" s="437"/>
      <c r="TIC13" s="437"/>
      <c r="TID13" s="437"/>
      <c r="TIE13" s="437"/>
      <c r="TIF13" s="437"/>
      <c r="TIG13" s="437"/>
      <c r="TIH13" s="437"/>
      <c r="TII13" s="437"/>
      <c r="TIJ13" s="437"/>
      <c r="TIK13" s="437"/>
      <c r="TIL13" s="437"/>
      <c r="TIM13" s="437"/>
      <c r="TIN13" s="437"/>
      <c r="TIO13" s="437"/>
      <c r="TIP13" s="437"/>
      <c r="TIQ13" s="437"/>
      <c r="TIR13" s="437"/>
      <c r="TIS13" s="437"/>
      <c r="TIT13" s="437"/>
      <c r="TIU13" s="437"/>
      <c r="TIV13" s="437"/>
      <c r="TIW13" s="437"/>
      <c r="TIX13" s="437"/>
      <c r="TIY13" s="437"/>
      <c r="TIZ13" s="437"/>
      <c r="TJA13" s="437"/>
      <c r="TJB13" s="437"/>
      <c r="TJC13" s="437"/>
      <c r="TJD13" s="437"/>
      <c r="TJE13" s="437"/>
      <c r="TJF13" s="437"/>
      <c r="TJG13" s="437"/>
      <c r="TJH13" s="437"/>
      <c r="TJI13" s="437"/>
      <c r="TJJ13" s="437"/>
      <c r="TJK13" s="437"/>
      <c r="TJL13" s="437"/>
      <c r="TJM13" s="437"/>
      <c r="TJN13" s="437"/>
      <c r="TJO13" s="437"/>
      <c r="TJP13" s="437"/>
      <c r="TJQ13" s="437"/>
      <c r="TJR13" s="437"/>
      <c r="TJS13" s="437"/>
      <c r="TJT13" s="437"/>
      <c r="TJU13" s="437"/>
      <c r="TJV13" s="437"/>
      <c r="TJW13" s="437"/>
      <c r="TJX13" s="437"/>
      <c r="TJY13" s="437"/>
      <c r="TJZ13" s="437"/>
      <c r="TKA13" s="437"/>
      <c r="TKB13" s="437"/>
      <c r="TKC13" s="437"/>
      <c r="TKD13" s="437"/>
      <c r="TKE13" s="437"/>
      <c r="TKF13" s="437"/>
      <c r="TKG13" s="437"/>
      <c r="TKH13" s="437"/>
      <c r="TKI13" s="437"/>
      <c r="TKJ13" s="437"/>
      <c r="TKK13" s="437"/>
      <c r="TKL13" s="437"/>
      <c r="TKM13" s="437"/>
      <c r="TKN13" s="437"/>
      <c r="TKO13" s="437"/>
      <c r="TKP13" s="437"/>
      <c r="TKQ13" s="437"/>
      <c r="TKR13" s="437"/>
      <c r="TKS13" s="437"/>
      <c r="TKT13" s="437"/>
      <c r="TKU13" s="437"/>
      <c r="TKV13" s="437"/>
      <c r="TKW13" s="437"/>
      <c r="TKX13" s="437"/>
      <c r="TKY13" s="437"/>
      <c r="TKZ13" s="437"/>
      <c r="TLA13" s="437"/>
      <c r="TLB13" s="437"/>
      <c r="TLC13" s="437"/>
      <c r="TLD13" s="437"/>
      <c r="TLE13" s="437"/>
      <c r="TLF13" s="437"/>
      <c r="TLG13" s="437"/>
      <c r="TLH13" s="437"/>
      <c r="TLI13" s="437"/>
      <c r="TLJ13" s="437"/>
      <c r="TLK13" s="437"/>
      <c r="TLL13" s="437"/>
      <c r="TLM13" s="437"/>
      <c r="TLN13" s="437"/>
      <c r="TLO13" s="437"/>
      <c r="TLP13" s="437"/>
      <c r="TLQ13" s="437"/>
      <c r="TLR13" s="437"/>
      <c r="TLS13" s="437"/>
      <c r="TLT13" s="437"/>
      <c r="TLU13" s="437"/>
      <c r="TLV13" s="437"/>
      <c r="TLW13" s="437"/>
      <c r="TLX13" s="437"/>
      <c r="TLY13" s="437"/>
      <c r="TLZ13" s="437"/>
      <c r="TMA13" s="437"/>
      <c r="TMB13" s="437"/>
      <c r="TMC13" s="437"/>
      <c r="TMD13" s="437"/>
      <c r="TME13" s="437"/>
      <c r="TMF13" s="437"/>
      <c r="TMG13" s="437"/>
      <c r="TMH13" s="437"/>
      <c r="TMI13" s="437"/>
      <c r="TMJ13" s="437"/>
      <c r="TMK13" s="437"/>
      <c r="TML13" s="437"/>
      <c r="TMM13" s="437"/>
      <c r="TMN13" s="437"/>
      <c r="TMO13" s="437"/>
      <c r="TMP13" s="437"/>
      <c r="TMQ13" s="437"/>
      <c r="TMR13" s="437"/>
      <c r="TMS13" s="437"/>
      <c r="TMT13" s="437"/>
      <c r="TMU13" s="437"/>
      <c r="TMV13" s="437"/>
      <c r="TMW13" s="437"/>
      <c r="TMX13" s="437"/>
      <c r="TMY13" s="437"/>
      <c r="TMZ13" s="437"/>
      <c r="TNA13" s="437"/>
      <c r="TNB13" s="437"/>
      <c r="TNC13" s="437"/>
      <c r="TND13" s="437"/>
      <c r="TNE13" s="437"/>
      <c r="TNF13" s="437"/>
      <c r="TNG13" s="437"/>
      <c r="TNH13" s="437"/>
      <c r="TNI13" s="437"/>
      <c r="TNJ13" s="437"/>
      <c r="TNK13" s="437"/>
      <c r="TNL13" s="437"/>
      <c r="TNM13" s="437"/>
      <c r="TNN13" s="437"/>
      <c r="TNO13" s="437"/>
      <c r="TNP13" s="437"/>
      <c r="TNQ13" s="437"/>
      <c r="TNR13" s="437"/>
      <c r="TNS13" s="437"/>
      <c r="TNT13" s="437"/>
      <c r="TNU13" s="437"/>
      <c r="TNV13" s="437"/>
      <c r="TNW13" s="437"/>
      <c r="TNX13" s="437"/>
      <c r="TNY13" s="437"/>
      <c r="TNZ13" s="437"/>
      <c r="TOA13" s="437"/>
      <c r="TOB13" s="437"/>
      <c r="TOC13" s="437"/>
      <c r="TOD13" s="437"/>
      <c r="TOE13" s="437"/>
      <c r="TOF13" s="437"/>
      <c r="TOG13" s="437"/>
      <c r="TOH13" s="437"/>
      <c r="TOI13" s="437"/>
      <c r="TOJ13" s="437"/>
      <c r="TOK13" s="437"/>
      <c r="TOL13" s="437"/>
      <c r="TOM13" s="437"/>
      <c r="TON13" s="437"/>
      <c r="TOO13" s="437"/>
      <c r="TOP13" s="437"/>
      <c r="TOQ13" s="437"/>
      <c r="TOR13" s="437"/>
      <c r="TOS13" s="437"/>
      <c r="TOT13" s="437"/>
      <c r="TOU13" s="437"/>
      <c r="TOV13" s="437"/>
      <c r="TOW13" s="437"/>
      <c r="TOX13" s="437"/>
      <c r="TOY13" s="437"/>
      <c r="TOZ13" s="437"/>
      <c r="TPA13" s="437"/>
      <c r="TPB13" s="437"/>
      <c r="TPC13" s="437"/>
      <c r="TPD13" s="437"/>
      <c r="TPE13" s="437"/>
      <c r="TPF13" s="437"/>
      <c r="TPG13" s="437"/>
      <c r="TPH13" s="437"/>
      <c r="TPI13" s="437"/>
      <c r="TPJ13" s="437"/>
      <c r="TPK13" s="437"/>
      <c r="TPL13" s="437"/>
      <c r="TPM13" s="437"/>
      <c r="TPN13" s="437"/>
      <c r="TPO13" s="437"/>
      <c r="TPP13" s="437"/>
      <c r="TPQ13" s="437"/>
      <c r="TPR13" s="437"/>
      <c r="TPS13" s="437"/>
      <c r="TPT13" s="437"/>
      <c r="TPU13" s="437"/>
      <c r="TPV13" s="437"/>
      <c r="TPW13" s="437"/>
      <c r="TPX13" s="437"/>
      <c r="TPY13" s="437"/>
      <c r="TPZ13" s="437"/>
      <c r="TQA13" s="437"/>
      <c r="TQB13" s="437"/>
      <c r="TQC13" s="437"/>
      <c r="TQD13" s="437"/>
      <c r="TQE13" s="437"/>
      <c r="TQF13" s="437"/>
      <c r="TQG13" s="437"/>
      <c r="TQH13" s="437"/>
      <c r="TQI13" s="437"/>
      <c r="TQJ13" s="437"/>
      <c r="TQK13" s="437"/>
      <c r="TQL13" s="437"/>
      <c r="TQM13" s="437"/>
      <c r="TQN13" s="437"/>
      <c r="TQO13" s="437"/>
      <c r="TQP13" s="437"/>
      <c r="TQQ13" s="437"/>
      <c r="TQR13" s="437"/>
      <c r="TQS13" s="437"/>
      <c r="TQT13" s="437"/>
      <c r="TQU13" s="437"/>
      <c r="TQV13" s="437"/>
      <c r="TQW13" s="437"/>
      <c r="TQX13" s="437"/>
      <c r="TQY13" s="437"/>
      <c r="TQZ13" s="437"/>
      <c r="TRA13" s="437"/>
      <c r="TRB13" s="437"/>
      <c r="TRC13" s="437"/>
      <c r="TRD13" s="437"/>
      <c r="TRE13" s="437"/>
      <c r="TRF13" s="437"/>
      <c r="TRG13" s="437"/>
      <c r="TRH13" s="437"/>
      <c r="TRI13" s="437"/>
      <c r="TRJ13" s="437"/>
      <c r="TRK13" s="437"/>
      <c r="TRL13" s="437"/>
      <c r="TRM13" s="437"/>
      <c r="TRN13" s="437"/>
      <c r="TRO13" s="437"/>
      <c r="TRP13" s="437"/>
      <c r="TRQ13" s="437"/>
      <c r="TRR13" s="437"/>
      <c r="TRS13" s="437"/>
      <c r="TRT13" s="437"/>
      <c r="TRU13" s="437"/>
      <c r="TRV13" s="437"/>
      <c r="TRW13" s="437"/>
      <c r="TRX13" s="437"/>
      <c r="TRY13" s="437"/>
      <c r="TRZ13" s="437"/>
      <c r="TSA13" s="437"/>
      <c r="TSB13" s="437"/>
      <c r="TSC13" s="437"/>
      <c r="TSD13" s="437"/>
      <c r="TSE13" s="437"/>
      <c r="TSF13" s="437"/>
      <c r="TSG13" s="437"/>
      <c r="TSH13" s="437"/>
      <c r="TSI13" s="437"/>
      <c r="TSJ13" s="437"/>
      <c r="TSK13" s="437"/>
      <c r="TSL13" s="437"/>
      <c r="TSM13" s="437"/>
      <c r="TSN13" s="437"/>
      <c r="TSO13" s="437"/>
      <c r="TSP13" s="437"/>
      <c r="TSQ13" s="437"/>
      <c r="TSR13" s="437"/>
      <c r="TSS13" s="437"/>
      <c r="TST13" s="437"/>
      <c r="TSU13" s="437"/>
      <c r="TSV13" s="437"/>
      <c r="TSW13" s="437"/>
      <c r="TSX13" s="437"/>
      <c r="TSY13" s="437"/>
      <c r="TSZ13" s="437"/>
      <c r="TTA13" s="437"/>
      <c r="TTB13" s="437"/>
      <c r="TTC13" s="437"/>
      <c r="TTD13" s="437"/>
      <c r="TTE13" s="437"/>
      <c r="TTF13" s="437"/>
      <c r="TTG13" s="437"/>
      <c r="TTH13" s="437"/>
      <c r="TTI13" s="437"/>
      <c r="TTJ13" s="437"/>
      <c r="TTK13" s="437"/>
      <c r="TTL13" s="437"/>
      <c r="TTM13" s="437"/>
      <c r="TTN13" s="437"/>
      <c r="TTO13" s="437"/>
      <c r="TTP13" s="437"/>
      <c r="TTQ13" s="437"/>
      <c r="TTR13" s="437"/>
      <c r="TTS13" s="437"/>
      <c r="TTT13" s="437"/>
      <c r="TTU13" s="437"/>
      <c r="TTV13" s="437"/>
      <c r="TTW13" s="437"/>
      <c r="TTX13" s="437"/>
      <c r="TTY13" s="437"/>
      <c r="TTZ13" s="437"/>
      <c r="TUA13" s="437"/>
      <c r="TUB13" s="437"/>
      <c r="TUC13" s="437"/>
      <c r="TUD13" s="437"/>
      <c r="TUE13" s="437"/>
      <c r="TUF13" s="437"/>
      <c r="TUG13" s="437"/>
      <c r="TUH13" s="437"/>
      <c r="TUI13" s="437"/>
      <c r="TUJ13" s="437"/>
      <c r="TUK13" s="437"/>
      <c r="TUL13" s="437"/>
      <c r="TUM13" s="437"/>
      <c r="TUN13" s="437"/>
      <c r="TUO13" s="437"/>
      <c r="TUP13" s="437"/>
      <c r="TUQ13" s="437"/>
      <c r="TUR13" s="437"/>
      <c r="TUS13" s="437"/>
      <c r="TUT13" s="437"/>
      <c r="TUU13" s="437"/>
      <c r="TUV13" s="437"/>
      <c r="TUW13" s="437"/>
      <c r="TUX13" s="437"/>
      <c r="TUY13" s="437"/>
      <c r="TUZ13" s="437"/>
      <c r="TVA13" s="437"/>
      <c r="TVB13" s="437"/>
      <c r="TVC13" s="437"/>
      <c r="TVD13" s="437"/>
      <c r="TVE13" s="437"/>
      <c r="TVF13" s="437"/>
      <c r="TVG13" s="437"/>
      <c r="TVH13" s="437"/>
      <c r="TVI13" s="437"/>
      <c r="TVJ13" s="437"/>
      <c r="TVK13" s="437"/>
      <c r="TVL13" s="437"/>
      <c r="TVM13" s="437"/>
      <c r="TVN13" s="437"/>
      <c r="TVO13" s="437"/>
      <c r="TVP13" s="437"/>
      <c r="TVQ13" s="437"/>
      <c r="TVR13" s="437"/>
      <c r="TVS13" s="437"/>
      <c r="TVT13" s="437"/>
      <c r="TVU13" s="437"/>
      <c r="TVV13" s="437"/>
      <c r="TVW13" s="437"/>
      <c r="TVX13" s="437"/>
      <c r="TVY13" s="437"/>
      <c r="TVZ13" s="437"/>
      <c r="TWA13" s="437"/>
      <c r="TWB13" s="437"/>
      <c r="TWC13" s="437"/>
      <c r="TWD13" s="437"/>
      <c r="TWE13" s="437"/>
      <c r="TWF13" s="437"/>
      <c r="TWG13" s="437"/>
      <c r="TWH13" s="437"/>
      <c r="TWI13" s="437"/>
      <c r="TWJ13" s="437"/>
      <c r="TWK13" s="437"/>
      <c r="TWL13" s="437"/>
      <c r="TWM13" s="437"/>
      <c r="TWN13" s="437"/>
      <c r="TWO13" s="437"/>
      <c r="TWP13" s="437"/>
      <c r="TWQ13" s="437"/>
      <c r="TWR13" s="437"/>
      <c r="TWS13" s="437"/>
      <c r="TWT13" s="437"/>
      <c r="TWU13" s="437"/>
      <c r="TWV13" s="437"/>
      <c r="TWW13" s="437"/>
      <c r="TWX13" s="437"/>
      <c r="TWY13" s="437"/>
      <c r="TWZ13" s="437"/>
      <c r="TXA13" s="437"/>
      <c r="TXB13" s="437"/>
      <c r="TXC13" s="437"/>
      <c r="TXD13" s="437"/>
      <c r="TXE13" s="437"/>
      <c r="TXF13" s="437"/>
      <c r="TXG13" s="437"/>
      <c r="TXH13" s="437"/>
      <c r="TXI13" s="437"/>
      <c r="TXJ13" s="437"/>
      <c r="TXK13" s="437"/>
      <c r="TXL13" s="437"/>
      <c r="TXM13" s="437"/>
      <c r="TXN13" s="437"/>
      <c r="TXO13" s="437"/>
      <c r="TXP13" s="437"/>
      <c r="TXQ13" s="437"/>
      <c r="TXR13" s="437"/>
      <c r="TXS13" s="437"/>
      <c r="TXT13" s="437"/>
      <c r="TXU13" s="437"/>
      <c r="TXV13" s="437"/>
      <c r="TXW13" s="437"/>
      <c r="TXX13" s="437"/>
      <c r="TXY13" s="437"/>
      <c r="TXZ13" s="437"/>
      <c r="TYA13" s="437"/>
      <c r="TYB13" s="437"/>
      <c r="TYC13" s="437"/>
      <c r="TYD13" s="437"/>
      <c r="TYE13" s="437"/>
      <c r="TYF13" s="437"/>
      <c r="TYG13" s="437"/>
      <c r="TYH13" s="437"/>
      <c r="TYI13" s="437"/>
      <c r="TYJ13" s="437"/>
      <c r="TYK13" s="437"/>
      <c r="TYL13" s="437"/>
      <c r="TYM13" s="437"/>
      <c r="TYN13" s="437"/>
      <c r="TYO13" s="437"/>
      <c r="TYP13" s="437"/>
      <c r="TYQ13" s="437"/>
      <c r="TYR13" s="437"/>
      <c r="TYS13" s="437"/>
      <c r="TYT13" s="437"/>
      <c r="TYU13" s="437"/>
      <c r="TYV13" s="437"/>
      <c r="TYW13" s="437"/>
      <c r="TYX13" s="437"/>
      <c r="TYY13" s="437"/>
      <c r="TYZ13" s="437"/>
      <c r="TZA13" s="437"/>
      <c r="TZB13" s="437"/>
      <c r="TZC13" s="437"/>
      <c r="TZD13" s="437"/>
      <c r="TZE13" s="437"/>
      <c r="TZF13" s="437"/>
      <c r="TZG13" s="437"/>
      <c r="TZH13" s="437"/>
      <c r="TZI13" s="437"/>
      <c r="TZJ13" s="437"/>
      <c r="TZK13" s="437"/>
      <c r="TZL13" s="437"/>
      <c r="TZM13" s="437"/>
      <c r="TZN13" s="437"/>
      <c r="TZO13" s="437"/>
      <c r="TZP13" s="437"/>
      <c r="TZQ13" s="437"/>
      <c r="TZR13" s="437"/>
      <c r="TZS13" s="437"/>
      <c r="TZT13" s="437"/>
      <c r="TZU13" s="437"/>
      <c r="TZV13" s="437"/>
      <c r="TZW13" s="437"/>
      <c r="TZX13" s="437"/>
      <c r="TZY13" s="437"/>
      <c r="TZZ13" s="437"/>
      <c r="UAA13" s="437"/>
      <c r="UAB13" s="437"/>
      <c r="UAC13" s="437"/>
      <c r="UAD13" s="437"/>
      <c r="UAE13" s="437"/>
      <c r="UAF13" s="437"/>
      <c r="UAG13" s="437"/>
      <c r="UAH13" s="437"/>
      <c r="UAI13" s="437"/>
      <c r="UAJ13" s="437"/>
      <c r="UAK13" s="437"/>
      <c r="UAL13" s="437"/>
      <c r="UAM13" s="437"/>
      <c r="UAN13" s="437"/>
      <c r="UAO13" s="437"/>
      <c r="UAP13" s="437"/>
      <c r="UAQ13" s="437"/>
      <c r="UAR13" s="437"/>
      <c r="UAS13" s="437"/>
      <c r="UAT13" s="437"/>
      <c r="UAU13" s="437"/>
      <c r="UAV13" s="437"/>
      <c r="UAW13" s="437"/>
      <c r="UAX13" s="437"/>
      <c r="UAY13" s="437"/>
      <c r="UAZ13" s="437"/>
      <c r="UBA13" s="437"/>
      <c r="UBB13" s="437"/>
      <c r="UBC13" s="437"/>
      <c r="UBD13" s="437"/>
      <c r="UBE13" s="437"/>
      <c r="UBF13" s="437"/>
      <c r="UBG13" s="437"/>
      <c r="UBH13" s="437"/>
      <c r="UBI13" s="437"/>
      <c r="UBJ13" s="437"/>
      <c r="UBK13" s="437"/>
      <c r="UBL13" s="437"/>
      <c r="UBM13" s="437"/>
      <c r="UBN13" s="437"/>
      <c r="UBO13" s="437"/>
      <c r="UBP13" s="437"/>
      <c r="UBQ13" s="437"/>
      <c r="UBR13" s="437"/>
      <c r="UBS13" s="437"/>
      <c r="UBT13" s="437"/>
      <c r="UBU13" s="437"/>
      <c r="UBV13" s="437"/>
      <c r="UBW13" s="437"/>
      <c r="UBX13" s="437"/>
      <c r="UBY13" s="437"/>
      <c r="UBZ13" s="437"/>
      <c r="UCA13" s="437"/>
      <c r="UCB13" s="437"/>
      <c r="UCC13" s="437"/>
      <c r="UCD13" s="437"/>
      <c r="UCE13" s="437"/>
      <c r="UCF13" s="437"/>
      <c r="UCG13" s="437"/>
      <c r="UCH13" s="437"/>
      <c r="UCI13" s="437"/>
      <c r="UCJ13" s="437"/>
      <c r="UCK13" s="437"/>
      <c r="UCL13" s="437"/>
      <c r="UCM13" s="437"/>
      <c r="UCN13" s="437"/>
      <c r="UCO13" s="437"/>
      <c r="UCP13" s="437"/>
      <c r="UCQ13" s="437"/>
      <c r="UCR13" s="437"/>
      <c r="UCS13" s="437"/>
      <c r="UCT13" s="437"/>
      <c r="UCU13" s="437"/>
      <c r="UCV13" s="437"/>
      <c r="UCW13" s="437"/>
      <c r="UCX13" s="437"/>
      <c r="UCY13" s="437"/>
      <c r="UCZ13" s="437"/>
      <c r="UDA13" s="437"/>
      <c r="UDB13" s="437"/>
      <c r="UDC13" s="437"/>
      <c r="UDD13" s="437"/>
      <c r="UDE13" s="437"/>
      <c r="UDF13" s="437"/>
      <c r="UDG13" s="437"/>
      <c r="UDH13" s="437"/>
      <c r="UDI13" s="437"/>
      <c r="UDJ13" s="437"/>
      <c r="UDK13" s="437"/>
      <c r="UDL13" s="437"/>
      <c r="UDM13" s="437"/>
      <c r="UDN13" s="437"/>
      <c r="UDO13" s="437"/>
      <c r="UDP13" s="437"/>
      <c r="UDQ13" s="437"/>
      <c r="UDR13" s="437"/>
      <c r="UDS13" s="437"/>
      <c r="UDT13" s="437"/>
      <c r="UDU13" s="437"/>
      <c r="UDV13" s="437"/>
      <c r="UDW13" s="437"/>
      <c r="UDX13" s="437"/>
      <c r="UDY13" s="437"/>
      <c r="UDZ13" s="437"/>
      <c r="UEA13" s="437"/>
      <c r="UEB13" s="437"/>
      <c r="UEC13" s="437"/>
      <c r="UED13" s="437"/>
      <c r="UEE13" s="437"/>
      <c r="UEF13" s="437"/>
      <c r="UEG13" s="437"/>
      <c r="UEH13" s="437"/>
      <c r="UEI13" s="437"/>
      <c r="UEJ13" s="437"/>
      <c r="UEK13" s="437"/>
      <c r="UEL13" s="437"/>
      <c r="UEM13" s="437"/>
      <c r="UEN13" s="437"/>
      <c r="UEO13" s="437"/>
      <c r="UEP13" s="437"/>
      <c r="UEQ13" s="437"/>
      <c r="UER13" s="437"/>
      <c r="UES13" s="437"/>
      <c r="UET13" s="437"/>
      <c r="UEU13" s="437"/>
      <c r="UEV13" s="437"/>
      <c r="UEW13" s="437"/>
      <c r="UEX13" s="437"/>
      <c r="UEY13" s="437"/>
      <c r="UEZ13" s="437"/>
      <c r="UFA13" s="437"/>
      <c r="UFB13" s="437"/>
      <c r="UFC13" s="437"/>
      <c r="UFD13" s="437"/>
      <c r="UFE13" s="437"/>
      <c r="UFF13" s="437"/>
      <c r="UFG13" s="437"/>
      <c r="UFH13" s="437"/>
      <c r="UFI13" s="437"/>
      <c r="UFJ13" s="437"/>
      <c r="UFK13" s="437"/>
      <c r="UFL13" s="437"/>
      <c r="UFM13" s="437"/>
      <c r="UFN13" s="437"/>
      <c r="UFO13" s="437"/>
      <c r="UFP13" s="437"/>
      <c r="UFQ13" s="437"/>
      <c r="UFR13" s="437"/>
      <c r="UFS13" s="437"/>
      <c r="UFT13" s="437"/>
      <c r="UFU13" s="437"/>
      <c r="UFV13" s="437"/>
      <c r="UFW13" s="437"/>
      <c r="UFX13" s="437"/>
      <c r="UFY13" s="437"/>
      <c r="UFZ13" s="437"/>
      <c r="UGA13" s="437"/>
      <c r="UGB13" s="437"/>
      <c r="UGC13" s="437"/>
      <c r="UGD13" s="437"/>
      <c r="UGE13" s="437"/>
      <c r="UGF13" s="437"/>
      <c r="UGG13" s="437"/>
      <c r="UGH13" s="437"/>
      <c r="UGI13" s="437"/>
      <c r="UGJ13" s="437"/>
      <c r="UGK13" s="437"/>
      <c r="UGL13" s="437"/>
      <c r="UGM13" s="437"/>
      <c r="UGN13" s="437"/>
      <c r="UGO13" s="437"/>
      <c r="UGP13" s="437"/>
      <c r="UGQ13" s="437"/>
      <c r="UGR13" s="437"/>
      <c r="UGS13" s="437"/>
      <c r="UGT13" s="437"/>
      <c r="UGU13" s="437"/>
      <c r="UGV13" s="437"/>
      <c r="UGW13" s="437"/>
      <c r="UGX13" s="437"/>
      <c r="UGY13" s="437"/>
      <c r="UGZ13" s="437"/>
      <c r="UHA13" s="437"/>
      <c r="UHB13" s="437"/>
      <c r="UHC13" s="437"/>
      <c r="UHD13" s="437"/>
      <c r="UHE13" s="437"/>
      <c r="UHF13" s="437"/>
      <c r="UHG13" s="437"/>
      <c r="UHH13" s="437"/>
      <c r="UHI13" s="437"/>
      <c r="UHJ13" s="437"/>
      <c r="UHK13" s="437"/>
      <c r="UHL13" s="437"/>
      <c r="UHM13" s="437"/>
      <c r="UHN13" s="437"/>
      <c r="UHO13" s="437"/>
      <c r="UHP13" s="437"/>
      <c r="UHQ13" s="437"/>
      <c r="UHR13" s="437"/>
      <c r="UHS13" s="437"/>
      <c r="UHT13" s="437"/>
      <c r="UHU13" s="437"/>
      <c r="UHV13" s="437"/>
      <c r="UHW13" s="437"/>
      <c r="UHX13" s="437"/>
      <c r="UHY13" s="437"/>
      <c r="UHZ13" s="437"/>
      <c r="UIA13" s="437"/>
      <c r="UIB13" s="437"/>
      <c r="UIC13" s="437"/>
      <c r="UID13" s="437"/>
      <c r="UIE13" s="437"/>
      <c r="UIF13" s="437"/>
      <c r="UIG13" s="437"/>
      <c r="UIH13" s="437"/>
      <c r="UII13" s="437"/>
      <c r="UIJ13" s="437"/>
      <c r="UIK13" s="437"/>
      <c r="UIL13" s="437"/>
      <c r="UIM13" s="437"/>
      <c r="UIN13" s="437"/>
      <c r="UIO13" s="437"/>
      <c r="UIP13" s="437"/>
      <c r="UIQ13" s="437"/>
      <c r="UIR13" s="437"/>
      <c r="UIS13" s="437"/>
      <c r="UIT13" s="437"/>
      <c r="UIU13" s="437"/>
      <c r="UIV13" s="437"/>
      <c r="UIW13" s="437"/>
      <c r="UIX13" s="437"/>
      <c r="UIY13" s="437"/>
      <c r="UIZ13" s="437"/>
      <c r="UJA13" s="437"/>
      <c r="UJB13" s="437"/>
      <c r="UJC13" s="437"/>
      <c r="UJD13" s="437"/>
      <c r="UJE13" s="437"/>
      <c r="UJF13" s="437"/>
      <c r="UJG13" s="437"/>
      <c r="UJH13" s="437"/>
      <c r="UJI13" s="437"/>
      <c r="UJJ13" s="437"/>
      <c r="UJK13" s="437"/>
      <c r="UJL13" s="437"/>
      <c r="UJM13" s="437"/>
      <c r="UJN13" s="437"/>
      <c r="UJO13" s="437"/>
      <c r="UJP13" s="437"/>
      <c r="UJQ13" s="437"/>
      <c r="UJR13" s="437"/>
      <c r="UJS13" s="437"/>
      <c r="UJT13" s="437"/>
      <c r="UJU13" s="437"/>
      <c r="UJV13" s="437"/>
      <c r="UJW13" s="437"/>
      <c r="UJX13" s="437"/>
      <c r="UJY13" s="437"/>
      <c r="UJZ13" s="437"/>
      <c r="UKA13" s="437"/>
      <c r="UKB13" s="437"/>
      <c r="UKC13" s="437"/>
      <c r="UKD13" s="437"/>
      <c r="UKE13" s="437"/>
      <c r="UKF13" s="437"/>
      <c r="UKG13" s="437"/>
      <c r="UKH13" s="437"/>
      <c r="UKI13" s="437"/>
      <c r="UKJ13" s="437"/>
      <c r="UKK13" s="437"/>
      <c r="UKL13" s="437"/>
      <c r="UKM13" s="437"/>
      <c r="UKN13" s="437"/>
      <c r="UKO13" s="437"/>
      <c r="UKP13" s="437"/>
      <c r="UKQ13" s="437"/>
      <c r="UKR13" s="437"/>
      <c r="UKS13" s="437"/>
      <c r="UKT13" s="437"/>
      <c r="UKU13" s="437"/>
      <c r="UKV13" s="437"/>
      <c r="UKW13" s="437"/>
      <c r="UKX13" s="437"/>
      <c r="UKY13" s="437"/>
      <c r="UKZ13" s="437"/>
      <c r="ULA13" s="437"/>
      <c r="ULB13" s="437"/>
      <c r="ULC13" s="437"/>
      <c r="ULD13" s="437"/>
      <c r="ULE13" s="437"/>
      <c r="ULF13" s="437"/>
      <c r="ULG13" s="437"/>
      <c r="ULH13" s="437"/>
      <c r="ULI13" s="437"/>
      <c r="ULJ13" s="437"/>
      <c r="ULK13" s="437"/>
      <c r="ULL13" s="437"/>
      <c r="ULM13" s="437"/>
      <c r="ULN13" s="437"/>
      <c r="ULO13" s="437"/>
      <c r="ULP13" s="437"/>
      <c r="ULQ13" s="437"/>
      <c r="ULR13" s="437"/>
      <c r="ULS13" s="437"/>
      <c r="ULT13" s="437"/>
      <c r="ULU13" s="437"/>
      <c r="ULV13" s="437"/>
      <c r="ULW13" s="437"/>
      <c r="ULX13" s="437"/>
      <c r="ULY13" s="437"/>
      <c r="ULZ13" s="437"/>
      <c r="UMA13" s="437"/>
      <c r="UMB13" s="437"/>
      <c r="UMC13" s="437"/>
      <c r="UMD13" s="437"/>
      <c r="UME13" s="437"/>
      <c r="UMF13" s="437"/>
      <c r="UMG13" s="437"/>
      <c r="UMH13" s="437"/>
      <c r="UMI13" s="437"/>
      <c r="UMJ13" s="437"/>
      <c r="UMK13" s="437"/>
      <c r="UML13" s="437"/>
      <c r="UMM13" s="437"/>
      <c r="UMN13" s="437"/>
      <c r="UMO13" s="437"/>
      <c r="UMP13" s="437"/>
      <c r="UMQ13" s="437"/>
      <c r="UMR13" s="437"/>
      <c r="UMS13" s="437"/>
      <c r="UMT13" s="437"/>
      <c r="UMU13" s="437"/>
      <c r="UMV13" s="437"/>
      <c r="UMW13" s="437"/>
      <c r="UMX13" s="437"/>
      <c r="UMY13" s="437"/>
      <c r="UMZ13" s="437"/>
      <c r="UNA13" s="437"/>
      <c r="UNB13" s="437"/>
      <c r="UNC13" s="437"/>
      <c r="UND13" s="437"/>
      <c r="UNE13" s="437"/>
      <c r="UNF13" s="437"/>
      <c r="UNG13" s="437"/>
      <c r="UNH13" s="437"/>
      <c r="UNI13" s="437"/>
      <c r="UNJ13" s="437"/>
      <c r="UNK13" s="437"/>
      <c r="UNL13" s="437"/>
      <c r="UNM13" s="437"/>
      <c r="UNN13" s="437"/>
      <c r="UNO13" s="437"/>
      <c r="UNP13" s="437"/>
      <c r="UNQ13" s="437"/>
      <c r="UNR13" s="437"/>
      <c r="UNS13" s="437"/>
      <c r="UNT13" s="437"/>
      <c r="UNU13" s="437"/>
      <c r="UNV13" s="437"/>
      <c r="UNW13" s="437"/>
      <c r="UNX13" s="437"/>
      <c r="UNY13" s="437"/>
      <c r="UNZ13" s="437"/>
      <c r="UOA13" s="437"/>
      <c r="UOB13" s="437"/>
      <c r="UOC13" s="437"/>
      <c r="UOD13" s="437"/>
      <c r="UOE13" s="437"/>
      <c r="UOF13" s="437"/>
      <c r="UOG13" s="437"/>
      <c r="UOH13" s="437"/>
      <c r="UOI13" s="437"/>
      <c r="UOJ13" s="437"/>
      <c r="UOK13" s="437"/>
      <c r="UOL13" s="437"/>
      <c r="UOM13" s="437"/>
      <c r="UON13" s="437"/>
      <c r="UOO13" s="437"/>
      <c r="UOP13" s="437"/>
      <c r="UOQ13" s="437"/>
      <c r="UOR13" s="437"/>
      <c r="UOS13" s="437"/>
      <c r="UOT13" s="437"/>
      <c r="UOU13" s="437"/>
      <c r="UOV13" s="437"/>
      <c r="UOW13" s="437"/>
      <c r="UOX13" s="437"/>
      <c r="UOY13" s="437"/>
      <c r="UOZ13" s="437"/>
      <c r="UPA13" s="437"/>
      <c r="UPB13" s="437"/>
      <c r="UPC13" s="437"/>
      <c r="UPD13" s="437"/>
      <c r="UPE13" s="437"/>
      <c r="UPF13" s="437"/>
      <c r="UPG13" s="437"/>
      <c r="UPH13" s="437"/>
      <c r="UPI13" s="437"/>
      <c r="UPJ13" s="437"/>
      <c r="UPK13" s="437"/>
      <c r="UPL13" s="437"/>
      <c r="UPM13" s="437"/>
      <c r="UPN13" s="437"/>
      <c r="UPO13" s="437"/>
      <c r="UPP13" s="437"/>
      <c r="UPQ13" s="437"/>
      <c r="UPR13" s="437"/>
      <c r="UPS13" s="437"/>
      <c r="UPT13" s="437"/>
      <c r="UPU13" s="437"/>
      <c r="UPV13" s="437"/>
      <c r="UPW13" s="437"/>
      <c r="UPX13" s="437"/>
      <c r="UPY13" s="437"/>
      <c r="UPZ13" s="437"/>
      <c r="UQA13" s="437"/>
      <c r="UQB13" s="437"/>
      <c r="UQC13" s="437"/>
      <c r="UQD13" s="437"/>
      <c r="UQE13" s="437"/>
      <c r="UQF13" s="437"/>
      <c r="UQG13" s="437"/>
      <c r="UQH13" s="437"/>
      <c r="UQI13" s="437"/>
      <c r="UQJ13" s="437"/>
      <c r="UQK13" s="437"/>
      <c r="UQL13" s="437"/>
      <c r="UQM13" s="437"/>
      <c r="UQN13" s="437"/>
      <c r="UQO13" s="437"/>
      <c r="UQP13" s="437"/>
      <c r="UQQ13" s="437"/>
      <c r="UQR13" s="437"/>
      <c r="UQS13" s="437"/>
      <c r="UQT13" s="437"/>
      <c r="UQU13" s="437"/>
      <c r="UQV13" s="437"/>
      <c r="UQW13" s="437"/>
      <c r="UQX13" s="437"/>
      <c r="UQY13" s="437"/>
      <c r="UQZ13" s="437"/>
      <c r="URA13" s="437"/>
      <c r="URB13" s="437"/>
      <c r="URC13" s="437"/>
      <c r="URD13" s="437"/>
      <c r="URE13" s="437"/>
      <c r="URF13" s="437"/>
      <c r="URG13" s="437"/>
      <c r="URH13" s="437"/>
      <c r="URI13" s="437"/>
      <c r="URJ13" s="437"/>
      <c r="URK13" s="437"/>
      <c r="URL13" s="437"/>
      <c r="URM13" s="437"/>
      <c r="URN13" s="437"/>
      <c r="URO13" s="437"/>
      <c r="URP13" s="437"/>
      <c r="URQ13" s="437"/>
      <c r="URR13" s="437"/>
      <c r="URS13" s="437"/>
      <c r="URT13" s="437"/>
      <c r="URU13" s="437"/>
      <c r="URV13" s="437"/>
      <c r="URW13" s="437"/>
      <c r="URX13" s="437"/>
      <c r="URY13" s="437"/>
      <c r="URZ13" s="437"/>
      <c r="USA13" s="437"/>
      <c r="USB13" s="437"/>
      <c r="USC13" s="437"/>
      <c r="USD13" s="437"/>
      <c r="USE13" s="437"/>
      <c r="USF13" s="437"/>
      <c r="USG13" s="437"/>
      <c r="USH13" s="437"/>
      <c r="USI13" s="437"/>
      <c r="USJ13" s="437"/>
      <c r="USK13" s="437"/>
      <c r="USL13" s="437"/>
      <c r="USM13" s="437"/>
      <c r="USN13" s="437"/>
      <c r="USO13" s="437"/>
      <c r="USP13" s="437"/>
      <c r="USQ13" s="437"/>
      <c r="USR13" s="437"/>
      <c r="USS13" s="437"/>
      <c r="UST13" s="437"/>
      <c r="USU13" s="437"/>
      <c r="USV13" s="437"/>
      <c r="USW13" s="437"/>
      <c r="USX13" s="437"/>
      <c r="USY13" s="437"/>
      <c r="USZ13" s="437"/>
      <c r="UTA13" s="437"/>
      <c r="UTB13" s="437"/>
      <c r="UTC13" s="437"/>
      <c r="UTD13" s="437"/>
      <c r="UTE13" s="437"/>
      <c r="UTF13" s="437"/>
      <c r="UTG13" s="437"/>
      <c r="UTH13" s="437"/>
      <c r="UTI13" s="437"/>
      <c r="UTJ13" s="437"/>
      <c r="UTK13" s="437"/>
      <c r="UTL13" s="437"/>
      <c r="UTM13" s="437"/>
      <c r="UTN13" s="437"/>
      <c r="UTO13" s="437"/>
      <c r="UTP13" s="437"/>
      <c r="UTQ13" s="437"/>
      <c r="UTR13" s="437"/>
      <c r="UTS13" s="437"/>
      <c r="UTT13" s="437"/>
      <c r="UTU13" s="437"/>
      <c r="UTV13" s="437"/>
      <c r="UTW13" s="437"/>
      <c r="UTX13" s="437"/>
      <c r="UTY13" s="437"/>
      <c r="UTZ13" s="437"/>
      <c r="UUA13" s="437"/>
      <c r="UUB13" s="437"/>
      <c r="UUC13" s="437"/>
      <c r="UUD13" s="437"/>
      <c r="UUE13" s="437"/>
      <c r="UUF13" s="437"/>
      <c r="UUG13" s="437"/>
      <c r="UUH13" s="437"/>
      <c r="UUI13" s="437"/>
      <c r="UUJ13" s="437"/>
      <c r="UUK13" s="437"/>
      <c r="UUL13" s="437"/>
      <c r="UUM13" s="437"/>
      <c r="UUN13" s="437"/>
      <c r="UUO13" s="437"/>
      <c r="UUP13" s="437"/>
      <c r="UUQ13" s="437"/>
      <c r="UUR13" s="437"/>
      <c r="UUS13" s="437"/>
      <c r="UUT13" s="437"/>
      <c r="UUU13" s="437"/>
      <c r="UUV13" s="437"/>
      <c r="UUW13" s="437"/>
      <c r="UUX13" s="437"/>
      <c r="UUY13" s="437"/>
      <c r="UUZ13" s="437"/>
      <c r="UVA13" s="437"/>
      <c r="UVB13" s="437"/>
      <c r="UVC13" s="437"/>
      <c r="UVD13" s="437"/>
      <c r="UVE13" s="437"/>
      <c r="UVF13" s="437"/>
      <c r="UVG13" s="437"/>
      <c r="UVH13" s="437"/>
      <c r="UVI13" s="437"/>
      <c r="UVJ13" s="437"/>
      <c r="UVK13" s="437"/>
      <c r="UVL13" s="437"/>
      <c r="UVM13" s="437"/>
      <c r="UVN13" s="437"/>
      <c r="UVO13" s="437"/>
      <c r="UVP13" s="437"/>
      <c r="UVQ13" s="437"/>
      <c r="UVR13" s="437"/>
      <c r="UVS13" s="437"/>
      <c r="UVT13" s="437"/>
      <c r="UVU13" s="437"/>
      <c r="UVV13" s="437"/>
      <c r="UVW13" s="437"/>
      <c r="UVX13" s="437"/>
      <c r="UVY13" s="437"/>
      <c r="UVZ13" s="437"/>
      <c r="UWA13" s="437"/>
      <c r="UWB13" s="437"/>
      <c r="UWC13" s="437"/>
      <c r="UWD13" s="437"/>
      <c r="UWE13" s="437"/>
      <c r="UWF13" s="437"/>
      <c r="UWG13" s="437"/>
      <c r="UWH13" s="437"/>
      <c r="UWI13" s="437"/>
      <c r="UWJ13" s="437"/>
      <c r="UWK13" s="437"/>
      <c r="UWL13" s="437"/>
      <c r="UWM13" s="437"/>
      <c r="UWN13" s="437"/>
      <c r="UWO13" s="437"/>
      <c r="UWP13" s="437"/>
      <c r="UWQ13" s="437"/>
      <c r="UWR13" s="437"/>
      <c r="UWS13" s="437"/>
      <c r="UWT13" s="437"/>
      <c r="UWU13" s="437"/>
      <c r="UWV13" s="437"/>
      <c r="UWW13" s="437"/>
      <c r="UWX13" s="437"/>
      <c r="UWY13" s="437"/>
      <c r="UWZ13" s="437"/>
      <c r="UXA13" s="437"/>
      <c r="UXB13" s="437"/>
      <c r="UXC13" s="437"/>
      <c r="UXD13" s="437"/>
      <c r="UXE13" s="437"/>
      <c r="UXF13" s="437"/>
      <c r="UXG13" s="437"/>
      <c r="UXH13" s="437"/>
      <c r="UXI13" s="437"/>
      <c r="UXJ13" s="437"/>
      <c r="UXK13" s="437"/>
      <c r="UXL13" s="437"/>
      <c r="UXM13" s="437"/>
      <c r="UXN13" s="437"/>
      <c r="UXO13" s="437"/>
      <c r="UXP13" s="437"/>
      <c r="UXQ13" s="437"/>
      <c r="UXR13" s="437"/>
      <c r="UXS13" s="437"/>
      <c r="UXT13" s="437"/>
      <c r="UXU13" s="437"/>
      <c r="UXV13" s="437"/>
      <c r="UXW13" s="437"/>
      <c r="UXX13" s="437"/>
      <c r="UXY13" s="437"/>
      <c r="UXZ13" s="437"/>
      <c r="UYA13" s="437"/>
      <c r="UYB13" s="437"/>
      <c r="UYC13" s="437"/>
      <c r="UYD13" s="437"/>
      <c r="UYE13" s="437"/>
      <c r="UYF13" s="437"/>
      <c r="UYG13" s="437"/>
      <c r="UYH13" s="437"/>
      <c r="UYI13" s="437"/>
      <c r="UYJ13" s="437"/>
      <c r="UYK13" s="437"/>
      <c r="UYL13" s="437"/>
      <c r="UYM13" s="437"/>
      <c r="UYN13" s="437"/>
      <c r="UYO13" s="437"/>
      <c r="UYP13" s="437"/>
      <c r="UYQ13" s="437"/>
      <c r="UYR13" s="437"/>
      <c r="UYS13" s="437"/>
      <c r="UYT13" s="437"/>
      <c r="UYU13" s="437"/>
      <c r="UYV13" s="437"/>
      <c r="UYW13" s="437"/>
      <c r="UYX13" s="437"/>
      <c r="UYY13" s="437"/>
      <c r="UYZ13" s="437"/>
      <c r="UZA13" s="437"/>
      <c r="UZB13" s="437"/>
      <c r="UZC13" s="437"/>
      <c r="UZD13" s="437"/>
      <c r="UZE13" s="437"/>
      <c r="UZF13" s="437"/>
      <c r="UZG13" s="437"/>
      <c r="UZH13" s="437"/>
      <c r="UZI13" s="437"/>
      <c r="UZJ13" s="437"/>
      <c r="UZK13" s="437"/>
      <c r="UZL13" s="437"/>
      <c r="UZM13" s="437"/>
      <c r="UZN13" s="437"/>
      <c r="UZO13" s="437"/>
      <c r="UZP13" s="437"/>
      <c r="UZQ13" s="437"/>
      <c r="UZR13" s="437"/>
      <c r="UZS13" s="437"/>
      <c r="UZT13" s="437"/>
      <c r="UZU13" s="437"/>
      <c r="UZV13" s="437"/>
      <c r="UZW13" s="437"/>
      <c r="UZX13" s="437"/>
      <c r="UZY13" s="437"/>
      <c r="UZZ13" s="437"/>
      <c r="VAA13" s="437"/>
      <c r="VAB13" s="437"/>
      <c r="VAC13" s="437"/>
      <c r="VAD13" s="437"/>
      <c r="VAE13" s="437"/>
      <c r="VAF13" s="437"/>
      <c r="VAG13" s="437"/>
      <c r="VAH13" s="437"/>
      <c r="VAI13" s="437"/>
      <c r="VAJ13" s="437"/>
      <c r="VAK13" s="437"/>
      <c r="VAL13" s="437"/>
      <c r="VAM13" s="437"/>
      <c r="VAN13" s="437"/>
      <c r="VAO13" s="437"/>
      <c r="VAP13" s="437"/>
      <c r="VAQ13" s="437"/>
      <c r="VAR13" s="437"/>
      <c r="VAS13" s="437"/>
      <c r="VAT13" s="437"/>
      <c r="VAU13" s="437"/>
      <c r="VAV13" s="437"/>
      <c r="VAW13" s="437"/>
      <c r="VAX13" s="437"/>
      <c r="VAY13" s="437"/>
      <c r="VAZ13" s="437"/>
      <c r="VBA13" s="437"/>
      <c r="VBB13" s="437"/>
      <c r="VBC13" s="437"/>
      <c r="VBD13" s="437"/>
      <c r="VBE13" s="437"/>
      <c r="VBF13" s="437"/>
      <c r="VBG13" s="437"/>
      <c r="VBH13" s="437"/>
      <c r="VBI13" s="437"/>
      <c r="VBJ13" s="437"/>
      <c r="VBK13" s="437"/>
      <c r="VBL13" s="437"/>
      <c r="VBM13" s="437"/>
      <c r="VBN13" s="437"/>
      <c r="VBO13" s="437"/>
      <c r="VBP13" s="437"/>
      <c r="VBQ13" s="437"/>
      <c r="VBR13" s="437"/>
      <c r="VBS13" s="437"/>
      <c r="VBT13" s="437"/>
      <c r="VBU13" s="437"/>
      <c r="VBV13" s="437"/>
      <c r="VBW13" s="437"/>
      <c r="VBX13" s="437"/>
      <c r="VBY13" s="437"/>
      <c r="VBZ13" s="437"/>
      <c r="VCA13" s="437"/>
      <c r="VCB13" s="437"/>
      <c r="VCC13" s="437"/>
      <c r="VCD13" s="437"/>
      <c r="VCE13" s="437"/>
      <c r="VCF13" s="437"/>
      <c r="VCG13" s="437"/>
      <c r="VCH13" s="437"/>
      <c r="VCI13" s="437"/>
      <c r="VCJ13" s="437"/>
      <c r="VCK13" s="437"/>
      <c r="VCL13" s="437"/>
      <c r="VCM13" s="437"/>
      <c r="VCN13" s="437"/>
      <c r="VCO13" s="437"/>
      <c r="VCP13" s="437"/>
      <c r="VCQ13" s="437"/>
      <c r="VCR13" s="437"/>
      <c r="VCS13" s="437"/>
      <c r="VCT13" s="437"/>
      <c r="VCU13" s="437"/>
      <c r="VCV13" s="437"/>
      <c r="VCW13" s="437"/>
      <c r="VCX13" s="437"/>
      <c r="VCY13" s="437"/>
      <c r="VCZ13" s="437"/>
      <c r="VDA13" s="437"/>
      <c r="VDB13" s="437"/>
      <c r="VDC13" s="437"/>
      <c r="VDD13" s="437"/>
      <c r="VDE13" s="437"/>
      <c r="VDF13" s="437"/>
      <c r="VDG13" s="437"/>
      <c r="VDH13" s="437"/>
      <c r="VDI13" s="437"/>
      <c r="VDJ13" s="437"/>
      <c r="VDK13" s="437"/>
      <c r="VDL13" s="437"/>
      <c r="VDM13" s="437"/>
      <c r="VDN13" s="437"/>
      <c r="VDO13" s="437"/>
      <c r="VDP13" s="437"/>
      <c r="VDQ13" s="437"/>
      <c r="VDR13" s="437"/>
      <c r="VDS13" s="437"/>
      <c r="VDT13" s="437"/>
      <c r="VDU13" s="437"/>
      <c r="VDV13" s="437"/>
      <c r="VDW13" s="437"/>
      <c r="VDX13" s="437"/>
      <c r="VDY13" s="437"/>
      <c r="VDZ13" s="437"/>
      <c r="VEA13" s="437"/>
      <c r="VEB13" s="437"/>
      <c r="VEC13" s="437"/>
      <c r="VED13" s="437"/>
      <c r="VEE13" s="437"/>
      <c r="VEF13" s="437"/>
      <c r="VEG13" s="437"/>
      <c r="VEH13" s="437"/>
      <c r="VEI13" s="437"/>
      <c r="VEJ13" s="437"/>
      <c r="VEK13" s="437"/>
      <c r="VEL13" s="437"/>
      <c r="VEM13" s="437"/>
      <c r="VEN13" s="437"/>
      <c r="VEO13" s="437"/>
      <c r="VEP13" s="437"/>
      <c r="VEQ13" s="437"/>
      <c r="VER13" s="437"/>
      <c r="VES13" s="437"/>
      <c r="VET13" s="437"/>
      <c r="VEU13" s="437"/>
      <c r="VEV13" s="437"/>
      <c r="VEW13" s="437"/>
      <c r="VEX13" s="437"/>
      <c r="VEY13" s="437"/>
      <c r="VEZ13" s="437"/>
      <c r="VFA13" s="437"/>
      <c r="VFB13" s="437"/>
      <c r="VFC13" s="437"/>
      <c r="VFD13" s="437"/>
      <c r="VFE13" s="437"/>
      <c r="VFF13" s="437"/>
      <c r="VFG13" s="437"/>
      <c r="VFH13" s="437"/>
      <c r="VFI13" s="437"/>
      <c r="VFJ13" s="437"/>
      <c r="VFK13" s="437"/>
      <c r="VFL13" s="437"/>
      <c r="VFM13" s="437"/>
      <c r="VFN13" s="437"/>
      <c r="VFO13" s="437"/>
      <c r="VFP13" s="437"/>
      <c r="VFQ13" s="437"/>
      <c r="VFR13" s="437"/>
      <c r="VFS13" s="437"/>
      <c r="VFT13" s="437"/>
      <c r="VFU13" s="437"/>
      <c r="VFV13" s="437"/>
      <c r="VFW13" s="437"/>
      <c r="VFX13" s="437"/>
      <c r="VFY13" s="437"/>
      <c r="VFZ13" s="437"/>
      <c r="VGA13" s="437"/>
      <c r="VGB13" s="437"/>
      <c r="VGC13" s="437"/>
      <c r="VGD13" s="437"/>
      <c r="VGE13" s="437"/>
      <c r="VGF13" s="437"/>
      <c r="VGG13" s="437"/>
      <c r="VGH13" s="437"/>
      <c r="VGI13" s="437"/>
      <c r="VGJ13" s="437"/>
      <c r="VGK13" s="437"/>
      <c r="VGL13" s="437"/>
      <c r="VGM13" s="437"/>
      <c r="VGN13" s="437"/>
      <c r="VGO13" s="437"/>
      <c r="VGP13" s="437"/>
      <c r="VGQ13" s="437"/>
      <c r="VGR13" s="437"/>
      <c r="VGS13" s="437"/>
      <c r="VGT13" s="437"/>
      <c r="VGU13" s="437"/>
      <c r="VGV13" s="437"/>
      <c r="VGW13" s="437"/>
      <c r="VGX13" s="437"/>
      <c r="VGY13" s="437"/>
      <c r="VGZ13" s="437"/>
      <c r="VHA13" s="437"/>
      <c r="VHB13" s="437"/>
      <c r="VHC13" s="437"/>
      <c r="VHD13" s="437"/>
      <c r="VHE13" s="437"/>
      <c r="VHF13" s="437"/>
      <c r="VHG13" s="437"/>
      <c r="VHH13" s="437"/>
      <c r="VHI13" s="437"/>
      <c r="VHJ13" s="437"/>
      <c r="VHK13" s="437"/>
      <c r="VHL13" s="437"/>
      <c r="VHM13" s="437"/>
      <c r="VHN13" s="437"/>
      <c r="VHO13" s="437"/>
      <c r="VHP13" s="437"/>
      <c r="VHQ13" s="437"/>
      <c r="VHR13" s="437"/>
      <c r="VHS13" s="437"/>
      <c r="VHT13" s="437"/>
      <c r="VHU13" s="437"/>
      <c r="VHV13" s="437"/>
      <c r="VHW13" s="437"/>
      <c r="VHX13" s="437"/>
      <c r="VHY13" s="437"/>
      <c r="VHZ13" s="437"/>
      <c r="VIA13" s="437"/>
      <c r="VIB13" s="437"/>
      <c r="VIC13" s="437"/>
      <c r="VID13" s="437"/>
      <c r="VIE13" s="437"/>
      <c r="VIF13" s="437"/>
      <c r="VIG13" s="437"/>
      <c r="VIH13" s="437"/>
      <c r="VII13" s="437"/>
      <c r="VIJ13" s="437"/>
      <c r="VIK13" s="437"/>
      <c r="VIL13" s="437"/>
      <c r="VIM13" s="437"/>
      <c r="VIN13" s="437"/>
      <c r="VIO13" s="437"/>
      <c r="VIP13" s="437"/>
      <c r="VIQ13" s="437"/>
      <c r="VIR13" s="437"/>
      <c r="VIS13" s="437"/>
      <c r="VIT13" s="437"/>
      <c r="VIU13" s="437"/>
      <c r="VIV13" s="437"/>
      <c r="VIW13" s="437"/>
      <c r="VIX13" s="437"/>
      <c r="VIY13" s="437"/>
      <c r="VIZ13" s="437"/>
      <c r="VJA13" s="437"/>
      <c r="VJB13" s="437"/>
      <c r="VJC13" s="437"/>
      <c r="VJD13" s="437"/>
      <c r="VJE13" s="437"/>
      <c r="VJF13" s="437"/>
      <c r="VJG13" s="437"/>
      <c r="VJH13" s="437"/>
      <c r="VJI13" s="437"/>
      <c r="VJJ13" s="437"/>
      <c r="VJK13" s="437"/>
      <c r="VJL13" s="437"/>
      <c r="VJM13" s="437"/>
      <c r="VJN13" s="437"/>
      <c r="VJO13" s="437"/>
      <c r="VJP13" s="437"/>
      <c r="VJQ13" s="437"/>
      <c r="VJR13" s="437"/>
      <c r="VJS13" s="437"/>
      <c r="VJT13" s="437"/>
      <c r="VJU13" s="437"/>
      <c r="VJV13" s="437"/>
      <c r="VJW13" s="437"/>
      <c r="VJX13" s="437"/>
      <c r="VJY13" s="437"/>
      <c r="VJZ13" s="437"/>
      <c r="VKA13" s="437"/>
      <c r="VKB13" s="437"/>
      <c r="VKC13" s="437"/>
      <c r="VKD13" s="437"/>
      <c r="VKE13" s="437"/>
      <c r="VKF13" s="437"/>
      <c r="VKG13" s="437"/>
      <c r="VKH13" s="437"/>
      <c r="VKI13" s="437"/>
      <c r="VKJ13" s="437"/>
      <c r="VKK13" s="437"/>
      <c r="VKL13" s="437"/>
      <c r="VKM13" s="437"/>
      <c r="VKN13" s="437"/>
      <c r="VKO13" s="437"/>
      <c r="VKP13" s="437"/>
      <c r="VKQ13" s="437"/>
      <c r="VKR13" s="437"/>
      <c r="VKS13" s="437"/>
      <c r="VKT13" s="437"/>
      <c r="VKU13" s="437"/>
      <c r="VKV13" s="437"/>
      <c r="VKW13" s="437"/>
      <c r="VKX13" s="437"/>
      <c r="VKY13" s="437"/>
      <c r="VKZ13" s="437"/>
      <c r="VLA13" s="437"/>
      <c r="VLB13" s="437"/>
      <c r="VLC13" s="437"/>
      <c r="VLD13" s="437"/>
      <c r="VLE13" s="437"/>
      <c r="VLF13" s="437"/>
      <c r="VLG13" s="437"/>
      <c r="VLH13" s="437"/>
      <c r="VLI13" s="437"/>
      <c r="VLJ13" s="437"/>
      <c r="VLK13" s="437"/>
      <c r="VLL13" s="437"/>
      <c r="VLM13" s="437"/>
      <c r="VLN13" s="437"/>
      <c r="VLO13" s="437"/>
      <c r="VLP13" s="437"/>
      <c r="VLQ13" s="437"/>
      <c r="VLR13" s="437"/>
      <c r="VLS13" s="437"/>
      <c r="VLT13" s="437"/>
      <c r="VLU13" s="437"/>
      <c r="VLV13" s="437"/>
      <c r="VLW13" s="437"/>
      <c r="VLX13" s="437"/>
      <c r="VLY13" s="437"/>
      <c r="VLZ13" s="437"/>
      <c r="VMA13" s="437"/>
      <c r="VMB13" s="437"/>
      <c r="VMC13" s="437"/>
      <c r="VMD13" s="437"/>
      <c r="VME13" s="437"/>
      <c r="VMF13" s="437"/>
      <c r="VMG13" s="437"/>
      <c r="VMH13" s="437"/>
      <c r="VMI13" s="437"/>
      <c r="VMJ13" s="437"/>
      <c r="VMK13" s="437"/>
      <c r="VML13" s="437"/>
      <c r="VMM13" s="437"/>
      <c r="VMN13" s="437"/>
      <c r="VMO13" s="437"/>
      <c r="VMP13" s="437"/>
      <c r="VMQ13" s="437"/>
      <c r="VMR13" s="437"/>
      <c r="VMS13" s="437"/>
      <c r="VMT13" s="437"/>
      <c r="VMU13" s="437"/>
      <c r="VMV13" s="437"/>
      <c r="VMW13" s="437"/>
      <c r="VMX13" s="437"/>
      <c r="VMY13" s="437"/>
      <c r="VMZ13" s="437"/>
      <c r="VNA13" s="437"/>
      <c r="VNB13" s="437"/>
      <c r="VNC13" s="437"/>
      <c r="VND13" s="437"/>
      <c r="VNE13" s="437"/>
      <c r="VNF13" s="437"/>
      <c r="VNG13" s="437"/>
      <c r="VNH13" s="437"/>
      <c r="VNI13" s="437"/>
      <c r="VNJ13" s="437"/>
      <c r="VNK13" s="437"/>
      <c r="VNL13" s="437"/>
      <c r="VNM13" s="437"/>
      <c r="VNN13" s="437"/>
      <c r="VNO13" s="437"/>
      <c r="VNP13" s="437"/>
      <c r="VNQ13" s="437"/>
      <c r="VNR13" s="437"/>
      <c r="VNS13" s="437"/>
      <c r="VNT13" s="437"/>
      <c r="VNU13" s="437"/>
      <c r="VNV13" s="437"/>
      <c r="VNW13" s="437"/>
      <c r="VNX13" s="437"/>
      <c r="VNY13" s="437"/>
      <c r="VNZ13" s="437"/>
      <c r="VOA13" s="437"/>
      <c r="VOB13" s="437"/>
      <c r="VOC13" s="437"/>
      <c r="VOD13" s="437"/>
      <c r="VOE13" s="437"/>
      <c r="VOF13" s="437"/>
      <c r="VOG13" s="437"/>
      <c r="VOH13" s="437"/>
      <c r="VOI13" s="437"/>
      <c r="VOJ13" s="437"/>
      <c r="VOK13" s="437"/>
      <c r="VOL13" s="437"/>
      <c r="VOM13" s="437"/>
      <c r="VON13" s="437"/>
      <c r="VOO13" s="437"/>
      <c r="VOP13" s="437"/>
      <c r="VOQ13" s="437"/>
      <c r="VOR13" s="437"/>
      <c r="VOS13" s="437"/>
      <c r="VOT13" s="437"/>
      <c r="VOU13" s="437"/>
      <c r="VOV13" s="437"/>
      <c r="VOW13" s="437"/>
      <c r="VOX13" s="437"/>
      <c r="VOY13" s="437"/>
      <c r="VOZ13" s="437"/>
      <c r="VPA13" s="437"/>
      <c r="VPB13" s="437"/>
      <c r="VPC13" s="437"/>
      <c r="VPD13" s="437"/>
      <c r="VPE13" s="437"/>
      <c r="VPF13" s="437"/>
      <c r="VPG13" s="437"/>
      <c r="VPH13" s="437"/>
      <c r="VPI13" s="437"/>
      <c r="VPJ13" s="437"/>
      <c r="VPK13" s="437"/>
      <c r="VPL13" s="437"/>
      <c r="VPM13" s="437"/>
      <c r="VPN13" s="437"/>
      <c r="VPO13" s="437"/>
      <c r="VPP13" s="437"/>
      <c r="VPQ13" s="437"/>
      <c r="VPR13" s="437"/>
      <c r="VPS13" s="437"/>
      <c r="VPT13" s="437"/>
      <c r="VPU13" s="437"/>
      <c r="VPV13" s="437"/>
      <c r="VPW13" s="437"/>
      <c r="VPX13" s="437"/>
      <c r="VPY13" s="437"/>
      <c r="VPZ13" s="437"/>
      <c r="VQA13" s="437"/>
      <c r="VQB13" s="437"/>
      <c r="VQC13" s="437"/>
      <c r="VQD13" s="437"/>
      <c r="VQE13" s="437"/>
      <c r="VQF13" s="437"/>
      <c r="VQG13" s="437"/>
      <c r="VQH13" s="437"/>
      <c r="VQI13" s="437"/>
      <c r="VQJ13" s="437"/>
      <c r="VQK13" s="437"/>
      <c r="VQL13" s="437"/>
      <c r="VQM13" s="437"/>
      <c r="VQN13" s="437"/>
      <c r="VQO13" s="437"/>
      <c r="VQP13" s="437"/>
      <c r="VQQ13" s="437"/>
      <c r="VQR13" s="437"/>
      <c r="VQS13" s="437"/>
      <c r="VQT13" s="437"/>
      <c r="VQU13" s="437"/>
      <c r="VQV13" s="437"/>
      <c r="VQW13" s="437"/>
      <c r="VQX13" s="437"/>
      <c r="VQY13" s="437"/>
      <c r="VQZ13" s="437"/>
      <c r="VRA13" s="437"/>
      <c r="VRB13" s="437"/>
      <c r="VRC13" s="437"/>
      <c r="VRD13" s="437"/>
      <c r="VRE13" s="437"/>
      <c r="VRF13" s="437"/>
      <c r="VRG13" s="437"/>
      <c r="VRH13" s="437"/>
      <c r="VRI13" s="437"/>
      <c r="VRJ13" s="437"/>
      <c r="VRK13" s="437"/>
      <c r="VRL13" s="437"/>
      <c r="VRM13" s="437"/>
      <c r="VRN13" s="437"/>
      <c r="VRO13" s="437"/>
      <c r="VRP13" s="437"/>
      <c r="VRQ13" s="437"/>
      <c r="VRR13" s="437"/>
      <c r="VRS13" s="437"/>
      <c r="VRT13" s="437"/>
      <c r="VRU13" s="437"/>
      <c r="VRV13" s="437"/>
      <c r="VRW13" s="437"/>
      <c r="VRX13" s="437"/>
      <c r="VRY13" s="437"/>
      <c r="VRZ13" s="437"/>
      <c r="VSA13" s="437"/>
      <c r="VSB13" s="437"/>
      <c r="VSC13" s="437"/>
      <c r="VSD13" s="437"/>
      <c r="VSE13" s="437"/>
      <c r="VSF13" s="437"/>
      <c r="VSG13" s="437"/>
      <c r="VSH13" s="437"/>
      <c r="VSI13" s="437"/>
      <c r="VSJ13" s="437"/>
      <c r="VSK13" s="437"/>
      <c r="VSL13" s="437"/>
      <c r="VSM13" s="437"/>
      <c r="VSN13" s="437"/>
      <c r="VSO13" s="437"/>
      <c r="VSP13" s="437"/>
      <c r="VSQ13" s="437"/>
      <c r="VSR13" s="437"/>
      <c r="VSS13" s="437"/>
      <c r="VST13" s="437"/>
      <c r="VSU13" s="437"/>
      <c r="VSV13" s="437"/>
      <c r="VSW13" s="437"/>
      <c r="VSX13" s="437"/>
      <c r="VSY13" s="437"/>
      <c r="VSZ13" s="437"/>
      <c r="VTA13" s="437"/>
      <c r="VTB13" s="437"/>
      <c r="VTC13" s="437"/>
      <c r="VTD13" s="437"/>
      <c r="VTE13" s="437"/>
      <c r="VTF13" s="437"/>
      <c r="VTG13" s="437"/>
      <c r="VTH13" s="437"/>
      <c r="VTI13" s="437"/>
      <c r="VTJ13" s="437"/>
      <c r="VTK13" s="437"/>
      <c r="VTL13" s="437"/>
      <c r="VTM13" s="437"/>
      <c r="VTN13" s="437"/>
      <c r="VTO13" s="437"/>
      <c r="VTP13" s="437"/>
      <c r="VTQ13" s="437"/>
      <c r="VTR13" s="437"/>
      <c r="VTS13" s="437"/>
      <c r="VTT13" s="437"/>
      <c r="VTU13" s="437"/>
      <c r="VTV13" s="437"/>
      <c r="VTW13" s="437"/>
      <c r="VTX13" s="437"/>
      <c r="VTY13" s="437"/>
      <c r="VTZ13" s="437"/>
      <c r="VUA13" s="437"/>
      <c r="VUB13" s="437"/>
      <c r="VUC13" s="437"/>
      <c r="VUD13" s="437"/>
      <c r="VUE13" s="437"/>
      <c r="VUF13" s="437"/>
      <c r="VUG13" s="437"/>
      <c r="VUH13" s="437"/>
      <c r="VUI13" s="437"/>
      <c r="VUJ13" s="437"/>
      <c r="VUK13" s="437"/>
      <c r="VUL13" s="437"/>
      <c r="VUM13" s="437"/>
      <c r="VUN13" s="437"/>
      <c r="VUO13" s="437"/>
      <c r="VUP13" s="437"/>
      <c r="VUQ13" s="437"/>
      <c r="VUR13" s="437"/>
      <c r="VUS13" s="437"/>
      <c r="VUT13" s="437"/>
      <c r="VUU13" s="437"/>
      <c r="VUV13" s="437"/>
      <c r="VUW13" s="437"/>
      <c r="VUX13" s="437"/>
      <c r="VUY13" s="437"/>
      <c r="VUZ13" s="437"/>
      <c r="VVA13" s="437"/>
      <c r="VVB13" s="437"/>
      <c r="VVC13" s="437"/>
      <c r="VVD13" s="437"/>
      <c r="VVE13" s="437"/>
      <c r="VVF13" s="437"/>
      <c r="VVG13" s="437"/>
      <c r="VVH13" s="437"/>
      <c r="VVI13" s="437"/>
      <c r="VVJ13" s="437"/>
      <c r="VVK13" s="437"/>
      <c r="VVL13" s="437"/>
      <c r="VVM13" s="437"/>
      <c r="VVN13" s="437"/>
      <c r="VVO13" s="437"/>
      <c r="VVP13" s="437"/>
      <c r="VVQ13" s="437"/>
      <c r="VVR13" s="437"/>
      <c r="VVS13" s="437"/>
      <c r="VVT13" s="437"/>
      <c r="VVU13" s="437"/>
      <c r="VVV13" s="437"/>
      <c r="VVW13" s="437"/>
      <c r="VVX13" s="437"/>
      <c r="VVY13" s="437"/>
      <c r="VVZ13" s="437"/>
      <c r="VWA13" s="437"/>
      <c r="VWB13" s="437"/>
      <c r="VWC13" s="437"/>
      <c r="VWD13" s="437"/>
      <c r="VWE13" s="437"/>
      <c r="VWF13" s="437"/>
      <c r="VWG13" s="437"/>
      <c r="VWH13" s="437"/>
      <c r="VWI13" s="437"/>
      <c r="VWJ13" s="437"/>
      <c r="VWK13" s="437"/>
      <c r="VWL13" s="437"/>
      <c r="VWM13" s="437"/>
      <c r="VWN13" s="437"/>
      <c r="VWO13" s="437"/>
      <c r="VWP13" s="437"/>
      <c r="VWQ13" s="437"/>
      <c r="VWR13" s="437"/>
      <c r="VWS13" s="437"/>
      <c r="VWT13" s="437"/>
      <c r="VWU13" s="437"/>
      <c r="VWV13" s="437"/>
      <c r="VWW13" s="437"/>
      <c r="VWX13" s="437"/>
      <c r="VWY13" s="437"/>
      <c r="VWZ13" s="437"/>
      <c r="VXA13" s="437"/>
      <c r="VXB13" s="437"/>
      <c r="VXC13" s="437"/>
      <c r="VXD13" s="437"/>
      <c r="VXE13" s="437"/>
      <c r="VXF13" s="437"/>
      <c r="VXG13" s="437"/>
      <c r="VXH13" s="437"/>
      <c r="VXI13" s="437"/>
      <c r="VXJ13" s="437"/>
      <c r="VXK13" s="437"/>
      <c r="VXL13" s="437"/>
      <c r="VXM13" s="437"/>
      <c r="VXN13" s="437"/>
      <c r="VXO13" s="437"/>
      <c r="VXP13" s="437"/>
      <c r="VXQ13" s="437"/>
      <c r="VXR13" s="437"/>
      <c r="VXS13" s="437"/>
      <c r="VXT13" s="437"/>
      <c r="VXU13" s="437"/>
      <c r="VXV13" s="437"/>
      <c r="VXW13" s="437"/>
      <c r="VXX13" s="437"/>
      <c r="VXY13" s="437"/>
      <c r="VXZ13" s="437"/>
      <c r="VYA13" s="437"/>
      <c r="VYB13" s="437"/>
      <c r="VYC13" s="437"/>
      <c r="VYD13" s="437"/>
      <c r="VYE13" s="437"/>
      <c r="VYF13" s="437"/>
      <c r="VYG13" s="437"/>
      <c r="VYH13" s="437"/>
      <c r="VYI13" s="437"/>
      <c r="VYJ13" s="437"/>
      <c r="VYK13" s="437"/>
      <c r="VYL13" s="437"/>
      <c r="VYM13" s="437"/>
      <c r="VYN13" s="437"/>
      <c r="VYO13" s="437"/>
      <c r="VYP13" s="437"/>
      <c r="VYQ13" s="437"/>
      <c r="VYR13" s="437"/>
      <c r="VYS13" s="437"/>
      <c r="VYT13" s="437"/>
      <c r="VYU13" s="437"/>
      <c r="VYV13" s="437"/>
      <c r="VYW13" s="437"/>
      <c r="VYX13" s="437"/>
      <c r="VYY13" s="437"/>
      <c r="VYZ13" s="437"/>
      <c r="VZA13" s="437"/>
      <c r="VZB13" s="437"/>
      <c r="VZC13" s="437"/>
      <c r="VZD13" s="437"/>
      <c r="VZE13" s="437"/>
      <c r="VZF13" s="437"/>
      <c r="VZG13" s="437"/>
      <c r="VZH13" s="437"/>
      <c r="VZI13" s="437"/>
      <c r="VZJ13" s="437"/>
      <c r="VZK13" s="437"/>
      <c r="VZL13" s="437"/>
      <c r="VZM13" s="437"/>
      <c r="VZN13" s="437"/>
      <c r="VZO13" s="437"/>
      <c r="VZP13" s="437"/>
      <c r="VZQ13" s="437"/>
      <c r="VZR13" s="437"/>
      <c r="VZS13" s="437"/>
      <c r="VZT13" s="437"/>
      <c r="VZU13" s="437"/>
      <c r="VZV13" s="437"/>
      <c r="VZW13" s="437"/>
      <c r="VZX13" s="437"/>
      <c r="VZY13" s="437"/>
      <c r="VZZ13" s="437"/>
      <c r="WAA13" s="437"/>
      <c r="WAB13" s="437"/>
      <c r="WAC13" s="437"/>
      <c r="WAD13" s="437"/>
      <c r="WAE13" s="437"/>
      <c r="WAF13" s="437"/>
      <c r="WAG13" s="437"/>
      <c r="WAH13" s="437"/>
      <c r="WAI13" s="437"/>
      <c r="WAJ13" s="437"/>
      <c r="WAK13" s="437"/>
      <c r="WAL13" s="437"/>
      <c r="WAM13" s="437"/>
      <c r="WAN13" s="437"/>
      <c r="WAO13" s="437"/>
      <c r="WAP13" s="437"/>
      <c r="WAQ13" s="437"/>
      <c r="WAR13" s="437"/>
      <c r="WAS13" s="437"/>
      <c r="WAT13" s="437"/>
      <c r="WAU13" s="437"/>
      <c r="WAV13" s="437"/>
      <c r="WAW13" s="437"/>
      <c r="WAX13" s="437"/>
      <c r="WAY13" s="437"/>
      <c r="WAZ13" s="437"/>
      <c r="WBA13" s="437"/>
      <c r="WBB13" s="437"/>
      <c r="WBC13" s="437"/>
      <c r="WBD13" s="437"/>
      <c r="WBE13" s="437"/>
      <c r="WBF13" s="437"/>
      <c r="WBG13" s="437"/>
      <c r="WBH13" s="437"/>
      <c r="WBI13" s="437"/>
      <c r="WBJ13" s="437"/>
      <c r="WBK13" s="437"/>
      <c r="WBL13" s="437"/>
      <c r="WBM13" s="437"/>
      <c r="WBN13" s="437"/>
      <c r="WBO13" s="437"/>
      <c r="WBP13" s="437"/>
      <c r="WBQ13" s="437"/>
      <c r="WBR13" s="437"/>
      <c r="WBS13" s="437"/>
      <c r="WBT13" s="437"/>
      <c r="WBU13" s="437"/>
      <c r="WBV13" s="437"/>
      <c r="WBW13" s="437"/>
      <c r="WBX13" s="437"/>
      <c r="WBY13" s="437"/>
      <c r="WBZ13" s="437"/>
      <c r="WCA13" s="437"/>
      <c r="WCB13" s="437"/>
      <c r="WCC13" s="437"/>
      <c r="WCD13" s="437"/>
      <c r="WCE13" s="437"/>
      <c r="WCF13" s="437"/>
      <c r="WCG13" s="437"/>
      <c r="WCH13" s="437"/>
      <c r="WCI13" s="437"/>
      <c r="WCJ13" s="437"/>
      <c r="WCK13" s="437"/>
      <c r="WCL13" s="437"/>
      <c r="WCM13" s="437"/>
      <c r="WCN13" s="437"/>
      <c r="WCO13" s="437"/>
      <c r="WCP13" s="437"/>
      <c r="WCQ13" s="437"/>
      <c r="WCR13" s="437"/>
      <c r="WCS13" s="437"/>
      <c r="WCT13" s="437"/>
      <c r="WCU13" s="437"/>
      <c r="WCV13" s="437"/>
      <c r="WCW13" s="437"/>
      <c r="WCX13" s="437"/>
      <c r="WCY13" s="437"/>
      <c r="WCZ13" s="437"/>
      <c r="WDA13" s="437"/>
      <c r="WDB13" s="437"/>
      <c r="WDC13" s="437"/>
      <c r="WDD13" s="437"/>
      <c r="WDE13" s="437"/>
      <c r="WDF13" s="437"/>
      <c r="WDG13" s="437"/>
      <c r="WDH13" s="437"/>
      <c r="WDI13" s="437"/>
      <c r="WDJ13" s="437"/>
      <c r="WDK13" s="437"/>
      <c r="WDL13" s="437"/>
      <c r="WDM13" s="437"/>
      <c r="WDN13" s="437"/>
      <c r="WDO13" s="437"/>
      <c r="WDP13" s="437"/>
      <c r="WDQ13" s="437"/>
      <c r="WDR13" s="437"/>
      <c r="WDS13" s="437"/>
      <c r="WDT13" s="437"/>
      <c r="WDU13" s="437"/>
      <c r="WDV13" s="437"/>
      <c r="WDW13" s="437"/>
      <c r="WDX13" s="437"/>
      <c r="WDY13" s="437"/>
      <c r="WDZ13" s="437"/>
      <c r="WEA13" s="437"/>
      <c r="WEB13" s="437"/>
      <c r="WEC13" s="437"/>
      <c r="WED13" s="437"/>
      <c r="WEE13" s="437"/>
      <c r="WEF13" s="437"/>
      <c r="WEG13" s="437"/>
      <c r="WEH13" s="437"/>
      <c r="WEI13" s="437"/>
      <c r="WEJ13" s="437"/>
      <c r="WEK13" s="437"/>
      <c r="WEL13" s="437"/>
      <c r="WEM13" s="437"/>
      <c r="WEN13" s="437"/>
      <c r="WEO13" s="437"/>
      <c r="WEP13" s="437"/>
      <c r="WEQ13" s="437"/>
      <c r="WER13" s="437"/>
      <c r="WES13" s="437"/>
      <c r="WET13" s="437"/>
      <c r="WEU13" s="437"/>
      <c r="WEV13" s="437"/>
      <c r="WEW13" s="437"/>
      <c r="WEX13" s="437"/>
      <c r="WEY13" s="437"/>
      <c r="WEZ13" s="437"/>
      <c r="WFA13" s="437"/>
      <c r="WFB13" s="437"/>
      <c r="WFC13" s="437"/>
      <c r="WFD13" s="437"/>
      <c r="WFE13" s="437"/>
      <c r="WFF13" s="437"/>
      <c r="WFG13" s="437"/>
      <c r="WFH13" s="437"/>
      <c r="WFI13" s="437"/>
      <c r="WFJ13" s="437"/>
      <c r="WFK13" s="437"/>
      <c r="WFL13" s="437"/>
      <c r="WFM13" s="437"/>
      <c r="WFN13" s="437"/>
      <c r="WFO13" s="437"/>
      <c r="WFP13" s="437"/>
      <c r="WFQ13" s="437"/>
      <c r="WFR13" s="437"/>
      <c r="WFS13" s="437"/>
      <c r="WFT13" s="437"/>
      <c r="WFU13" s="437"/>
      <c r="WFV13" s="437"/>
      <c r="WFW13" s="437"/>
      <c r="WFX13" s="437"/>
      <c r="WFY13" s="437"/>
      <c r="WFZ13" s="437"/>
      <c r="WGA13" s="437"/>
      <c r="WGB13" s="437"/>
      <c r="WGC13" s="437"/>
      <c r="WGD13" s="437"/>
      <c r="WGE13" s="437"/>
      <c r="WGF13" s="437"/>
      <c r="WGG13" s="437"/>
      <c r="WGH13" s="437"/>
      <c r="WGI13" s="437"/>
      <c r="WGJ13" s="437"/>
      <c r="WGK13" s="437"/>
      <c r="WGL13" s="437"/>
      <c r="WGM13" s="437"/>
      <c r="WGN13" s="437"/>
      <c r="WGO13" s="437"/>
      <c r="WGP13" s="437"/>
      <c r="WGQ13" s="437"/>
      <c r="WGR13" s="437"/>
      <c r="WGS13" s="437"/>
      <c r="WGT13" s="437"/>
      <c r="WGU13" s="437"/>
      <c r="WGV13" s="437"/>
      <c r="WGW13" s="437"/>
      <c r="WGX13" s="437"/>
      <c r="WGY13" s="437"/>
      <c r="WGZ13" s="437"/>
      <c r="WHA13" s="437"/>
      <c r="WHB13" s="437"/>
      <c r="WHC13" s="437"/>
      <c r="WHD13" s="437"/>
      <c r="WHE13" s="437"/>
      <c r="WHF13" s="437"/>
      <c r="WHG13" s="437"/>
      <c r="WHH13" s="437"/>
      <c r="WHI13" s="437"/>
      <c r="WHJ13" s="437"/>
      <c r="WHK13" s="437"/>
      <c r="WHL13" s="437"/>
      <c r="WHM13" s="437"/>
      <c r="WHN13" s="437"/>
      <c r="WHO13" s="437"/>
      <c r="WHP13" s="437"/>
      <c r="WHQ13" s="437"/>
      <c r="WHR13" s="437"/>
      <c r="WHS13" s="437"/>
      <c r="WHT13" s="437"/>
      <c r="WHU13" s="437"/>
      <c r="WHV13" s="437"/>
      <c r="WHW13" s="437"/>
      <c r="WHX13" s="437"/>
      <c r="WHY13" s="437"/>
      <c r="WHZ13" s="437"/>
      <c r="WIA13" s="437"/>
      <c r="WIB13" s="437"/>
      <c r="WIC13" s="437"/>
      <c r="WID13" s="437"/>
      <c r="WIE13" s="437"/>
      <c r="WIF13" s="437"/>
      <c r="WIG13" s="437"/>
      <c r="WIH13" s="437"/>
      <c r="WII13" s="437"/>
      <c r="WIJ13" s="437"/>
      <c r="WIK13" s="437"/>
      <c r="WIL13" s="437"/>
      <c r="WIM13" s="437"/>
      <c r="WIN13" s="437"/>
      <c r="WIO13" s="437"/>
      <c r="WIP13" s="437"/>
      <c r="WIQ13" s="437"/>
      <c r="WIR13" s="437"/>
      <c r="WIS13" s="437"/>
      <c r="WIT13" s="437"/>
      <c r="WIU13" s="437"/>
      <c r="WIV13" s="437"/>
      <c r="WIW13" s="437"/>
      <c r="WIX13" s="437"/>
      <c r="WIY13" s="437"/>
      <c r="WIZ13" s="437"/>
      <c r="WJA13" s="437"/>
      <c r="WJB13" s="437"/>
      <c r="WJC13" s="437"/>
      <c r="WJD13" s="437"/>
      <c r="WJE13" s="437"/>
      <c r="WJF13" s="437"/>
      <c r="WJG13" s="437"/>
      <c r="WJH13" s="437"/>
      <c r="WJI13" s="437"/>
      <c r="WJJ13" s="437"/>
      <c r="WJK13" s="437"/>
      <c r="WJL13" s="437"/>
      <c r="WJM13" s="437"/>
      <c r="WJN13" s="437"/>
      <c r="WJO13" s="437"/>
      <c r="WJP13" s="437"/>
      <c r="WJQ13" s="437"/>
      <c r="WJR13" s="437"/>
      <c r="WJS13" s="437"/>
      <c r="WJT13" s="437"/>
      <c r="WJU13" s="437"/>
      <c r="WJV13" s="437"/>
      <c r="WJW13" s="437"/>
      <c r="WJX13" s="437"/>
      <c r="WJY13" s="437"/>
      <c r="WJZ13" s="437"/>
      <c r="WKA13" s="437"/>
      <c r="WKB13" s="437"/>
      <c r="WKC13" s="437"/>
      <c r="WKD13" s="437"/>
      <c r="WKE13" s="437"/>
      <c r="WKF13" s="437"/>
      <c r="WKG13" s="437"/>
      <c r="WKH13" s="437"/>
      <c r="WKI13" s="437"/>
      <c r="WKJ13" s="437"/>
      <c r="WKK13" s="437"/>
      <c r="WKL13" s="437"/>
      <c r="WKM13" s="437"/>
      <c r="WKN13" s="437"/>
      <c r="WKO13" s="437"/>
      <c r="WKP13" s="437"/>
      <c r="WKQ13" s="437"/>
      <c r="WKR13" s="437"/>
      <c r="WKS13" s="437"/>
      <c r="WKT13" s="437"/>
      <c r="WKU13" s="437"/>
      <c r="WKV13" s="437"/>
      <c r="WKW13" s="437"/>
      <c r="WKX13" s="437"/>
      <c r="WKY13" s="437"/>
      <c r="WKZ13" s="437"/>
      <c r="WLA13" s="437"/>
      <c r="WLB13" s="437"/>
      <c r="WLC13" s="437"/>
      <c r="WLD13" s="437"/>
      <c r="WLE13" s="437"/>
      <c r="WLF13" s="437"/>
      <c r="WLG13" s="437"/>
      <c r="WLH13" s="437"/>
      <c r="WLI13" s="437"/>
      <c r="WLJ13" s="437"/>
      <c r="WLK13" s="437"/>
      <c r="WLL13" s="437"/>
      <c r="WLM13" s="437"/>
      <c r="WLN13" s="437"/>
      <c r="WLO13" s="437"/>
      <c r="WLP13" s="437"/>
      <c r="WLQ13" s="437"/>
      <c r="WLR13" s="437"/>
      <c r="WLS13" s="437"/>
      <c r="WLT13" s="437"/>
      <c r="WLU13" s="437"/>
      <c r="WLV13" s="437"/>
      <c r="WLW13" s="437"/>
      <c r="WLX13" s="437"/>
      <c r="WLY13" s="437"/>
      <c r="WLZ13" s="437"/>
      <c r="WMA13" s="437"/>
      <c r="WMB13" s="437"/>
      <c r="WMC13" s="437"/>
      <c r="WMD13" s="437"/>
      <c r="WME13" s="437"/>
      <c r="WMF13" s="437"/>
      <c r="WMG13" s="437"/>
      <c r="WMH13" s="437"/>
      <c r="WMI13" s="437"/>
      <c r="WMJ13" s="437"/>
      <c r="WMK13" s="437"/>
      <c r="WML13" s="437"/>
      <c r="WMM13" s="437"/>
      <c r="WMN13" s="437"/>
      <c r="WMO13" s="437"/>
      <c r="WMP13" s="437"/>
      <c r="WMQ13" s="437"/>
      <c r="WMR13" s="437"/>
      <c r="WMS13" s="437"/>
      <c r="WMT13" s="437"/>
      <c r="WMU13" s="437"/>
      <c r="WMV13" s="437"/>
      <c r="WMW13" s="437"/>
      <c r="WMX13" s="437"/>
      <c r="WMY13" s="437"/>
      <c r="WMZ13" s="437"/>
      <c r="WNA13" s="437"/>
      <c r="WNB13" s="437"/>
      <c r="WNC13" s="437"/>
      <c r="WND13" s="437"/>
      <c r="WNE13" s="437"/>
      <c r="WNF13" s="437"/>
      <c r="WNG13" s="437"/>
      <c r="WNH13" s="437"/>
      <c r="WNI13" s="437"/>
      <c r="WNJ13" s="437"/>
      <c r="WNK13" s="437"/>
      <c r="WNL13" s="437"/>
      <c r="WNM13" s="437"/>
      <c r="WNN13" s="437"/>
      <c r="WNO13" s="437"/>
      <c r="WNP13" s="437"/>
      <c r="WNQ13" s="437"/>
      <c r="WNR13" s="437"/>
      <c r="WNS13" s="437"/>
      <c r="WNT13" s="437"/>
      <c r="WNU13" s="437"/>
      <c r="WNV13" s="437"/>
      <c r="WNW13" s="437"/>
      <c r="WNX13" s="437"/>
      <c r="WNY13" s="437"/>
      <c r="WNZ13" s="437"/>
      <c r="WOA13" s="437"/>
      <c r="WOB13" s="437"/>
      <c r="WOC13" s="437"/>
      <c r="WOD13" s="437"/>
      <c r="WOE13" s="437"/>
      <c r="WOF13" s="437"/>
      <c r="WOG13" s="437"/>
      <c r="WOH13" s="437"/>
      <c r="WOI13" s="437"/>
      <c r="WOJ13" s="437"/>
      <c r="WOK13" s="437"/>
      <c r="WOL13" s="437"/>
      <c r="WOM13" s="437"/>
      <c r="WON13" s="437"/>
      <c r="WOO13" s="437"/>
      <c r="WOP13" s="437"/>
      <c r="WOQ13" s="437"/>
      <c r="WOR13" s="437"/>
      <c r="WOS13" s="437"/>
      <c r="WOT13" s="437"/>
      <c r="WOU13" s="437"/>
      <c r="WOV13" s="437"/>
      <c r="WOW13" s="437"/>
      <c r="WOX13" s="437"/>
      <c r="WOY13" s="437"/>
      <c r="WOZ13" s="437"/>
      <c r="WPA13" s="437"/>
      <c r="WPB13" s="437"/>
      <c r="WPC13" s="437"/>
      <c r="WPD13" s="437"/>
      <c r="WPE13" s="437"/>
      <c r="WPF13" s="437"/>
      <c r="WPG13" s="437"/>
      <c r="WPH13" s="437"/>
      <c r="WPI13" s="437"/>
      <c r="WPJ13" s="437"/>
      <c r="WPK13" s="437"/>
      <c r="WPL13" s="437"/>
      <c r="WPM13" s="437"/>
      <c r="WPN13" s="437"/>
      <c r="WPO13" s="437"/>
      <c r="WPP13" s="437"/>
      <c r="WPQ13" s="437"/>
      <c r="WPR13" s="437"/>
      <c r="WPS13" s="437"/>
      <c r="WPT13" s="437"/>
      <c r="WPU13" s="437"/>
      <c r="WPV13" s="437"/>
      <c r="WPW13" s="437"/>
      <c r="WPX13" s="437"/>
      <c r="WPY13" s="437"/>
      <c r="WPZ13" s="437"/>
      <c r="WQA13" s="437"/>
      <c r="WQB13" s="437"/>
      <c r="WQC13" s="437"/>
      <c r="WQD13" s="437"/>
      <c r="WQE13" s="437"/>
      <c r="WQF13" s="437"/>
      <c r="WQG13" s="437"/>
      <c r="WQH13" s="437"/>
      <c r="WQI13" s="437"/>
      <c r="WQJ13" s="437"/>
      <c r="WQK13" s="437"/>
      <c r="WQL13" s="437"/>
      <c r="WQM13" s="437"/>
      <c r="WQN13" s="437"/>
      <c r="WQO13" s="437"/>
      <c r="WQP13" s="437"/>
      <c r="WQQ13" s="437"/>
      <c r="WQR13" s="437"/>
      <c r="WQS13" s="437"/>
      <c r="WQT13" s="437"/>
      <c r="WQU13" s="437"/>
      <c r="WQV13" s="437"/>
      <c r="WQW13" s="437"/>
      <c r="WQX13" s="437"/>
      <c r="WQY13" s="437"/>
      <c r="WQZ13" s="437"/>
      <c r="WRA13" s="437"/>
      <c r="WRB13" s="437"/>
      <c r="WRC13" s="437"/>
      <c r="WRD13" s="437"/>
      <c r="WRE13" s="437"/>
      <c r="WRF13" s="437"/>
      <c r="WRG13" s="437"/>
      <c r="WRH13" s="437"/>
      <c r="WRI13" s="437"/>
      <c r="WRJ13" s="437"/>
      <c r="WRK13" s="437"/>
      <c r="WRL13" s="437"/>
      <c r="WRM13" s="437"/>
      <c r="WRN13" s="437"/>
      <c r="WRO13" s="437"/>
      <c r="WRP13" s="437"/>
      <c r="WRQ13" s="437"/>
      <c r="WRR13" s="437"/>
      <c r="WRS13" s="437"/>
      <c r="WRT13" s="437"/>
      <c r="WRU13" s="437"/>
      <c r="WRV13" s="437"/>
      <c r="WRW13" s="437"/>
      <c r="WRX13" s="437"/>
      <c r="WRY13" s="437"/>
      <c r="WRZ13" s="437"/>
      <c r="WSA13" s="437"/>
      <c r="WSB13" s="437"/>
      <c r="WSC13" s="437"/>
      <c r="WSD13" s="437"/>
      <c r="WSE13" s="437"/>
      <c r="WSF13" s="437"/>
      <c r="WSG13" s="437"/>
      <c r="WSH13" s="437"/>
      <c r="WSI13" s="437"/>
      <c r="WSJ13" s="437"/>
      <c r="WSK13" s="437"/>
      <c r="WSL13" s="437"/>
      <c r="WSM13" s="437"/>
      <c r="WSN13" s="437"/>
      <c r="WSO13" s="437"/>
      <c r="WSP13" s="437"/>
      <c r="WSQ13" s="437"/>
      <c r="WSR13" s="437"/>
      <c r="WSS13" s="437"/>
      <c r="WST13" s="437"/>
      <c r="WSU13" s="437"/>
      <c r="WSV13" s="437"/>
      <c r="WSW13" s="437"/>
      <c r="WSX13" s="437"/>
      <c r="WSY13" s="437"/>
      <c r="WSZ13" s="437"/>
      <c r="WTA13" s="437"/>
      <c r="WTB13" s="437"/>
      <c r="WTC13" s="437"/>
      <c r="WTD13" s="437"/>
      <c r="WTE13" s="437"/>
      <c r="WTF13" s="437"/>
      <c r="WTG13" s="437"/>
      <c r="WTH13" s="437"/>
      <c r="WTI13" s="437"/>
      <c r="WTJ13" s="437"/>
      <c r="WTK13" s="437"/>
      <c r="WTL13" s="437"/>
      <c r="WTM13" s="437"/>
      <c r="WTN13" s="437"/>
      <c r="WTO13" s="437"/>
      <c r="WTP13" s="437"/>
      <c r="WTQ13" s="437"/>
      <c r="WTR13" s="437"/>
      <c r="WTS13" s="437"/>
      <c r="WTT13" s="437"/>
      <c r="WTU13" s="437"/>
      <c r="WTV13" s="437"/>
      <c r="WTW13" s="437"/>
      <c r="WTX13" s="437"/>
      <c r="WTY13" s="437"/>
      <c r="WTZ13" s="437"/>
      <c r="WUA13" s="437"/>
      <c r="WUB13" s="437"/>
      <c r="WUC13" s="437"/>
      <c r="WUD13" s="437"/>
      <c r="WUE13" s="437"/>
      <c r="WUF13" s="437"/>
      <c r="WUG13" s="437"/>
      <c r="WUH13" s="437"/>
      <c r="WUI13" s="437"/>
      <c r="WUJ13" s="437"/>
      <c r="WUK13" s="437"/>
      <c r="WUL13" s="437"/>
      <c r="WUM13" s="437"/>
      <c r="WUN13" s="437"/>
      <c r="WUO13" s="437"/>
      <c r="WUP13" s="437"/>
      <c r="WUQ13" s="437"/>
      <c r="WUR13" s="437"/>
      <c r="WUS13" s="437"/>
      <c r="WUT13" s="437"/>
      <c r="WUU13" s="437"/>
      <c r="WUV13" s="437"/>
      <c r="WUW13" s="437"/>
      <c r="WUX13" s="437"/>
      <c r="WUY13" s="437"/>
      <c r="WUZ13" s="437"/>
      <c r="WVA13" s="437"/>
      <c r="WVB13" s="437"/>
      <c r="WVC13" s="437"/>
      <c r="WVD13" s="437"/>
      <c r="WVE13" s="437"/>
      <c r="WVF13" s="437"/>
      <c r="WVG13" s="437"/>
      <c r="WVH13" s="437"/>
      <c r="WVI13" s="437"/>
      <c r="WVJ13" s="437"/>
      <c r="WVK13" s="437"/>
      <c r="WVL13" s="437"/>
      <c r="WVM13" s="437"/>
      <c r="WVN13" s="437"/>
      <c r="WVO13" s="437"/>
      <c r="WVP13" s="437"/>
      <c r="WVQ13" s="437"/>
      <c r="WVR13" s="437"/>
      <c r="WVS13" s="437"/>
      <c r="WVT13" s="437"/>
      <c r="WVU13" s="437"/>
      <c r="WVV13" s="437"/>
      <c r="WVW13" s="437"/>
      <c r="WVX13" s="437"/>
      <c r="WVY13" s="437"/>
      <c r="WVZ13" s="437"/>
      <c r="WWA13" s="437"/>
      <c r="WWB13" s="437"/>
      <c r="WWC13" s="437"/>
      <c r="WWD13" s="437"/>
      <c r="WWE13" s="437"/>
      <c r="WWF13" s="437"/>
      <c r="WWG13" s="437"/>
      <c r="WWH13" s="437"/>
      <c r="WWI13" s="437"/>
      <c r="WWJ13" s="437"/>
      <c r="WWK13" s="437"/>
      <c r="WWL13" s="437"/>
      <c r="WWM13" s="437"/>
      <c r="WWN13" s="437"/>
      <c r="WWO13" s="437"/>
      <c r="WWP13" s="437"/>
      <c r="WWQ13" s="437"/>
      <c r="WWR13" s="437"/>
      <c r="WWS13" s="437"/>
      <c r="WWT13" s="437"/>
      <c r="WWU13" s="437"/>
      <c r="WWV13" s="437"/>
      <c r="WWW13" s="437"/>
      <c r="WWX13" s="437"/>
      <c r="WWY13" s="437"/>
      <c r="WWZ13" s="437"/>
      <c r="WXA13" s="437"/>
      <c r="WXB13" s="437"/>
      <c r="WXC13" s="437"/>
      <c r="WXD13" s="437"/>
      <c r="WXE13" s="437"/>
      <c r="WXF13" s="437"/>
      <c r="WXG13" s="437"/>
      <c r="WXH13" s="437"/>
      <c r="WXI13" s="437"/>
      <c r="WXJ13" s="437"/>
      <c r="WXK13" s="437"/>
      <c r="WXL13" s="437"/>
      <c r="WXM13" s="437"/>
      <c r="WXN13" s="437"/>
      <c r="WXO13" s="437"/>
      <c r="WXP13" s="437"/>
      <c r="WXQ13" s="437"/>
      <c r="WXR13" s="437"/>
      <c r="WXS13" s="437"/>
      <c r="WXT13" s="437"/>
      <c r="WXU13" s="437"/>
      <c r="WXV13" s="437"/>
      <c r="WXW13" s="437"/>
      <c r="WXX13" s="437"/>
      <c r="WXY13" s="437"/>
      <c r="WXZ13" s="437"/>
      <c r="WYA13" s="437"/>
      <c r="WYB13" s="437"/>
      <c r="WYC13" s="437"/>
      <c r="WYD13" s="437"/>
      <c r="WYE13" s="437"/>
      <c r="WYF13" s="437"/>
      <c r="WYG13" s="437"/>
      <c r="WYH13" s="437"/>
      <c r="WYI13" s="437"/>
      <c r="WYJ13" s="437"/>
      <c r="WYK13" s="437"/>
      <c r="WYL13" s="437"/>
      <c r="WYM13" s="437"/>
      <c r="WYN13" s="437"/>
      <c r="WYO13" s="437"/>
      <c r="WYP13" s="437"/>
      <c r="WYQ13" s="437"/>
      <c r="WYR13" s="437"/>
      <c r="WYS13" s="437"/>
      <c r="WYT13" s="437"/>
      <c r="WYU13" s="437"/>
      <c r="WYV13" s="437"/>
      <c r="WYW13" s="437"/>
      <c r="WYX13" s="437"/>
      <c r="WYY13" s="437"/>
      <c r="WYZ13" s="437"/>
      <c r="WZA13" s="437"/>
      <c r="WZB13" s="437"/>
      <c r="WZC13" s="437"/>
      <c r="WZD13" s="437"/>
      <c r="WZE13" s="437"/>
      <c r="WZF13" s="437"/>
      <c r="WZG13" s="437"/>
      <c r="WZH13" s="437"/>
      <c r="WZI13" s="437"/>
      <c r="WZJ13" s="437"/>
      <c r="WZK13" s="437"/>
      <c r="WZL13" s="437"/>
      <c r="WZM13" s="437"/>
      <c r="WZN13" s="437"/>
      <c r="WZO13" s="437"/>
      <c r="WZP13" s="437"/>
      <c r="WZQ13" s="437"/>
      <c r="WZR13" s="437"/>
      <c r="WZS13" s="437"/>
      <c r="WZT13" s="437"/>
      <c r="WZU13" s="437"/>
      <c r="WZV13" s="437"/>
      <c r="WZW13" s="437"/>
      <c r="WZX13" s="437"/>
      <c r="WZY13" s="437"/>
      <c r="WZZ13" s="437"/>
      <c r="XAA13" s="437"/>
      <c r="XAB13" s="437"/>
      <c r="XAC13" s="437"/>
      <c r="XAD13" s="437"/>
      <c r="XAE13" s="437"/>
      <c r="XAF13" s="437"/>
      <c r="XAG13" s="437"/>
      <c r="XAH13" s="437"/>
      <c r="XAI13" s="437"/>
      <c r="XAJ13" s="437"/>
      <c r="XAK13" s="437"/>
      <c r="XAL13" s="437"/>
      <c r="XAM13" s="437"/>
      <c r="XAN13" s="437"/>
      <c r="XAO13" s="437"/>
      <c r="XAP13" s="437"/>
      <c r="XAQ13" s="437"/>
      <c r="XAR13" s="437"/>
      <c r="XAS13" s="437"/>
      <c r="XAT13" s="437"/>
      <c r="XAU13" s="437"/>
      <c r="XAV13" s="437"/>
      <c r="XAW13" s="437"/>
      <c r="XAX13" s="437"/>
      <c r="XAY13" s="437"/>
      <c r="XAZ13" s="437"/>
      <c r="XBA13" s="437"/>
      <c r="XBB13" s="437"/>
      <c r="XBC13" s="437"/>
      <c r="XBD13" s="437"/>
      <c r="XBE13" s="437"/>
      <c r="XBF13" s="437"/>
      <c r="XBG13" s="437"/>
      <c r="XBH13" s="437"/>
      <c r="XBI13" s="437"/>
      <c r="XBJ13" s="437"/>
      <c r="XBK13" s="437"/>
      <c r="XBL13" s="437"/>
      <c r="XBM13" s="437"/>
      <c r="XBN13" s="437"/>
      <c r="XBO13" s="437"/>
      <c r="XBP13" s="437"/>
      <c r="XBQ13" s="437"/>
      <c r="XBR13" s="437"/>
      <c r="XBS13" s="437"/>
      <c r="XBT13" s="437"/>
      <c r="XBU13" s="437"/>
      <c r="XBV13" s="437"/>
      <c r="XBW13" s="437"/>
      <c r="XBX13" s="437"/>
      <c r="XBY13" s="437"/>
      <c r="XBZ13" s="437"/>
      <c r="XCA13" s="437"/>
      <c r="XCB13" s="437"/>
      <c r="XCC13" s="437"/>
      <c r="XCD13" s="437"/>
      <c r="XCE13" s="437"/>
      <c r="XCF13" s="437"/>
      <c r="XCG13" s="437"/>
      <c r="XCH13" s="437"/>
      <c r="XCI13" s="437"/>
      <c r="XCJ13" s="437"/>
      <c r="XCK13" s="437"/>
      <c r="XCL13" s="437"/>
      <c r="XCM13" s="437"/>
      <c r="XCN13" s="437"/>
      <c r="XCO13" s="437"/>
      <c r="XCP13" s="437"/>
      <c r="XCQ13" s="437"/>
      <c r="XCR13" s="437"/>
      <c r="XCS13" s="437"/>
      <c r="XCT13" s="437"/>
      <c r="XCU13" s="437"/>
      <c r="XCV13" s="437"/>
      <c r="XCW13" s="437"/>
      <c r="XCX13" s="437"/>
      <c r="XCY13" s="437"/>
      <c r="XCZ13" s="437"/>
      <c r="XDA13" s="437"/>
      <c r="XDB13" s="437"/>
      <c r="XDC13" s="437"/>
      <c r="XDD13" s="437"/>
      <c r="XDE13" s="437"/>
      <c r="XDF13" s="437"/>
      <c r="XDG13" s="437"/>
      <c r="XDH13" s="437"/>
      <c r="XDI13" s="437"/>
      <c r="XDJ13" s="437"/>
      <c r="XDK13" s="437"/>
      <c r="XDL13" s="437"/>
      <c r="XDM13" s="437"/>
      <c r="XDN13" s="437"/>
      <c r="XDO13" s="437"/>
      <c r="XDP13" s="437"/>
      <c r="XDQ13" s="437"/>
      <c r="XDR13" s="437"/>
      <c r="XDS13" s="437"/>
      <c r="XDT13" s="437"/>
      <c r="XDU13" s="437"/>
      <c r="XDV13" s="437"/>
      <c r="XDW13" s="437"/>
      <c r="XDX13" s="437"/>
      <c r="XDY13" s="437"/>
      <c r="XDZ13" s="437"/>
      <c r="XEA13" s="437"/>
      <c r="XEB13" s="437"/>
      <c r="XEC13" s="437"/>
      <c r="XED13" s="437"/>
      <c r="XEE13" s="437"/>
      <c r="XEF13" s="437"/>
      <c r="XEG13" s="437"/>
      <c r="XEH13" s="437"/>
      <c r="XEI13" s="437"/>
      <c r="XEJ13" s="437"/>
      <c r="XEK13" s="437"/>
      <c r="XEL13" s="437"/>
      <c r="XEM13" s="437"/>
      <c r="XEN13" s="437"/>
      <c r="XEO13" s="437"/>
      <c r="XEP13" s="437"/>
      <c r="XEQ13" s="437"/>
      <c r="XER13" s="437"/>
      <c r="XES13" s="437"/>
      <c r="XET13" s="437"/>
      <c r="XEU13" s="437"/>
      <c r="XEV13" s="437"/>
      <c r="XEW13" s="437"/>
      <c r="XEX13" s="437"/>
      <c r="XEY13" s="437"/>
      <c r="XEZ13" s="437"/>
    </row>
    <row r="14" spans="1:16380" s="418" customFormat="1" ht="39.75" customHeight="1" x14ac:dyDescent="0.25">
      <c r="A14" s="458" t="s">
        <v>90</v>
      </c>
      <c r="B14" s="459" t="s">
        <v>171</v>
      </c>
      <c r="C14" s="460">
        <v>1</v>
      </c>
      <c r="D14" s="448"/>
      <c r="E14" s="448"/>
      <c r="F14" s="449"/>
      <c r="G14" s="461">
        <v>4</v>
      </c>
      <c r="H14" s="447">
        <v>120</v>
      </c>
      <c r="I14" s="424">
        <v>60</v>
      </c>
      <c r="J14" s="448">
        <v>30</v>
      </c>
      <c r="K14" s="448"/>
      <c r="L14" s="448">
        <v>30</v>
      </c>
      <c r="M14" s="449">
        <v>60</v>
      </c>
      <c r="N14" s="433">
        <v>4</v>
      </c>
      <c r="O14" s="434"/>
      <c r="P14" s="435"/>
      <c r="Q14" s="436"/>
      <c r="R14" s="434"/>
      <c r="S14" s="435"/>
      <c r="T14" s="436"/>
      <c r="U14" s="434"/>
      <c r="V14" s="435"/>
      <c r="W14" s="436"/>
      <c r="X14" s="435"/>
      <c r="Z14" s="438" t="s">
        <v>15</v>
      </c>
      <c r="AA14" s="438" t="b">
        <v>0</v>
      </c>
      <c r="AB14" s="438" t="b">
        <v>1</v>
      </c>
      <c r="AC14" s="439" t="b">
        <v>1</v>
      </c>
      <c r="AD14" s="419" t="s">
        <v>317</v>
      </c>
      <c r="AE14" s="438" t="s">
        <v>15</v>
      </c>
      <c r="AF14" s="438" t="s">
        <v>323</v>
      </c>
      <c r="AJ14" s="419"/>
    </row>
    <row r="15" spans="1:16380" s="418" customFormat="1" ht="36" customHeight="1" x14ac:dyDescent="0.25">
      <c r="A15" s="462" t="s">
        <v>270</v>
      </c>
      <c r="B15" s="463" t="s">
        <v>213</v>
      </c>
      <c r="C15" s="464"/>
      <c r="D15" s="465" t="s">
        <v>121</v>
      </c>
      <c r="E15" s="465"/>
      <c r="F15" s="466"/>
      <c r="G15" s="467">
        <v>6</v>
      </c>
      <c r="H15" s="429">
        <v>180</v>
      </c>
      <c r="I15" s="430">
        <v>30</v>
      </c>
      <c r="J15" s="431">
        <v>30</v>
      </c>
      <c r="K15" s="431"/>
      <c r="L15" s="431">
        <v>30</v>
      </c>
      <c r="M15" s="432">
        <v>150</v>
      </c>
      <c r="N15" s="468">
        <v>4</v>
      </c>
      <c r="O15" s="469"/>
      <c r="P15" s="470"/>
      <c r="Q15" s="471"/>
      <c r="R15" s="469"/>
      <c r="S15" s="470"/>
      <c r="T15" s="471"/>
      <c r="U15" s="469"/>
      <c r="V15" s="470"/>
      <c r="W15" s="468"/>
      <c r="X15" s="470"/>
      <c r="Z15" s="419" t="s">
        <v>15</v>
      </c>
      <c r="AA15" s="438" t="b">
        <v>0</v>
      </c>
      <c r="AB15" s="438" t="b">
        <v>1</v>
      </c>
      <c r="AC15" s="439" t="b">
        <v>1</v>
      </c>
      <c r="AD15" s="419" t="s">
        <v>318</v>
      </c>
      <c r="AE15" s="419" t="s">
        <v>15</v>
      </c>
      <c r="AF15" s="419" t="s">
        <v>324</v>
      </c>
      <c r="AJ15" s="419"/>
    </row>
    <row r="16" spans="1:16380" s="418" customFormat="1" ht="30.75" customHeight="1" x14ac:dyDescent="0.25">
      <c r="A16" s="462" t="s">
        <v>274</v>
      </c>
      <c r="B16" s="472" t="s">
        <v>214</v>
      </c>
      <c r="C16" s="464"/>
      <c r="D16" s="465" t="s">
        <v>121</v>
      </c>
      <c r="E16" s="465"/>
      <c r="F16" s="466"/>
      <c r="G16" s="467">
        <v>3.5</v>
      </c>
      <c r="H16" s="429">
        <v>105</v>
      </c>
      <c r="I16" s="430">
        <v>45</v>
      </c>
      <c r="J16" s="431">
        <v>30</v>
      </c>
      <c r="K16" s="431"/>
      <c r="L16" s="431">
        <v>15</v>
      </c>
      <c r="M16" s="432">
        <v>60</v>
      </c>
      <c r="N16" s="468">
        <v>3</v>
      </c>
      <c r="O16" s="469"/>
      <c r="P16" s="470"/>
      <c r="Q16" s="471"/>
      <c r="R16" s="469"/>
      <c r="S16" s="470"/>
      <c r="T16" s="471"/>
      <c r="U16" s="469"/>
      <c r="V16" s="470"/>
      <c r="W16" s="468"/>
      <c r="X16" s="470"/>
      <c r="Z16" s="419" t="s">
        <v>15</v>
      </c>
      <c r="AA16" s="438" t="b">
        <v>0</v>
      </c>
      <c r="AB16" s="438" t="b">
        <v>1</v>
      </c>
      <c r="AC16" s="439" t="b">
        <v>1</v>
      </c>
      <c r="AD16" s="419" t="s">
        <v>318</v>
      </c>
      <c r="AE16" s="419" t="s">
        <v>15</v>
      </c>
      <c r="AF16" s="419" t="s">
        <v>324</v>
      </c>
      <c r="AJ16" s="419"/>
    </row>
    <row r="17" spans="1:16380" s="418" customFormat="1" ht="18.75" x14ac:dyDescent="0.25">
      <c r="A17" s="414"/>
      <c r="B17" s="415"/>
      <c r="C17" s="416"/>
      <c r="D17" s="417"/>
      <c r="E17" s="417"/>
      <c r="F17" s="416"/>
      <c r="G17" s="416"/>
      <c r="H17" s="416"/>
      <c r="I17" s="415"/>
      <c r="J17" s="415"/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AD17" s="419"/>
      <c r="AE17" s="419"/>
      <c r="AF17" s="419"/>
      <c r="AG17" s="420"/>
      <c r="AH17" s="419"/>
      <c r="AI17" s="419"/>
    </row>
    <row r="18" spans="1:16380" s="418" customFormat="1" ht="18.75" x14ac:dyDescent="0.25">
      <c r="A18" s="414"/>
      <c r="B18" s="415" t="s">
        <v>314</v>
      </c>
      <c r="C18" s="416"/>
      <c r="D18" s="417"/>
      <c r="E18" s="417"/>
      <c r="F18" s="416"/>
      <c r="G18" s="416"/>
      <c r="H18" s="416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AD18" s="419"/>
      <c r="AE18" s="419"/>
      <c r="AF18" s="419"/>
      <c r="AG18" s="420"/>
      <c r="AH18" s="419"/>
      <c r="AI18" s="419"/>
    </row>
    <row r="19" spans="1:16380" s="418" customFormat="1" ht="24" customHeight="1" x14ac:dyDescent="0.25">
      <c r="A19" s="422" t="s">
        <v>88</v>
      </c>
      <c r="B19" s="423" t="s">
        <v>16</v>
      </c>
      <c r="C19" s="424"/>
      <c r="D19" s="425"/>
      <c r="E19" s="426"/>
      <c r="F19" s="427"/>
      <c r="G19" s="428">
        <v>3.5</v>
      </c>
      <c r="H19" s="429">
        <v>105</v>
      </c>
      <c r="I19" s="430">
        <f t="shared" ref="I19:I24" si="0">SUM(J19:L19)</f>
        <v>18</v>
      </c>
      <c r="J19" s="431"/>
      <c r="K19" s="431"/>
      <c r="L19" s="431">
        <v>18</v>
      </c>
      <c r="M19" s="432">
        <v>69</v>
      </c>
      <c r="N19" s="434">
        <v>2</v>
      </c>
      <c r="O19" s="415"/>
      <c r="P19" s="435"/>
      <c r="Q19" s="436"/>
      <c r="R19" s="434"/>
      <c r="S19" s="435"/>
      <c r="T19" s="436"/>
      <c r="U19" s="434"/>
      <c r="V19" s="435"/>
      <c r="W19" s="436"/>
      <c r="X19" s="435"/>
      <c r="Y19" s="437"/>
      <c r="Z19" s="438" t="s">
        <v>15</v>
      </c>
      <c r="AA19" s="438" t="b">
        <v>1</v>
      </c>
      <c r="AB19" s="438" t="b">
        <v>0</v>
      </c>
      <c r="AC19" s="439" t="b">
        <v>0</v>
      </c>
      <c r="AD19" s="438"/>
      <c r="AE19" s="438" t="s">
        <v>15</v>
      </c>
      <c r="AF19" s="438" t="s">
        <v>320</v>
      </c>
      <c r="AG19" s="437"/>
      <c r="AH19" s="437"/>
      <c r="AI19" s="437"/>
      <c r="AJ19" s="438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437"/>
      <c r="AZ19" s="437"/>
      <c r="BA19" s="437"/>
      <c r="BB19" s="437"/>
      <c r="BC19" s="437"/>
      <c r="BD19" s="437"/>
      <c r="BE19" s="437"/>
      <c r="BF19" s="437"/>
      <c r="BG19" s="437"/>
      <c r="BH19" s="437"/>
      <c r="BI19" s="437"/>
      <c r="BJ19" s="437"/>
      <c r="BK19" s="437"/>
      <c r="BL19" s="437"/>
      <c r="BM19" s="437"/>
      <c r="BN19" s="437"/>
      <c r="BO19" s="437"/>
      <c r="BP19" s="437"/>
      <c r="BQ19" s="437"/>
      <c r="BR19" s="437"/>
      <c r="BS19" s="437"/>
      <c r="BT19" s="437"/>
      <c r="BU19" s="437"/>
      <c r="BV19" s="437"/>
      <c r="BW19" s="437"/>
      <c r="BX19" s="437"/>
      <c r="BY19" s="437"/>
      <c r="BZ19" s="437"/>
      <c r="CA19" s="437"/>
      <c r="CB19" s="437"/>
      <c r="CC19" s="437"/>
      <c r="CD19" s="437"/>
      <c r="CE19" s="437"/>
      <c r="CF19" s="437"/>
      <c r="CG19" s="437"/>
      <c r="CH19" s="437"/>
      <c r="CI19" s="437"/>
      <c r="CJ19" s="437"/>
      <c r="CK19" s="437"/>
      <c r="CL19" s="437"/>
      <c r="CM19" s="437"/>
      <c r="CN19" s="437"/>
      <c r="CO19" s="437"/>
      <c r="CP19" s="437"/>
      <c r="CQ19" s="437"/>
      <c r="CR19" s="437"/>
      <c r="CS19" s="437"/>
      <c r="CT19" s="437"/>
      <c r="CU19" s="437"/>
      <c r="CV19" s="437"/>
      <c r="CW19" s="437"/>
      <c r="CX19" s="437"/>
      <c r="CY19" s="437"/>
      <c r="CZ19" s="437"/>
      <c r="DA19" s="437"/>
      <c r="DB19" s="437"/>
      <c r="DC19" s="437"/>
      <c r="DD19" s="437"/>
      <c r="DE19" s="437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437"/>
      <c r="EQ19" s="437"/>
      <c r="ER19" s="437"/>
      <c r="ES19" s="437"/>
      <c r="ET19" s="437"/>
      <c r="EU19" s="437"/>
      <c r="EV19" s="437"/>
      <c r="EW19" s="437"/>
      <c r="EX19" s="437"/>
      <c r="EY19" s="437"/>
      <c r="EZ19" s="437"/>
      <c r="FA19" s="437"/>
      <c r="FB19" s="437"/>
      <c r="FC19" s="437"/>
      <c r="FD19" s="437"/>
      <c r="FE19" s="437"/>
      <c r="FF19" s="437"/>
      <c r="FG19" s="437"/>
      <c r="FH19" s="437"/>
      <c r="FI19" s="437"/>
      <c r="FJ19" s="437"/>
      <c r="FK19" s="437"/>
      <c r="FL19" s="437"/>
      <c r="FM19" s="437"/>
      <c r="FN19" s="437"/>
      <c r="FO19" s="437"/>
      <c r="FP19" s="437"/>
      <c r="FQ19" s="437"/>
      <c r="FR19" s="437"/>
      <c r="FS19" s="437"/>
      <c r="FT19" s="437"/>
      <c r="FU19" s="437"/>
      <c r="FV19" s="437"/>
      <c r="FW19" s="437"/>
      <c r="FX19" s="437"/>
      <c r="FY19" s="437"/>
      <c r="FZ19" s="437"/>
      <c r="GA19" s="437"/>
      <c r="GB19" s="437"/>
      <c r="GC19" s="437"/>
      <c r="GD19" s="437"/>
      <c r="GE19" s="437"/>
      <c r="GF19" s="437"/>
      <c r="GG19" s="437"/>
      <c r="GH19" s="437"/>
      <c r="GI19" s="437"/>
      <c r="GJ19" s="437"/>
      <c r="GK19" s="437"/>
      <c r="GL19" s="437"/>
      <c r="GM19" s="437"/>
      <c r="GN19" s="437"/>
      <c r="GO19" s="437"/>
      <c r="GP19" s="437"/>
      <c r="GQ19" s="437"/>
      <c r="GR19" s="437"/>
      <c r="GS19" s="437"/>
      <c r="GT19" s="437"/>
      <c r="GU19" s="437"/>
      <c r="GV19" s="437"/>
      <c r="GW19" s="437"/>
      <c r="GX19" s="437"/>
      <c r="GY19" s="437"/>
      <c r="GZ19" s="437"/>
      <c r="HA19" s="437"/>
      <c r="HB19" s="437"/>
      <c r="HC19" s="437"/>
      <c r="HD19" s="437"/>
      <c r="HE19" s="437"/>
      <c r="HF19" s="437"/>
      <c r="HG19" s="437"/>
      <c r="HH19" s="437"/>
      <c r="HI19" s="437"/>
      <c r="HJ19" s="437"/>
      <c r="HK19" s="437"/>
      <c r="HL19" s="437"/>
      <c r="HM19" s="437"/>
      <c r="HN19" s="437"/>
      <c r="HO19" s="437"/>
      <c r="HP19" s="437"/>
      <c r="HQ19" s="437"/>
      <c r="HR19" s="437"/>
      <c r="HS19" s="437"/>
      <c r="HT19" s="437"/>
      <c r="HU19" s="437"/>
      <c r="HV19" s="437"/>
      <c r="HW19" s="437"/>
      <c r="HX19" s="437"/>
      <c r="HY19" s="437"/>
      <c r="HZ19" s="437"/>
      <c r="IA19" s="437"/>
      <c r="IB19" s="437"/>
      <c r="IC19" s="437"/>
      <c r="ID19" s="437"/>
      <c r="IE19" s="437"/>
      <c r="IF19" s="437"/>
      <c r="IG19" s="437"/>
      <c r="IH19" s="437"/>
      <c r="II19" s="437"/>
      <c r="IJ19" s="437"/>
      <c r="IK19" s="437"/>
      <c r="IL19" s="437"/>
      <c r="IM19" s="437"/>
      <c r="IN19" s="437"/>
      <c r="IO19" s="437"/>
      <c r="IP19" s="437"/>
      <c r="IQ19" s="437"/>
      <c r="IR19" s="437"/>
      <c r="IS19" s="437"/>
      <c r="IT19" s="437"/>
      <c r="IU19" s="437"/>
      <c r="IV19" s="437"/>
      <c r="IW19" s="437"/>
      <c r="IX19" s="437"/>
      <c r="IY19" s="437"/>
      <c r="IZ19" s="437"/>
      <c r="JA19" s="437"/>
      <c r="JB19" s="437"/>
      <c r="JC19" s="437"/>
      <c r="JD19" s="437"/>
      <c r="JE19" s="437"/>
      <c r="JF19" s="437"/>
      <c r="JG19" s="437"/>
      <c r="JH19" s="437"/>
      <c r="JI19" s="437"/>
      <c r="JJ19" s="437"/>
      <c r="JK19" s="437"/>
      <c r="JL19" s="437"/>
      <c r="JM19" s="437"/>
      <c r="JN19" s="437"/>
      <c r="JO19" s="437"/>
      <c r="JP19" s="437"/>
      <c r="JQ19" s="437"/>
      <c r="JR19" s="437"/>
      <c r="JS19" s="437"/>
      <c r="JT19" s="437"/>
      <c r="JU19" s="437"/>
      <c r="JV19" s="437"/>
      <c r="JW19" s="437"/>
      <c r="JX19" s="437"/>
      <c r="JY19" s="437"/>
      <c r="JZ19" s="437"/>
      <c r="KA19" s="437"/>
      <c r="KB19" s="437"/>
      <c r="KC19" s="437"/>
      <c r="KD19" s="437"/>
      <c r="KE19" s="437"/>
      <c r="KF19" s="437"/>
      <c r="KG19" s="437"/>
      <c r="KH19" s="437"/>
      <c r="KI19" s="437"/>
      <c r="KJ19" s="437"/>
      <c r="KK19" s="437"/>
      <c r="KL19" s="437"/>
      <c r="KM19" s="437"/>
      <c r="KN19" s="437"/>
      <c r="KO19" s="437"/>
      <c r="KP19" s="437"/>
      <c r="KQ19" s="437"/>
      <c r="KR19" s="437"/>
      <c r="KS19" s="437"/>
      <c r="KT19" s="437"/>
      <c r="KU19" s="437"/>
      <c r="KV19" s="437"/>
      <c r="KW19" s="437"/>
      <c r="KX19" s="437"/>
      <c r="KY19" s="437"/>
      <c r="KZ19" s="437"/>
      <c r="LA19" s="437"/>
      <c r="LB19" s="437"/>
      <c r="LC19" s="437"/>
      <c r="LD19" s="437"/>
      <c r="LE19" s="437"/>
      <c r="LF19" s="437"/>
      <c r="LG19" s="437"/>
      <c r="LH19" s="437"/>
      <c r="LI19" s="437"/>
      <c r="LJ19" s="437"/>
      <c r="LK19" s="437"/>
      <c r="LL19" s="437"/>
      <c r="LM19" s="437"/>
      <c r="LN19" s="437"/>
      <c r="LO19" s="437"/>
      <c r="LP19" s="437"/>
      <c r="LQ19" s="437"/>
      <c r="LR19" s="437"/>
      <c r="LS19" s="437"/>
      <c r="LT19" s="437"/>
      <c r="LU19" s="437"/>
      <c r="LV19" s="437"/>
      <c r="LW19" s="437"/>
      <c r="LX19" s="437"/>
      <c r="LY19" s="437"/>
      <c r="LZ19" s="437"/>
      <c r="MA19" s="437"/>
      <c r="MB19" s="437"/>
      <c r="MC19" s="437"/>
      <c r="MD19" s="437"/>
      <c r="ME19" s="437"/>
      <c r="MF19" s="437"/>
      <c r="MG19" s="437"/>
      <c r="MH19" s="437"/>
      <c r="MI19" s="437"/>
      <c r="MJ19" s="437"/>
      <c r="MK19" s="437"/>
      <c r="ML19" s="437"/>
      <c r="MM19" s="437"/>
      <c r="MN19" s="437"/>
      <c r="MO19" s="437"/>
      <c r="MP19" s="437"/>
      <c r="MQ19" s="437"/>
      <c r="MR19" s="437"/>
      <c r="MS19" s="437"/>
      <c r="MT19" s="437"/>
      <c r="MU19" s="437"/>
      <c r="MV19" s="437"/>
      <c r="MW19" s="437"/>
      <c r="MX19" s="437"/>
      <c r="MY19" s="437"/>
      <c r="MZ19" s="437"/>
      <c r="NA19" s="437"/>
      <c r="NB19" s="437"/>
      <c r="NC19" s="437"/>
      <c r="ND19" s="437"/>
      <c r="NE19" s="437"/>
      <c r="NF19" s="437"/>
      <c r="NG19" s="437"/>
      <c r="NH19" s="437"/>
      <c r="NI19" s="437"/>
      <c r="NJ19" s="437"/>
      <c r="NK19" s="437"/>
      <c r="NL19" s="437"/>
      <c r="NM19" s="437"/>
      <c r="NN19" s="437"/>
      <c r="NO19" s="437"/>
      <c r="NP19" s="437"/>
      <c r="NQ19" s="437"/>
      <c r="NR19" s="437"/>
      <c r="NS19" s="437"/>
      <c r="NT19" s="437"/>
      <c r="NU19" s="437"/>
      <c r="NV19" s="437"/>
      <c r="NW19" s="437"/>
      <c r="NX19" s="437"/>
      <c r="NY19" s="437"/>
      <c r="NZ19" s="437"/>
      <c r="OA19" s="437"/>
      <c r="OB19" s="437"/>
      <c r="OC19" s="437"/>
      <c r="OD19" s="437"/>
      <c r="OE19" s="437"/>
      <c r="OF19" s="437"/>
      <c r="OG19" s="437"/>
      <c r="OH19" s="437"/>
      <c r="OI19" s="437"/>
      <c r="OJ19" s="437"/>
      <c r="OK19" s="437"/>
      <c r="OL19" s="437"/>
      <c r="OM19" s="437"/>
      <c r="ON19" s="437"/>
      <c r="OO19" s="437"/>
      <c r="OP19" s="437"/>
      <c r="OQ19" s="437"/>
      <c r="OR19" s="437"/>
      <c r="OS19" s="437"/>
      <c r="OT19" s="437"/>
      <c r="OU19" s="437"/>
      <c r="OV19" s="437"/>
      <c r="OW19" s="437"/>
      <c r="OX19" s="437"/>
      <c r="OY19" s="437"/>
      <c r="OZ19" s="437"/>
      <c r="PA19" s="437"/>
      <c r="PB19" s="437"/>
      <c r="PC19" s="437"/>
      <c r="PD19" s="437"/>
      <c r="PE19" s="437"/>
      <c r="PF19" s="437"/>
      <c r="PG19" s="437"/>
      <c r="PH19" s="437"/>
      <c r="PI19" s="437"/>
      <c r="PJ19" s="437"/>
      <c r="PK19" s="437"/>
      <c r="PL19" s="437"/>
      <c r="PM19" s="437"/>
      <c r="PN19" s="437"/>
      <c r="PO19" s="437"/>
      <c r="PP19" s="437"/>
      <c r="PQ19" s="437"/>
      <c r="PR19" s="437"/>
      <c r="PS19" s="437"/>
      <c r="PT19" s="437"/>
      <c r="PU19" s="437"/>
      <c r="PV19" s="437"/>
      <c r="PW19" s="437"/>
      <c r="PX19" s="437"/>
      <c r="PY19" s="437"/>
      <c r="PZ19" s="437"/>
      <c r="QA19" s="437"/>
      <c r="QB19" s="437"/>
      <c r="QC19" s="437"/>
      <c r="QD19" s="437"/>
      <c r="QE19" s="437"/>
      <c r="QF19" s="437"/>
      <c r="QG19" s="437"/>
      <c r="QH19" s="437"/>
      <c r="QI19" s="437"/>
      <c r="QJ19" s="437"/>
      <c r="QK19" s="437"/>
      <c r="QL19" s="437"/>
      <c r="QM19" s="437"/>
      <c r="QN19" s="437"/>
      <c r="QO19" s="437"/>
      <c r="QP19" s="437"/>
      <c r="QQ19" s="437"/>
      <c r="QR19" s="437"/>
      <c r="QS19" s="437"/>
      <c r="QT19" s="437"/>
      <c r="QU19" s="437"/>
      <c r="QV19" s="437"/>
      <c r="QW19" s="437"/>
      <c r="QX19" s="437"/>
      <c r="QY19" s="437"/>
      <c r="QZ19" s="437"/>
      <c r="RA19" s="437"/>
      <c r="RB19" s="437"/>
      <c r="RC19" s="437"/>
      <c r="RD19" s="437"/>
      <c r="RE19" s="437"/>
      <c r="RF19" s="437"/>
      <c r="RG19" s="437"/>
      <c r="RH19" s="437"/>
      <c r="RI19" s="437"/>
      <c r="RJ19" s="437"/>
      <c r="RK19" s="437"/>
      <c r="RL19" s="437"/>
      <c r="RM19" s="437"/>
      <c r="RN19" s="437"/>
      <c r="RO19" s="437"/>
      <c r="RP19" s="437"/>
      <c r="RQ19" s="437"/>
      <c r="RR19" s="437"/>
      <c r="RS19" s="437"/>
      <c r="RT19" s="437"/>
      <c r="RU19" s="437"/>
      <c r="RV19" s="437"/>
      <c r="RW19" s="437"/>
      <c r="RX19" s="437"/>
      <c r="RY19" s="437"/>
      <c r="RZ19" s="437"/>
      <c r="SA19" s="437"/>
      <c r="SB19" s="437"/>
      <c r="SC19" s="437"/>
      <c r="SD19" s="437"/>
      <c r="SE19" s="437"/>
      <c r="SF19" s="437"/>
      <c r="SG19" s="437"/>
      <c r="SH19" s="437"/>
      <c r="SI19" s="437"/>
      <c r="SJ19" s="437"/>
      <c r="SK19" s="437"/>
      <c r="SL19" s="437"/>
      <c r="SM19" s="437"/>
      <c r="SN19" s="437"/>
      <c r="SO19" s="437"/>
      <c r="SP19" s="437"/>
      <c r="SQ19" s="437"/>
      <c r="SR19" s="437"/>
      <c r="SS19" s="437"/>
      <c r="ST19" s="437"/>
      <c r="SU19" s="437"/>
      <c r="SV19" s="437"/>
      <c r="SW19" s="437"/>
      <c r="SX19" s="437"/>
      <c r="SY19" s="437"/>
      <c r="SZ19" s="437"/>
      <c r="TA19" s="437"/>
      <c r="TB19" s="437"/>
      <c r="TC19" s="437"/>
      <c r="TD19" s="437"/>
      <c r="TE19" s="437"/>
      <c r="TF19" s="437"/>
      <c r="TG19" s="437"/>
      <c r="TH19" s="437"/>
      <c r="TI19" s="437"/>
      <c r="TJ19" s="437"/>
      <c r="TK19" s="437"/>
      <c r="TL19" s="437"/>
      <c r="TM19" s="437"/>
      <c r="TN19" s="437"/>
      <c r="TO19" s="437"/>
      <c r="TP19" s="437"/>
      <c r="TQ19" s="437"/>
      <c r="TR19" s="437"/>
      <c r="TS19" s="437"/>
      <c r="TT19" s="437"/>
      <c r="TU19" s="437"/>
      <c r="TV19" s="437"/>
      <c r="TW19" s="437"/>
      <c r="TX19" s="437"/>
      <c r="TY19" s="437"/>
      <c r="TZ19" s="437"/>
      <c r="UA19" s="437"/>
      <c r="UB19" s="437"/>
      <c r="UC19" s="437"/>
      <c r="UD19" s="437"/>
      <c r="UE19" s="437"/>
      <c r="UF19" s="437"/>
      <c r="UG19" s="437"/>
      <c r="UH19" s="437"/>
      <c r="UI19" s="437"/>
      <c r="UJ19" s="437"/>
      <c r="UK19" s="437"/>
      <c r="UL19" s="437"/>
      <c r="UM19" s="437"/>
      <c r="UN19" s="437"/>
      <c r="UO19" s="437"/>
      <c r="UP19" s="437"/>
      <c r="UQ19" s="437"/>
      <c r="UR19" s="437"/>
      <c r="US19" s="437"/>
      <c r="UT19" s="437"/>
      <c r="UU19" s="437"/>
      <c r="UV19" s="437"/>
      <c r="UW19" s="437"/>
      <c r="UX19" s="437"/>
      <c r="UY19" s="437"/>
      <c r="UZ19" s="437"/>
      <c r="VA19" s="437"/>
      <c r="VB19" s="437"/>
      <c r="VC19" s="437"/>
      <c r="VD19" s="437"/>
      <c r="VE19" s="437"/>
      <c r="VF19" s="437"/>
      <c r="VG19" s="437"/>
      <c r="VH19" s="437"/>
      <c r="VI19" s="437"/>
      <c r="VJ19" s="437"/>
      <c r="VK19" s="437"/>
      <c r="VL19" s="437"/>
      <c r="VM19" s="437"/>
      <c r="VN19" s="437"/>
      <c r="VO19" s="437"/>
      <c r="VP19" s="437"/>
      <c r="VQ19" s="437"/>
      <c r="VR19" s="437"/>
      <c r="VS19" s="437"/>
      <c r="VT19" s="437"/>
      <c r="VU19" s="437"/>
      <c r="VV19" s="437"/>
      <c r="VW19" s="437"/>
      <c r="VX19" s="437"/>
      <c r="VY19" s="437"/>
      <c r="VZ19" s="437"/>
      <c r="WA19" s="437"/>
      <c r="WB19" s="437"/>
      <c r="WC19" s="437"/>
      <c r="WD19" s="437"/>
      <c r="WE19" s="437"/>
      <c r="WF19" s="437"/>
      <c r="WG19" s="437"/>
      <c r="WH19" s="437"/>
      <c r="WI19" s="437"/>
      <c r="WJ19" s="437"/>
      <c r="WK19" s="437"/>
      <c r="WL19" s="437"/>
      <c r="WM19" s="437"/>
      <c r="WN19" s="437"/>
      <c r="WO19" s="437"/>
      <c r="WP19" s="437"/>
      <c r="WQ19" s="437"/>
      <c r="WR19" s="437"/>
      <c r="WS19" s="437"/>
      <c r="WT19" s="437"/>
      <c r="WU19" s="437"/>
      <c r="WV19" s="437"/>
      <c r="WW19" s="437"/>
      <c r="WX19" s="437"/>
      <c r="WY19" s="437"/>
      <c r="WZ19" s="437"/>
      <c r="XA19" s="437"/>
      <c r="XB19" s="437"/>
      <c r="XC19" s="437"/>
      <c r="XD19" s="437"/>
      <c r="XE19" s="437"/>
      <c r="XF19" s="437"/>
      <c r="XG19" s="437"/>
      <c r="XH19" s="437"/>
      <c r="XI19" s="437"/>
      <c r="XJ19" s="437"/>
      <c r="XK19" s="437"/>
      <c r="XL19" s="437"/>
      <c r="XM19" s="437"/>
      <c r="XN19" s="437"/>
      <c r="XO19" s="437"/>
      <c r="XP19" s="437"/>
      <c r="XQ19" s="437"/>
      <c r="XR19" s="437"/>
      <c r="XS19" s="437"/>
      <c r="XT19" s="437"/>
      <c r="XU19" s="437"/>
      <c r="XV19" s="437"/>
      <c r="XW19" s="437"/>
      <c r="XX19" s="437"/>
      <c r="XY19" s="437"/>
      <c r="XZ19" s="437"/>
      <c r="YA19" s="437"/>
      <c r="YB19" s="437"/>
      <c r="YC19" s="437"/>
      <c r="YD19" s="437"/>
      <c r="YE19" s="437"/>
      <c r="YF19" s="437"/>
      <c r="YG19" s="437"/>
      <c r="YH19" s="437"/>
      <c r="YI19" s="437"/>
      <c r="YJ19" s="437"/>
      <c r="YK19" s="437"/>
      <c r="YL19" s="437"/>
      <c r="YM19" s="437"/>
      <c r="YN19" s="437"/>
      <c r="YO19" s="437"/>
      <c r="YP19" s="437"/>
      <c r="YQ19" s="437"/>
      <c r="YR19" s="437"/>
      <c r="YS19" s="437"/>
      <c r="YT19" s="437"/>
      <c r="YU19" s="437"/>
      <c r="YV19" s="437"/>
      <c r="YW19" s="437"/>
      <c r="YX19" s="437"/>
      <c r="YY19" s="437"/>
      <c r="YZ19" s="437"/>
      <c r="ZA19" s="437"/>
      <c r="ZB19" s="437"/>
      <c r="ZC19" s="437"/>
      <c r="ZD19" s="437"/>
      <c r="ZE19" s="437"/>
      <c r="ZF19" s="437"/>
      <c r="ZG19" s="437"/>
      <c r="ZH19" s="437"/>
      <c r="ZI19" s="437"/>
      <c r="ZJ19" s="437"/>
      <c r="ZK19" s="437"/>
      <c r="ZL19" s="437"/>
      <c r="ZM19" s="437"/>
      <c r="ZN19" s="437"/>
      <c r="ZO19" s="437"/>
      <c r="ZP19" s="437"/>
      <c r="ZQ19" s="437"/>
      <c r="ZR19" s="437"/>
      <c r="ZS19" s="437"/>
      <c r="ZT19" s="437"/>
      <c r="ZU19" s="437"/>
      <c r="ZV19" s="437"/>
      <c r="ZW19" s="437"/>
      <c r="ZX19" s="437"/>
      <c r="ZY19" s="437"/>
      <c r="ZZ19" s="437"/>
      <c r="AAA19" s="437"/>
      <c r="AAB19" s="437"/>
      <c r="AAC19" s="437"/>
      <c r="AAD19" s="437"/>
      <c r="AAE19" s="437"/>
      <c r="AAF19" s="437"/>
      <c r="AAG19" s="437"/>
      <c r="AAH19" s="437"/>
      <c r="AAI19" s="437"/>
      <c r="AAJ19" s="437"/>
      <c r="AAK19" s="437"/>
      <c r="AAL19" s="437"/>
      <c r="AAM19" s="437"/>
      <c r="AAN19" s="437"/>
      <c r="AAO19" s="437"/>
      <c r="AAP19" s="437"/>
      <c r="AAQ19" s="437"/>
      <c r="AAR19" s="437"/>
      <c r="AAS19" s="437"/>
      <c r="AAT19" s="437"/>
      <c r="AAU19" s="437"/>
      <c r="AAV19" s="437"/>
      <c r="AAW19" s="437"/>
      <c r="AAX19" s="437"/>
      <c r="AAY19" s="437"/>
      <c r="AAZ19" s="437"/>
      <c r="ABA19" s="437"/>
      <c r="ABB19" s="437"/>
      <c r="ABC19" s="437"/>
      <c r="ABD19" s="437"/>
      <c r="ABE19" s="437"/>
      <c r="ABF19" s="437"/>
      <c r="ABG19" s="437"/>
      <c r="ABH19" s="437"/>
      <c r="ABI19" s="437"/>
      <c r="ABJ19" s="437"/>
      <c r="ABK19" s="437"/>
      <c r="ABL19" s="437"/>
      <c r="ABM19" s="437"/>
      <c r="ABN19" s="437"/>
      <c r="ABO19" s="437"/>
      <c r="ABP19" s="437"/>
      <c r="ABQ19" s="437"/>
      <c r="ABR19" s="437"/>
      <c r="ABS19" s="437"/>
      <c r="ABT19" s="437"/>
      <c r="ABU19" s="437"/>
      <c r="ABV19" s="437"/>
      <c r="ABW19" s="437"/>
      <c r="ABX19" s="437"/>
      <c r="ABY19" s="437"/>
      <c r="ABZ19" s="437"/>
      <c r="ACA19" s="437"/>
      <c r="ACB19" s="437"/>
      <c r="ACC19" s="437"/>
      <c r="ACD19" s="437"/>
      <c r="ACE19" s="437"/>
      <c r="ACF19" s="437"/>
      <c r="ACG19" s="437"/>
      <c r="ACH19" s="437"/>
      <c r="ACI19" s="437"/>
      <c r="ACJ19" s="437"/>
      <c r="ACK19" s="437"/>
      <c r="ACL19" s="437"/>
      <c r="ACM19" s="437"/>
      <c r="ACN19" s="437"/>
      <c r="ACO19" s="437"/>
      <c r="ACP19" s="437"/>
      <c r="ACQ19" s="437"/>
      <c r="ACR19" s="437"/>
      <c r="ACS19" s="437"/>
      <c r="ACT19" s="437"/>
      <c r="ACU19" s="437"/>
      <c r="ACV19" s="437"/>
      <c r="ACW19" s="437"/>
      <c r="ACX19" s="437"/>
      <c r="ACY19" s="437"/>
      <c r="ACZ19" s="437"/>
      <c r="ADA19" s="437"/>
      <c r="ADB19" s="437"/>
      <c r="ADC19" s="437"/>
      <c r="ADD19" s="437"/>
      <c r="ADE19" s="437"/>
      <c r="ADF19" s="437"/>
      <c r="ADG19" s="437"/>
      <c r="ADH19" s="437"/>
      <c r="ADI19" s="437"/>
      <c r="ADJ19" s="437"/>
      <c r="ADK19" s="437"/>
      <c r="ADL19" s="437"/>
      <c r="ADM19" s="437"/>
      <c r="ADN19" s="437"/>
      <c r="ADO19" s="437"/>
      <c r="ADP19" s="437"/>
      <c r="ADQ19" s="437"/>
      <c r="ADR19" s="437"/>
      <c r="ADS19" s="437"/>
      <c r="ADT19" s="437"/>
      <c r="ADU19" s="437"/>
      <c r="ADV19" s="437"/>
      <c r="ADW19" s="437"/>
      <c r="ADX19" s="437"/>
      <c r="ADY19" s="437"/>
      <c r="ADZ19" s="437"/>
      <c r="AEA19" s="437"/>
      <c r="AEB19" s="437"/>
      <c r="AEC19" s="437"/>
      <c r="AED19" s="437"/>
      <c r="AEE19" s="437"/>
      <c r="AEF19" s="437"/>
      <c r="AEG19" s="437"/>
      <c r="AEH19" s="437"/>
      <c r="AEI19" s="437"/>
      <c r="AEJ19" s="437"/>
      <c r="AEK19" s="437"/>
      <c r="AEL19" s="437"/>
      <c r="AEM19" s="437"/>
      <c r="AEN19" s="437"/>
      <c r="AEO19" s="437"/>
      <c r="AEP19" s="437"/>
      <c r="AEQ19" s="437"/>
      <c r="AER19" s="437"/>
      <c r="AES19" s="437"/>
      <c r="AET19" s="437"/>
      <c r="AEU19" s="437"/>
      <c r="AEV19" s="437"/>
      <c r="AEW19" s="437"/>
      <c r="AEX19" s="437"/>
      <c r="AEY19" s="437"/>
      <c r="AEZ19" s="437"/>
      <c r="AFA19" s="437"/>
      <c r="AFB19" s="437"/>
      <c r="AFC19" s="437"/>
      <c r="AFD19" s="437"/>
      <c r="AFE19" s="437"/>
      <c r="AFF19" s="437"/>
      <c r="AFG19" s="437"/>
      <c r="AFH19" s="437"/>
      <c r="AFI19" s="437"/>
      <c r="AFJ19" s="437"/>
      <c r="AFK19" s="437"/>
      <c r="AFL19" s="437"/>
      <c r="AFM19" s="437"/>
      <c r="AFN19" s="437"/>
      <c r="AFO19" s="437"/>
      <c r="AFP19" s="437"/>
      <c r="AFQ19" s="437"/>
      <c r="AFR19" s="437"/>
      <c r="AFS19" s="437"/>
      <c r="AFT19" s="437"/>
      <c r="AFU19" s="437"/>
      <c r="AFV19" s="437"/>
      <c r="AFW19" s="437"/>
      <c r="AFX19" s="437"/>
      <c r="AFY19" s="437"/>
      <c r="AFZ19" s="437"/>
      <c r="AGA19" s="437"/>
      <c r="AGB19" s="437"/>
      <c r="AGC19" s="437"/>
      <c r="AGD19" s="437"/>
      <c r="AGE19" s="437"/>
      <c r="AGF19" s="437"/>
      <c r="AGG19" s="437"/>
      <c r="AGH19" s="437"/>
      <c r="AGI19" s="437"/>
      <c r="AGJ19" s="437"/>
      <c r="AGK19" s="437"/>
      <c r="AGL19" s="437"/>
      <c r="AGM19" s="437"/>
      <c r="AGN19" s="437"/>
      <c r="AGO19" s="437"/>
      <c r="AGP19" s="437"/>
      <c r="AGQ19" s="437"/>
      <c r="AGR19" s="437"/>
      <c r="AGS19" s="437"/>
      <c r="AGT19" s="437"/>
      <c r="AGU19" s="437"/>
      <c r="AGV19" s="437"/>
      <c r="AGW19" s="437"/>
      <c r="AGX19" s="437"/>
      <c r="AGY19" s="437"/>
      <c r="AGZ19" s="437"/>
      <c r="AHA19" s="437"/>
      <c r="AHB19" s="437"/>
      <c r="AHC19" s="437"/>
      <c r="AHD19" s="437"/>
      <c r="AHE19" s="437"/>
      <c r="AHF19" s="437"/>
      <c r="AHG19" s="437"/>
      <c r="AHH19" s="437"/>
      <c r="AHI19" s="437"/>
      <c r="AHJ19" s="437"/>
      <c r="AHK19" s="437"/>
      <c r="AHL19" s="437"/>
      <c r="AHM19" s="437"/>
      <c r="AHN19" s="437"/>
      <c r="AHO19" s="437"/>
      <c r="AHP19" s="437"/>
      <c r="AHQ19" s="437"/>
      <c r="AHR19" s="437"/>
      <c r="AHS19" s="437"/>
      <c r="AHT19" s="437"/>
      <c r="AHU19" s="437"/>
      <c r="AHV19" s="437"/>
      <c r="AHW19" s="437"/>
      <c r="AHX19" s="437"/>
      <c r="AHY19" s="437"/>
      <c r="AHZ19" s="437"/>
      <c r="AIA19" s="437"/>
      <c r="AIB19" s="437"/>
      <c r="AIC19" s="437"/>
      <c r="AID19" s="437"/>
      <c r="AIE19" s="437"/>
      <c r="AIF19" s="437"/>
      <c r="AIG19" s="437"/>
      <c r="AIH19" s="437"/>
      <c r="AII19" s="437"/>
      <c r="AIJ19" s="437"/>
      <c r="AIK19" s="437"/>
      <c r="AIL19" s="437"/>
      <c r="AIM19" s="437"/>
      <c r="AIN19" s="437"/>
      <c r="AIO19" s="437"/>
      <c r="AIP19" s="437"/>
      <c r="AIQ19" s="437"/>
      <c r="AIR19" s="437"/>
      <c r="AIS19" s="437"/>
      <c r="AIT19" s="437"/>
      <c r="AIU19" s="437"/>
      <c r="AIV19" s="437"/>
      <c r="AIW19" s="437"/>
      <c r="AIX19" s="437"/>
      <c r="AIY19" s="437"/>
      <c r="AIZ19" s="437"/>
      <c r="AJA19" s="437"/>
      <c r="AJB19" s="437"/>
      <c r="AJC19" s="437"/>
      <c r="AJD19" s="437"/>
      <c r="AJE19" s="437"/>
      <c r="AJF19" s="437"/>
      <c r="AJG19" s="437"/>
      <c r="AJH19" s="437"/>
      <c r="AJI19" s="437"/>
      <c r="AJJ19" s="437"/>
      <c r="AJK19" s="437"/>
      <c r="AJL19" s="437"/>
      <c r="AJM19" s="437"/>
      <c r="AJN19" s="437"/>
      <c r="AJO19" s="437"/>
      <c r="AJP19" s="437"/>
      <c r="AJQ19" s="437"/>
      <c r="AJR19" s="437"/>
      <c r="AJS19" s="437"/>
      <c r="AJT19" s="437"/>
      <c r="AJU19" s="437"/>
      <c r="AJV19" s="437"/>
      <c r="AJW19" s="437"/>
      <c r="AJX19" s="437"/>
      <c r="AJY19" s="437"/>
      <c r="AJZ19" s="437"/>
      <c r="AKA19" s="437"/>
      <c r="AKB19" s="437"/>
      <c r="AKC19" s="437"/>
      <c r="AKD19" s="437"/>
      <c r="AKE19" s="437"/>
      <c r="AKF19" s="437"/>
      <c r="AKG19" s="437"/>
      <c r="AKH19" s="437"/>
      <c r="AKI19" s="437"/>
      <c r="AKJ19" s="437"/>
      <c r="AKK19" s="437"/>
      <c r="AKL19" s="437"/>
      <c r="AKM19" s="437"/>
      <c r="AKN19" s="437"/>
      <c r="AKO19" s="437"/>
      <c r="AKP19" s="437"/>
      <c r="AKQ19" s="437"/>
      <c r="AKR19" s="437"/>
      <c r="AKS19" s="437"/>
      <c r="AKT19" s="437"/>
      <c r="AKU19" s="437"/>
      <c r="AKV19" s="437"/>
      <c r="AKW19" s="437"/>
      <c r="AKX19" s="437"/>
      <c r="AKY19" s="437"/>
      <c r="AKZ19" s="437"/>
      <c r="ALA19" s="437"/>
      <c r="ALB19" s="437"/>
      <c r="ALC19" s="437"/>
      <c r="ALD19" s="437"/>
      <c r="ALE19" s="437"/>
      <c r="ALF19" s="437"/>
      <c r="ALG19" s="437"/>
      <c r="ALH19" s="437"/>
      <c r="ALI19" s="437"/>
      <c r="ALJ19" s="437"/>
      <c r="ALK19" s="437"/>
      <c r="ALL19" s="437"/>
      <c r="ALM19" s="437"/>
      <c r="ALN19" s="437"/>
      <c r="ALO19" s="437"/>
      <c r="ALP19" s="437"/>
      <c r="ALQ19" s="437"/>
      <c r="ALR19" s="437"/>
      <c r="ALS19" s="437"/>
      <c r="ALT19" s="437"/>
      <c r="ALU19" s="437"/>
      <c r="ALV19" s="437"/>
      <c r="ALW19" s="437"/>
      <c r="ALX19" s="437"/>
      <c r="ALY19" s="437"/>
      <c r="ALZ19" s="437"/>
      <c r="AMA19" s="437"/>
      <c r="AMB19" s="437"/>
      <c r="AMC19" s="437"/>
      <c r="AMD19" s="437"/>
      <c r="AME19" s="437"/>
      <c r="AMF19" s="437"/>
      <c r="AMG19" s="437"/>
      <c r="AMH19" s="437"/>
      <c r="AMI19" s="437"/>
      <c r="AMJ19" s="437"/>
      <c r="AMK19" s="437"/>
      <c r="AML19" s="437"/>
      <c r="AMM19" s="437"/>
      <c r="AMN19" s="437"/>
      <c r="AMO19" s="437"/>
      <c r="AMP19" s="437"/>
      <c r="AMQ19" s="437"/>
      <c r="AMR19" s="437"/>
      <c r="AMS19" s="437"/>
      <c r="AMT19" s="437"/>
      <c r="AMU19" s="437"/>
      <c r="AMV19" s="437"/>
      <c r="AMW19" s="437"/>
      <c r="AMX19" s="437"/>
      <c r="AMY19" s="437"/>
      <c r="AMZ19" s="437"/>
      <c r="ANA19" s="437"/>
      <c r="ANB19" s="437"/>
      <c r="ANC19" s="437"/>
      <c r="AND19" s="437"/>
      <c r="ANE19" s="437"/>
      <c r="ANF19" s="437"/>
      <c r="ANG19" s="437"/>
      <c r="ANH19" s="437"/>
      <c r="ANI19" s="437"/>
      <c r="ANJ19" s="437"/>
      <c r="ANK19" s="437"/>
      <c r="ANL19" s="437"/>
      <c r="ANM19" s="437"/>
      <c r="ANN19" s="437"/>
      <c r="ANO19" s="437"/>
      <c r="ANP19" s="437"/>
      <c r="ANQ19" s="437"/>
      <c r="ANR19" s="437"/>
      <c r="ANS19" s="437"/>
      <c r="ANT19" s="437"/>
      <c r="ANU19" s="437"/>
      <c r="ANV19" s="437"/>
      <c r="ANW19" s="437"/>
      <c r="ANX19" s="437"/>
      <c r="ANY19" s="437"/>
      <c r="ANZ19" s="437"/>
      <c r="AOA19" s="437"/>
      <c r="AOB19" s="437"/>
      <c r="AOC19" s="437"/>
      <c r="AOD19" s="437"/>
      <c r="AOE19" s="437"/>
      <c r="AOF19" s="437"/>
      <c r="AOG19" s="437"/>
      <c r="AOH19" s="437"/>
      <c r="AOI19" s="437"/>
      <c r="AOJ19" s="437"/>
      <c r="AOK19" s="437"/>
      <c r="AOL19" s="437"/>
      <c r="AOM19" s="437"/>
      <c r="AON19" s="437"/>
      <c r="AOO19" s="437"/>
      <c r="AOP19" s="437"/>
      <c r="AOQ19" s="437"/>
      <c r="AOR19" s="437"/>
      <c r="AOS19" s="437"/>
      <c r="AOT19" s="437"/>
      <c r="AOU19" s="437"/>
      <c r="AOV19" s="437"/>
      <c r="AOW19" s="437"/>
      <c r="AOX19" s="437"/>
      <c r="AOY19" s="437"/>
      <c r="AOZ19" s="437"/>
      <c r="APA19" s="437"/>
      <c r="APB19" s="437"/>
      <c r="APC19" s="437"/>
      <c r="APD19" s="437"/>
      <c r="APE19" s="437"/>
      <c r="APF19" s="437"/>
      <c r="APG19" s="437"/>
      <c r="APH19" s="437"/>
      <c r="API19" s="437"/>
      <c r="APJ19" s="437"/>
      <c r="APK19" s="437"/>
      <c r="APL19" s="437"/>
      <c r="APM19" s="437"/>
      <c r="APN19" s="437"/>
      <c r="APO19" s="437"/>
      <c r="APP19" s="437"/>
      <c r="APQ19" s="437"/>
      <c r="APR19" s="437"/>
      <c r="APS19" s="437"/>
      <c r="APT19" s="437"/>
      <c r="APU19" s="437"/>
      <c r="APV19" s="437"/>
      <c r="APW19" s="437"/>
      <c r="APX19" s="437"/>
      <c r="APY19" s="437"/>
      <c r="APZ19" s="437"/>
      <c r="AQA19" s="437"/>
      <c r="AQB19" s="437"/>
      <c r="AQC19" s="437"/>
      <c r="AQD19" s="437"/>
      <c r="AQE19" s="437"/>
      <c r="AQF19" s="437"/>
      <c r="AQG19" s="437"/>
      <c r="AQH19" s="437"/>
      <c r="AQI19" s="437"/>
      <c r="AQJ19" s="437"/>
      <c r="AQK19" s="437"/>
      <c r="AQL19" s="437"/>
      <c r="AQM19" s="437"/>
      <c r="AQN19" s="437"/>
      <c r="AQO19" s="437"/>
      <c r="AQP19" s="437"/>
      <c r="AQQ19" s="437"/>
      <c r="AQR19" s="437"/>
      <c r="AQS19" s="437"/>
      <c r="AQT19" s="437"/>
      <c r="AQU19" s="437"/>
      <c r="AQV19" s="437"/>
      <c r="AQW19" s="437"/>
      <c r="AQX19" s="437"/>
      <c r="AQY19" s="437"/>
      <c r="AQZ19" s="437"/>
      <c r="ARA19" s="437"/>
      <c r="ARB19" s="437"/>
      <c r="ARC19" s="437"/>
      <c r="ARD19" s="437"/>
      <c r="ARE19" s="437"/>
      <c r="ARF19" s="437"/>
      <c r="ARG19" s="437"/>
      <c r="ARH19" s="437"/>
      <c r="ARI19" s="437"/>
      <c r="ARJ19" s="437"/>
      <c r="ARK19" s="437"/>
      <c r="ARL19" s="437"/>
      <c r="ARM19" s="437"/>
      <c r="ARN19" s="437"/>
      <c r="ARO19" s="437"/>
      <c r="ARP19" s="437"/>
      <c r="ARQ19" s="437"/>
      <c r="ARR19" s="437"/>
      <c r="ARS19" s="437"/>
      <c r="ART19" s="437"/>
      <c r="ARU19" s="437"/>
      <c r="ARV19" s="437"/>
      <c r="ARW19" s="437"/>
      <c r="ARX19" s="437"/>
      <c r="ARY19" s="437"/>
      <c r="ARZ19" s="437"/>
      <c r="ASA19" s="437"/>
      <c r="ASB19" s="437"/>
      <c r="ASC19" s="437"/>
      <c r="ASD19" s="437"/>
      <c r="ASE19" s="437"/>
      <c r="ASF19" s="437"/>
      <c r="ASG19" s="437"/>
      <c r="ASH19" s="437"/>
      <c r="ASI19" s="437"/>
      <c r="ASJ19" s="437"/>
      <c r="ASK19" s="437"/>
      <c r="ASL19" s="437"/>
      <c r="ASM19" s="437"/>
      <c r="ASN19" s="437"/>
      <c r="ASO19" s="437"/>
      <c r="ASP19" s="437"/>
      <c r="ASQ19" s="437"/>
      <c r="ASR19" s="437"/>
      <c r="ASS19" s="437"/>
      <c r="AST19" s="437"/>
      <c r="ASU19" s="437"/>
      <c r="ASV19" s="437"/>
      <c r="ASW19" s="437"/>
      <c r="ASX19" s="437"/>
      <c r="ASY19" s="437"/>
      <c r="ASZ19" s="437"/>
      <c r="ATA19" s="437"/>
      <c r="ATB19" s="437"/>
      <c r="ATC19" s="437"/>
      <c r="ATD19" s="437"/>
      <c r="ATE19" s="437"/>
      <c r="ATF19" s="437"/>
      <c r="ATG19" s="437"/>
      <c r="ATH19" s="437"/>
      <c r="ATI19" s="437"/>
      <c r="ATJ19" s="437"/>
      <c r="ATK19" s="437"/>
      <c r="ATL19" s="437"/>
      <c r="ATM19" s="437"/>
      <c r="ATN19" s="437"/>
      <c r="ATO19" s="437"/>
      <c r="ATP19" s="437"/>
      <c r="ATQ19" s="437"/>
      <c r="ATR19" s="437"/>
      <c r="ATS19" s="437"/>
      <c r="ATT19" s="437"/>
      <c r="ATU19" s="437"/>
      <c r="ATV19" s="437"/>
      <c r="ATW19" s="437"/>
      <c r="ATX19" s="437"/>
      <c r="ATY19" s="437"/>
      <c r="ATZ19" s="437"/>
      <c r="AUA19" s="437"/>
      <c r="AUB19" s="437"/>
      <c r="AUC19" s="437"/>
      <c r="AUD19" s="437"/>
      <c r="AUE19" s="437"/>
      <c r="AUF19" s="437"/>
      <c r="AUG19" s="437"/>
      <c r="AUH19" s="437"/>
      <c r="AUI19" s="437"/>
      <c r="AUJ19" s="437"/>
      <c r="AUK19" s="437"/>
      <c r="AUL19" s="437"/>
      <c r="AUM19" s="437"/>
      <c r="AUN19" s="437"/>
      <c r="AUO19" s="437"/>
      <c r="AUP19" s="437"/>
      <c r="AUQ19" s="437"/>
      <c r="AUR19" s="437"/>
      <c r="AUS19" s="437"/>
      <c r="AUT19" s="437"/>
      <c r="AUU19" s="437"/>
      <c r="AUV19" s="437"/>
      <c r="AUW19" s="437"/>
      <c r="AUX19" s="437"/>
      <c r="AUY19" s="437"/>
      <c r="AUZ19" s="437"/>
      <c r="AVA19" s="437"/>
      <c r="AVB19" s="437"/>
      <c r="AVC19" s="437"/>
      <c r="AVD19" s="437"/>
      <c r="AVE19" s="437"/>
      <c r="AVF19" s="437"/>
      <c r="AVG19" s="437"/>
      <c r="AVH19" s="437"/>
      <c r="AVI19" s="437"/>
      <c r="AVJ19" s="437"/>
      <c r="AVK19" s="437"/>
      <c r="AVL19" s="437"/>
      <c r="AVM19" s="437"/>
      <c r="AVN19" s="437"/>
      <c r="AVO19" s="437"/>
      <c r="AVP19" s="437"/>
      <c r="AVQ19" s="437"/>
      <c r="AVR19" s="437"/>
      <c r="AVS19" s="437"/>
      <c r="AVT19" s="437"/>
      <c r="AVU19" s="437"/>
      <c r="AVV19" s="437"/>
      <c r="AVW19" s="437"/>
      <c r="AVX19" s="437"/>
      <c r="AVY19" s="437"/>
      <c r="AVZ19" s="437"/>
      <c r="AWA19" s="437"/>
      <c r="AWB19" s="437"/>
      <c r="AWC19" s="437"/>
      <c r="AWD19" s="437"/>
      <c r="AWE19" s="437"/>
      <c r="AWF19" s="437"/>
      <c r="AWG19" s="437"/>
      <c r="AWH19" s="437"/>
      <c r="AWI19" s="437"/>
      <c r="AWJ19" s="437"/>
      <c r="AWK19" s="437"/>
      <c r="AWL19" s="437"/>
      <c r="AWM19" s="437"/>
      <c r="AWN19" s="437"/>
      <c r="AWO19" s="437"/>
      <c r="AWP19" s="437"/>
      <c r="AWQ19" s="437"/>
      <c r="AWR19" s="437"/>
      <c r="AWS19" s="437"/>
      <c r="AWT19" s="437"/>
      <c r="AWU19" s="437"/>
      <c r="AWV19" s="437"/>
      <c r="AWW19" s="437"/>
      <c r="AWX19" s="437"/>
      <c r="AWY19" s="437"/>
      <c r="AWZ19" s="437"/>
      <c r="AXA19" s="437"/>
      <c r="AXB19" s="437"/>
      <c r="AXC19" s="437"/>
      <c r="AXD19" s="437"/>
      <c r="AXE19" s="437"/>
      <c r="AXF19" s="437"/>
      <c r="AXG19" s="437"/>
      <c r="AXH19" s="437"/>
      <c r="AXI19" s="437"/>
      <c r="AXJ19" s="437"/>
      <c r="AXK19" s="437"/>
      <c r="AXL19" s="437"/>
      <c r="AXM19" s="437"/>
      <c r="AXN19" s="437"/>
      <c r="AXO19" s="437"/>
      <c r="AXP19" s="437"/>
      <c r="AXQ19" s="437"/>
      <c r="AXR19" s="437"/>
      <c r="AXS19" s="437"/>
      <c r="AXT19" s="437"/>
      <c r="AXU19" s="437"/>
      <c r="AXV19" s="437"/>
      <c r="AXW19" s="437"/>
      <c r="AXX19" s="437"/>
      <c r="AXY19" s="437"/>
      <c r="AXZ19" s="437"/>
      <c r="AYA19" s="437"/>
      <c r="AYB19" s="437"/>
      <c r="AYC19" s="437"/>
      <c r="AYD19" s="437"/>
      <c r="AYE19" s="437"/>
      <c r="AYF19" s="437"/>
      <c r="AYG19" s="437"/>
      <c r="AYH19" s="437"/>
      <c r="AYI19" s="437"/>
      <c r="AYJ19" s="437"/>
      <c r="AYK19" s="437"/>
      <c r="AYL19" s="437"/>
      <c r="AYM19" s="437"/>
      <c r="AYN19" s="437"/>
      <c r="AYO19" s="437"/>
      <c r="AYP19" s="437"/>
      <c r="AYQ19" s="437"/>
      <c r="AYR19" s="437"/>
      <c r="AYS19" s="437"/>
      <c r="AYT19" s="437"/>
      <c r="AYU19" s="437"/>
      <c r="AYV19" s="437"/>
      <c r="AYW19" s="437"/>
      <c r="AYX19" s="437"/>
      <c r="AYY19" s="437"/>
      <c r="AYZ19" s="437"/>
      <c r="AZA19" s="437"/>
      <c r="AZB19" s="437"/>
      <c r="AZC19" s="437"/>
      <c r="AZD19" s="437"/>
      <c r="AZE19" s="437"/>
      <c r="AZF19" s="437"/>
      <c r="AZG19" s="437"/>
      <c r="AZH19" s="437"/>
      <c r="AZI19" s="437"/>
      <c r="AZJ19" s="437"/>
      <c r="AZK19" s="437"/>
      <c r="AZL19" s="437"/>
      <c r="AZM19" s="437"/>
      <c r="AZN19" s="437"/>
      <c r="AZO19" s="437"/>
      <c r="AZP19" s="437"/>
      <c r="AZQ19" s="437"/>
      <c r="AZR19" s="437"/>
      <c r="AZS19" s="437"/>
      <c r="AZT19" s="437"/>
      <c r="AZU19" s="437"/>
      <c r="AZV19" s="437"/>
      <c r="AZW19" s="437"/>
      <c r="AZX19" s="437"/>
      <c r="AZY19" s="437"/>
      <c r="AZZ19" s="437"/>
      <c r="BAA19" s="437"/>
      <c r="BAB19" s="437"/>
      <c r="BAC19" s="437"/>
      <c r="BAD19" s="437"/>
      <c r="BAE19" s="437"/>
      <c r="BAF19" s="437"/>
      <c r="BAG19" s="437"/>
      <c r="BAH19" s="437"/>
      <c r="BAI19" s="437"/>
      <c r="BAJ19" s="437"/>
      <c r="BAK19" s="437"/>
      <c r="BAL19" s="437"/>
      <c r="BAM19" s="437"/>
      <c r="BAN19" s="437"/>
      <c r="BAO19" s="437"/>
      <c r="BAP19" s="437"/>
      <c r="BAQ19" s="437"/>
      <c r="BAR19" s="437"/>
      <c r="BAS19" s="437"/>
      <c r="BAT19" s="437"/>
      <c r="BAU19" s="437"/>
      <c r="BAV19" s="437"/>
      <c r="BAW19" s="437"/>
      <c r="BAX19" s="437"/>
      <c r="BAY19" s="437"/>
      <c r="BAZ19" s="437"/>
      <c r="BBA19" s="437"/>
      <c r="BBB19" s="437"/>
      <c r="BBC19" s="437"/>
      <c r="BBD19" s="437"/>
      <c r="BBE19" s="437"/>
      <c r="BBF19" s="437"/>
      <c r="BBG19" s="437"/>
      <c r="BBH19" s="437"/>
      <c r="BBI19" s="437"/>
      <c r="BBJ19" s="437"/>
      <c r="BBK19" s="437"/>
      <c r="BBL19" s="437"/>
      <c r="BBM19" s="437"/>
      <c r="BBN19" s="437"/>
      <c r="BBO19" s="437"/>
      <c r="BBP19" s="437"/>
      <c r="BBQ19" s="437"/>
      <c r="BBR19" s="437"/>
      <c r="BBS19" s="437"/>
      <c r="BBT19" s="437"/>
      <c r="BBU19" s="437"/>
      <c r="BBV19" s="437"/>
      <c r="BBW19" s="437"/>
      <c r="BBX19" s="437"/>
      <c r="BBY19" s="437"/>
      <c r="BBZ19" s="437"/>
      <c r="BCA19" s="437"/>
      <c r="BCB19" s="437"/>
      <c r="BCC19" s="437"/>
      <c r="BCD19" s="437"/>
      <c r="BCE19" s="437"/>
      <c r="BCF19" s="437"/>
      <c r="BCG19" s="437"/>
      <c r="BCH19" s="437"/>
      <c r="BCI19" s="437"/>
      <c r="BCJ19" s="437"/>
      <c r="BCK19" s="437"/>
      <c r="BCL19" s="437"/>
      <c r="BCM19" s="437"/>
      <c r="BCN19" s="437"/>
      <c r="BCO19" s="437"/>
      <c r="BCP19" s="437"/>
      <c r="BCQ19" s="437"/>
      <c r="BCR19" s="437"/>
      <c r="BCS19" s="437"/>
      <c r="BCT19" s="437"/>
      <c r="BCU19" s="437"/>
      <c r="BCV19" s="437"/>
      <c r="BCW19" s="437"/>
      <c r="BCX19" s="437"/>
      <c r="BCY19" s="437"/>
      <c r="BCZ19" s="437"/>
      <c r="BDA19" s="437"/>
      <c r="BDB19" s="437"/>
      <c r="BDC19" s="437"/>
      <c r="BDD19" s="437"/>
      <c r="BDE19" s="437"/>
      <c r="BDF19" s="437"/>
      <c r="BDG19" s="437"/>
      <c r="BDH19" s="437"/>
      <c r="BDI19" s="437"/>
      <c r="BDJ19" s="437"/>
      <c r="BDK19" s="437"/>
      <c r="BDL19" s="437"/>
      <c r="BDM19" s="437"/>
      <c r="BDN19" s="437"/>
      <c r="BDO19" s="437"/>
      <c r="BDP19" s="437"/>
      <c r="BDQ19" s="437"/>
      <c r="BDR19" s="437"/>
      <c r="BDS19" s="437"/>
      <c r="BDT19" s="437"/>
      <c r="BDU19" s="437"/>
      <c r="BDV19" s="437"/>
      <c r="BDW19" s="437"/>
      <c r="BDX19" s="437"/>
      <c r="BDY19" s="437"/>
      <c r="BDZ19" s="437"/>
      <c r="BEA19" s="437"/>
      <c r="BEB19" s="437"/>
      <c r="BEC19" s="437"/>
      <c r="BED19" s="437"/>
      <c r="BEE19" s="437"/>
      <c r="BEF19" s="437"/>
      <c r="BEG19" s="437"/>
      <c r="BEH19" s="437"/>
      <c r="BEI19" s="437"/>
      <c r="BEJ19" s="437"/>
      <c r="BEK19" s="437"/>
      <c r="BEL19" s="437"/>
      <c r="BEM19" s="437"/>
      <c r="BEN19" s="437"/>
      <c r="BEO19" s="437"/>
      <c r="BEP19" s="437"/>
      <c r="BEQ19" s="437"/>
      <c r="BER19" s="437"/>
      <c r="BES19" s="437"/>
      <c r="BET19" s="437"/>
      <c r="BEU19" s="437"/>
      <c r="BEV19" s="437"/>
      <c r="BEW19" s="437"/>
      <c r="BEX19" s="437"/>
      <c r="BEY19" s="437"/>
      <c r="BEZ19" s="437"/>
      <c r="BFA19" s="437"/>
      <c r="BFB19" s="437"/>
      <c r="BFC19" s="437"/>
      <c r="BFD19" s="437"/>
      <c r="BFE19" s="437"/>
      <c r="BFF19" s="437"/>
      <c r="BFG19" s="437"/>
      <c r="BFH19" s="437"/>
      <c r="BFI19" s="437"/>
      <c r="BFJ19" s="437"/>
      <c r="BFK19" s="437"/>
      <c r="BFL19" s="437"/>
      <c r="BFM19" s="437"/>
      <c r="BFN19" s="437"/>
      <c r="BFO19" s="437"/>
      <c r="BFP19" s="437"/>
      <c r="BFQ19" s="437"/>
      <c r="BFR19" s="437"/>
      <c r="BFS19" s="437"/>
      <c r="BFT19" s="437"/>
      <c r="BFU19" s="437"/>
      <c r="BFV19" s="437"/>
      <c r="BFW19" s="437"/>
      <c r="BFX19" s="437"/>
      <c r="BFY19" s="437"/>
      <c r="BFZ19" s="437"/>
      <c r="BGA19" s="437"/>
      <c r="BGB19" s="437"/>
      <c r="BGC19" s="437"/>
      <c r="BGD19" s="437"/>
      <c r="BGE19" s="437"/>
      <c r="BGF19" s="437"/>
      <c r="BGG19" s="437"/>
      <c r="BGH19" s="437"/>
      <c r="BGI19" s="437"/>
      <c r="BGJ19" s="437"/>
      <c r="BGK19" s="437"/>
      <c r="BGL19" s="437"/>
      <c r="BGM19" s="437"/>
      <c r="BGN19" s="437"/>
      <c r="BGO19" s="437"/>
      <c r="BGP19" s="437"/>
      <c r="BGQ19" s="437"/>
      <c r="BGR19" s="437"/>
      <c r="BGS19" s="437"/>
      <c r="BGT19" s="437"/>
      <c r="BGU19" s="437"/>
      <c r="BGV19" s="437"/>
      <c r="BGW19" s="437"/>
      <c r="BGX19" s="437"/>
      <c r="BGY19" s="437"/>
      <c r="BGZ19" s="437"/>
      <c r="BHA19" s="437"/>
      <c r="BHB19" s="437"/>
      <c r="BHC19" s="437"/>
      <c r="BHD19" s="437"/>
      <c r="BHE19" s="437"/>
      <c r="BHF19" s="437"/>
      <c r="BHG19" s="437"/>
      <c r="BHH19" s="437"/>
      <c r="BHI19" s="437"/>
      <c r="BHJ19" s="437"/>
      <c r="BHK19" s="437"/>
      <c r="BHL19" s="437"/>
      <c r="BHM19" s="437"/>
      <c r="BHN19" s="437"/>
      <c r="BHO19" s="437"/>
      <c r="BHP19" s="437"/>
      <c r="BHQ19" s="437"/>
      <c r="BHR19" s="437"/>
      <c r="BHS19" s="437"/>
      <c r="BHT19" s="437"/>
      <c r="BHU19" s="437"/>
      <c r="BHV19" s="437"/>
      <c r="BHW19" s="437"/>
      <c r="BHX19" s="437"/>
      <c r="BHY19" s="437"/>
      <c r="BHZ19" s="437"/>
      <c r="BIA19" s="437"/>
      <c r="BIB19" s="437"/>
      <c r="BIC19" s="437"/>
      <c r="BID19" s="437"/>
      <c r="BIE19" s="437"/>
      <c r="BIF19" s="437"/>
      <c r="BIG19" s="437"/>
      <c r="BIH19" s="437"/>
      <c r="BII19" s="437"/>
      <c r="BIJ19" s="437"/>
      <c r="BIK19" s="437"/>
      <c r="BIL19" s="437"/>
      <c r="BIM19" s="437"/>
      <c r="BIN19" s="437"/>
      <c r="BIO19" s="437"/>
      <c r="BIP19" s="437"/>
      <c r="BIQ19" s="437"/>
      <c r="BIR19" s="437"/>
      <c r="BIS19" s="437"/>
      <c r="BIT19" s="437"/>
      <c r="BIU19" s="437"/>
      <c r="BIV19" s="437"/>
      <c r="BIW19" s="437"/>
      <c r="BIX19" s="437"/>
      <c r="BIY19" s="437"/>
      <c r="BIZ19" s="437"/>
      <c r="BJA19" s="437"/>
      <c r="BJB19" s="437"/>
      <c r="BJC19" s="437"/>
      <c r="BJD19" s="437"/>
      <c r="BJE19" s="437"/>
      <c r="BJF19" s="437"/>
      <c r="BJG19" s="437"/>
      <c r="BJH19" s="437"/>
      <c r="BJI19" s="437"/>
      <c r="BJJ19" s="437"/>
      <c r="BJK19" s="437"/>
      <c r="BJL19" s="437"/>
      <c r="BJM19" s="437"/>
      <c r="BJN19" s="437"/>
      <c r="BJO19" s="437"/>
      <c r="BJP19" s="437"/>
      <c r="BJQ19" s="437"/>
      <c r="BJR19" s="437"/>
      <c r="BJS19" s="437"/>
      <c r="BJT19" s="437"/>
      <c r="BJU19" s="437"/>
      <c r="BJV19" s="437"/>
      <c r="BJW19" s="437"/>
      <c r="BJX19" s="437"/>
      <c r="BJY19" s="437"/>
      <c r="BJZ19" s="437"/>
      <c r="BKA19" s="437"/>
      <c r="BKB19" s="437"/>
      <c r="BKC19" s="437"/>
      <c r="BKD19" s="437"/>
      <c r="BKE19" s="437"/>
      <c r="BKF19" s="437"/>
      <c r="BKG19" s="437"/>
      <c r="BKH19" s="437"/>
      <c r="BKI19" s="437"/>
      <c r="BKJ19" s="437"/>
      <c r="BKK19" s="437"/>
      <c r="BKL19" s="437"/>
      <c r="BKM19" s="437"/>
      <c r="BKN19" s="437"/>
      <c r="BKO19" s="437"/>
      <c r="BKP19" s="437"/>
      <c r="BKQ19" s="437"/>
      <c r="BKR19" s="437"/>
      <c r="BKS19" s="437"/>
      <c r="BKT19" s="437"/>
      <c r="BKU19" s="437"/>
      <c r="BKV19" s="437"/>
      <c r="BKW19" s="437"/>
      <c r="BKX19" s="437"/>
      <c r="BKY19" s="437"/>
      <c r="BKZ19" s="437"/>
      <c r="BLA19" s="437"/>
      <c r="BLB19" s="437"/>
      <c r="BLC19" s="437"/>
      <c r="BLD19" s="437"/>
      <c r="BLE19" s="437"/>
      <c r="BLF19" s="437"/>
      <c r="BLG19" s="437"/>
      <c r="BLH19" s="437"/>
      <c r="BLI19" s="437"/>
      <c r="BLJ19" s="437"/>
      <c r="BLK19" s="437"/>
      <c r="BLL19" s="437"/>
      <c r="BLM19" s="437"/>
      <c r="BLN19" s="437"/>
      <c r="BLO19" s="437"/>
      <c r="BLP19" s="437"/>
      <c r="BLQ19" s="437"/>
      <c r="BLR19" s="437"/>
      <c r="BLS19" s="437"/>
      <c r="BLT19" s="437"/>
      <c r="BLU19" s="437"/>
      <c r="BLV19" s="437"/>
      <c r="BLW19" s="437"/>
      <c r="BLX19" s="437"/>
      <c r="BLY19" s="437"/>
      <c r="BLZ19" s="437"/>
      <c r="BMA19" s="437"/>
      <c r="BMB19" s="437"/>
      <c r="BMC19" s="437"/>
      <c r="BMD19" s="437"/>
      <c r="BME19" s="437"/>
      <c r="BMF19" s="437"/>
      <c r="BMG19" s="437"/>
      <c r="BMH19" s="437"/>
      <c r="BMI19" s="437"/>
      <c r="BMJ19" s="437"/>
      <c r="BMK19" s="437"/>
      <c r="BML19" s="437"/>
      <c r="BMM19" s="437"/>
      <c r="BMN19" s="437"/>
      <c r="BMO19" s="437"/>
      <c r="BMP19" s="437"/>
      <c r="BMQ19" s="437"/>
      <c r="BMR19" s="437"/>
      <c r="BMS19" s="437"/>
      <c r="BMT19" s="437"/>
      <c r="BMU19" s="437"/>
      <c r="BMV19" s="437"/>
      <c r="BMW19" s="437"/>
      <c r="BMX19" s="437"/>
      <c r="BMY19" s="437"/>
      <c r="BMZ19" s="437"/>
      <c r="BNA19" s="437"/>
      <c r="BNB19" s="437"/>
      <c r="BNC19" s="437"/>
      <c r="BND19" s="437"/>
      <c r="BNE19" s="437"/>
      <c r="BNF19" s="437"/>
      <c r="BNG19" s="437"/>
      <c r="BNH19" s="437"/>
      <c r="BNI19" s="437"/>
      <c r="BNJ19" s="437"/>
      <c r="BNK19" s="437"/>
      <c r="BNL19" s="437"/>
      <c r="BNM19" s="437"/>
      <c r="BNN19" s="437"/>
      <c r="BNO19" s="437"/>
      <c r="BNP19" s="437"/>
      <c r="BNQ19" s="437"/>
      <c r="BNR19" s="437"/>
      <c r="BNS19" s="437"/>
      <c r="BNT19" s="437"/>
      <c r="BNU19" s="437"/>
      <c r="BNV19" s="437"/>
      <c r="BNW19" s="437"/>
      <c r="BNX19" s="437"/>
      <c r="BNY19" s="437"/>
      <c r="BNZ19" s="437"/>
      <c r="BOA19" s="437"/>
      <c r="BOB19" s="437"/>
      <c r="BOC19" s="437"/>
      <c r="BOD19" s="437"/>
      <c r="BOE19" s="437"/>
      <c r="BOF19" s="437"/>
      <c r="BOG19" s="437"/>
      <c r="BOH19" s="437"/>
      <c r="BOI19" s="437"/>
      <c r="BOJ19" s="437"/>
      <c r="BOK19" s="437"/>
      <c r="BOL19" s="437"/>
      <c r="BOM19" s="437"/>
      <c r="BON19" s="437"/>
      <c r="BOO19" s="437"/>
      <c r="BOP19" s="437"/>
      <c r="BOQ19" s="437"/>
      <c r="BOR19" s="437"/>
      <c r="BOS19" s="437"/>
      <c r="BOT19" s="437"/>
      <c r="BOU19" s="437"/>
      <c r="BOV19" s="437"/>
      <c r="BOW19" s="437"/>
      <c r="BOX19" s="437"/>
      <c r="BOY19" s="437"/>
      <c r="BOZ19" s="437"/>
      <c r="BPA19" s="437"/>
      <c r="BPB19" s="437"/>
      <c r="BPC19" s="437"/>
      <c r="BPD19" s="437"/>
      <c r="BPE19" s="437"/>
      <c r="BPF19" s="437"/>
      <c r="BPG19" s="437"/>
      <c r="BPH19" s="437"/>
      <c r="BPI19" s="437"/>
      <c r="BPJ19" s="437"/>
      <c r="BPK19" s="437"/>
      <c r="BPL19" s="437"/>
      <c r="BPM19" s="437"/>
      <c r="BPN19" s="437"/>
      <c r="BPO19" s="437"/>
      <c r="BPP19" s="437"/>
      <c r="BPQ19" s="437"/>
      <c r="BPR19" s="437"/>
      <c r="BPS19" s="437"/>
      <c r="BPT19" s="437"/>
      <c r="BPU19" s="437"/>
      <c r="BPV19" s="437"/>
      <c r="BPW19" s="437"/>
      <c r="BPX19" s="437"/>
      <c r="BPY19" s="437"/>
      <c r="BPZ19" s="437"/>
      <c r="BQA19" s="437"/>
      <c r="BQB19" s="437"/>
      <c r="BQC19" s="437"/>
      <c r="BQD19" s="437"/>
      <c r="BQE19" s="437"/>
      <c r="BQF19" s="437"/>
      <c r="BQG19" s="437"/>
      <c r="BQH19" s="437"/>
      <c r="BQI19" s="437"/>
      <c r="BQJ19" s="437"/>
      <c r="BQK19" s="437"/>
      <c r="BQL19" s="437"/>
      <c r="BQM19" s="437"/>
      <c r="BQN19" s="437"/>
      <c r="BQO19" s="437"/>
      <c r="BQP19" s="437"/>
      <c r="BQQ19" s="437"/>
      <c r="BQR19" s="437"/>
      <c r="BQS19" s="437"/>
      <c r="BQT19" s="437"/>
      <c r="BQU19" s="437"/>
      <c r="BQV19" s="437"/>
      <c r="BQW19" s="437"/>
      <c r="BQX19" s="437"/>
      <c r="BQY19" s="437"/>
      <c r="BQZ19" s="437"/>
      <c r="BRA19" s="437"/>
      <c r="BRB19" s="437"/>
      <c r="BRC19" s="437"/>
      <c r="BRD19" s="437"/>
      <c r="BRE19" s="437"/>
      <c r="BRF19" s="437"/>
      <c r="BRG19" s="437"/>
      <c r="BRH19" s="437"/>
      <c r="BRI19" s="437"/>
      <c r="BRJ19" s="437"/>
      <c r="BRK19" s="437"/>
      <c r="BRL19" s="437"/>
      <c r="BRM19" s="437"/>
      <c r="BRN19" s="437"/>
      <c r="BRO19" s="437"/>
      <c r="BRP19" s="437"/>
      <c r="BRQ19" s="437"/>
      <c r="BRR19" s="437"/>
      <c r="BRS19" s="437"/>
      <c r="BRT19" s="437"/>
      <c r="BRU19" s="437"/>
      <c r="BRV19" s="437"/>
      <c r="BRW19" s="437"/>
      <c r="BRX19" s="437"/>
      <c r="BRY19" s="437"/>
      <c r="BRZ19" s="437"/>
      <c r="BSA19" s="437"/>
      <c r="BSB19" s="437"/>
      <c r="BSC19" s="437"/>
      <c r="BSD19" s="437"/>
      <c r="BSE19" s="437"/>
      <c r="BSF19" s="437"/>
      <c r="BSG19" s="437"/>
      <c r="BSH19" s="437"/>
      <c r="BSI19" s="437"/>
      <c r="BSJ19" s="437"/>
      <c r="BSK19" s="437"/>
      <c r="BSL19" s="437"/>
      <c r="BSM19" s="437"/>
      <c r="BSN19" s="437"/>
      <c r="BSO19" s="437"/>
      <c r="BSP19" s="437"/>
      <c r="BSQ19" s="437"/>
      <c r="BSR19" s="437"/>
      <c r="BSS19" s="437"/>
      <c r="BST19" s="437"/>
      <c r="BSU19" s="437"/>
      <c r="BSV19" s="437"/>
      <c r="BSW19" s="437"/>
      <c r="BSX19" s="437"/>
      <c r="BSY19" s="437"/>
      <c r="BSZ19" s="437"/>
      <c r="BTA19" s="437"/>
      <c r="BTB19" s="437"/>
      <c r="BTC19" s="437"/>
      <c r="BTD19" s="437"/>
      <c r="BTE19" s="437"/>
      <c r="BTF19" s="437"/>
      <c r="BTG19" s="437"/>
      <c r="BTH19" s="437"/>
      <c r="BTI19" s="437"/>
      <c r="BTJ19" s="437"/>
      <c r="BTK19" s="437"/>
      <c r="BTL19" s="437"/>
      <c r="BTM19" s="437"/>
      <c r="BTN19" s="437"/>
      <c r="BTO19" s="437"/>
      <c r="BTP19" s="437"/>
      <c r="BTQ19" s="437"/>
      <c r="BTR19" s="437"/>
      <c r="BTS19" s="437"/>
      <c r="BTT19" s="437"/>
      <c r="BTU19" s="437"/>
      <c r="BTV19" s="437"/>
      <c r="BTW19" s="437"/>
      <c r="BTX19" s="437"/>
      <c r="BTY19" s="437"/>
      <c r="BTZ19" s="437"/>
      <c r="BUA19" s="437"/>
      <c r="BUB19" s="437"/>
      <c r="BUC19" s="437"/>
      <c r="BUD19" s="437"/>
      <c r="BUE19" s="437"/>
      <c r="BUF19" s="437"/>
      <c r="BUG19" s="437"/>
      <c r="BUH19" s="437"/>
      <c r="BUI19" s="437"/>
      <c r="BUJ19" s="437"/>
      <c r="BUK19" s="437"/>
      <c r="BUL19" s="437"/>
      <c r="BUM19" s="437"/>
      <c r="BUN19" s="437"/>
      <c r="BUO19" s="437"/>
      <c r="BUP19" s="437"/>
      <c r="BUQ19" s="437"/>
      <c r="BUR19" s="437"/>
      <c r="BUS19" s="437"/>
      <c r="BUT19" s="437"/>
      <c r="BUU19" s="437"/>
      <c r="BUV19" s="437"/>
      <c r="BUW19" s="437"/>
      <c r="BUX19" s="437"/>
      <c r="BUY19" s="437"/>
      <c r="BUZ19" s="437"/>
      <c r="BVA19" s="437"/>
      <c r="BVB19" s="437"/>
      <c r="BVC19" s="437"/>
      <c r="BVD19" s="437"/>
      <c r="BVE19" s="437"/>
      <c r="BVF19" s="437"/>
      <c r="BVG19" s="437"/>
      <c r="BVH19" s="437"/>
      <c r="BVI19" s="437"/>
      <c r="BVJ19" s="437"/>
      <c r="BVK19" s="437"/>
      <c r="BVL19" s="437"/>
      <c r="BVM19" s="437"/>
      <c r="BVN19" s="437"/>
      <c r="BVO19" s="437"/>
      <c r="BVP19" s="437"/>
      <c r="BVQ19" s="437"/>
      <c r="BVR19" s="437"/>
      <c r="BVS19" s="437"/>
      <c r="BVT19" s="437"/>
      <c r="BVU19" s="437"/>
      <c r="BVV19" s="437"/>
      <c r="BVW19" s="437"/>
      <c r="BVX19" s="437"/>
      <c r="BVY19" s="437"/>
      <c r="BVZ19" s="437"/>
      <c r="BWA19" s="437"/>
      <c r="BWB19" s="437"/>
      <c r="BWC19" s="437"/>
      <c r="BWD19" s="437"/>
      <c r="BWE19" s="437"/>
      <c r="BWF19" s="437"/>
      <c r="BWG19" s="437"/>
      <c r="BWH19" s="437"/>
      <c r="BWI19" s="437"/>
      <c r="BWJ19" s="437"/>
      <c r="BWK19" s="437"/>
      <c r="BWL19" s="437"/>
      <c r="BWM19" s="437"/>
      <c r="BWN19" s="437"/>
      <c r="BWO19" s="437"/>
      <c r="BWP19" s="437"/>
      <c r="BWQ19" s="437"/>
      <c r="BWR19" s="437"/>
      <c r="BWS19" s="437"/>
      <c r="BWT19" s="437"/>
      <c r="BWU19" s="437"/>
      <c r="BWV19" s="437"/>
      <c r="BWW19" s="437"/>
      <c r="BWX19" s="437"/>
      <c r="BWY19" s="437"/>
      <c r="BWZ19" s="437"/>
      <c r="BXA19" s="437"/>
      <c r="BXB19" s="437"/>
      <c r="BXC19" s="437"/>
      <c r="BXD19" s="437"/>
      <c r="BXE19" s="437"/>
      <c r="BXF19" s="437"/>
      <c r="BXG19" s="437"/>
      <c r="BXH19" s="437"/>
      <c r="BXI19" s="437"/>
      <c r="BXJ19" s="437"/>
      <c r="BXK19" s="437"/>
      <c r="BXL19" s="437"/>
      <c r="BXM19" s="437"/>
      <c r="BXN19" s="437"/>
      <c r="BXO19" s="437"/>
      <c r="BXP19" s="437"/>
      <c r="BXQ19" s="437"/>
      <c r="BXR19" s="437"/>
      <c r="BXS19" s="437"/>
      <c r="BXT19" s="437"/>
      <c r="BXU19" s="437"/>
      <c r="BXV19" s="437"/>
      <c r="BXW19" s="437"/>
      <c r="BXX19" s="437"/>
      <c r="BXY19" s="437"/>
      <c r="BXZ19" s="437"/>
      <c r="BYA19" s="437"/>
      <c r="BYB19" s="437"/>
      <c r="BYC19" s="437"/>
      <c r="BYD19" s="437"/>
      <c r="BYE19" s="437"/>
      <c r="BYF19" s="437"/>
      <c r="BYG19" s="437"/>
      <c r="BYH19" s="437"/>
      <c r="BYI19" s="437"/>
      <c r="BYJ19" s="437"/>
      <c r="BYK19" s="437"/>
      <c r="BYL19" s="437"/>
      <c r="BYM19" s="437"/>
      <c r="BYN19" s="437"/>
      <c r="BYO19" s="437"/>
      <c r="BYP19" s="437"/>
      <c r="BYQ19" s="437"/>
      <c r="BYR19" s="437"/>
      <c r="BYS19" s="437"/>
      <c r="BYT19" s="437"/>
      <c r="BYU19" s="437"/>
      <c r="BYV19" s="437"/>
      <c r="BYW19" s="437"/>
      <c r="BYX19" s="437"/>
      <c r="BYY19" s="437"/>
      <c r="BYZ19" s="437"/>
      <c r="BZA19" s="437"/>
      <c r="BZB19" s="437"/>
      <c r="BZC19" s="437"/>
      <c r="BZD19" s="437"/>
      <c r="BZE19" s="437"/>
      <c r="BZF19" s="437"/>
      <c r="BZG19" s="437"/>
      <c r="BZH19" s="437"/>
      <c r="BZI19" s="437"/>
      <c r="BZJ19" s="437"/>
      <c r="BZK19" s="437"/>
      <c r="BZL19" s="437"/>
      <c r="BZM19" s="437"/>
      <c r="BZN19" s="437"/>
      <c r="BZO19" s="437"/>
      <c r="BZP19" s="437"/>
      <c r="BZQ19" s="437"/>
      <c r="BZR19" s="437"/>
      <c r="BZS19" s="437"/>
      <c r="BZT19" s="437"/>
      <c r="BZU19" s="437"/>
      <c r="BZV19" s="437"/>
      <c r="BZW19" s="437"/>
      <c r="BZX19" s="437"/>
      <c r="BZY19" s="437"/>
      <c r="BZZ19" s="437"/>
      <c r="CAA19" s="437"/>
      <c r="CAB19" s="437"/>
      <c r="CAC19" s="437"/>
      <c r="CAD19" s="437"/>
      <c r="CAE19" s="437"/>
      <c r="CAF19" s="437"/>
      <c r="CAG19" s="437"/>
      <c r="CAH19" s="437"/>
      <c r="CAI19" s="437"/>
      <c r="CAJ19" s="437"/>
      <c r="CAK19" s="437"/>
      <c r="CAL19" s="437"/>
      <c r="CAM19" s="437"/>
      <c r="CAN19" s="437"/>
      <c r="CAO19" s="437"/>
      <c r="CAP19" s="437"/>
      <c r="CAQ19" s="437"/>
      <c r="CAR19" s="437"/>
      <c r="CAS19" s="437"/>
      <c r="CAT19" s="437"/>
      <c r="CAU19" s="437"/>
      <c r="CAV19" s="437"/>
      <c r="CAW19" s="437"/>
      <c r="CAX19" s="437"/>
      <c r="CAY19" s="437"/>
      <c r="CAZ19" s="437"/>
      <c r="CBA19" s="437"/>
      <c r="CBB19" s="437"/>
      <c r="CBC19" s="437"/>
      <c r="CBD19" s="437"/>
      <c r="CBE19" s="437"/>
      <c r="CBF19" s="437"/>
      <c r="CBG19" s="437"/>
      <c r="CBH19" s="437"/>
      <c r="CBI19" s="437"/>
      <c r="CBJ19" s="437"/>
      <c r="CBK19" s="437"/>
      <c r="CBL19" s="437"/>
      <c r="CBM19" s="437"/>
      <c r="CBN19" s="437"/>
      <c r="CBO19" s="437"/>
      <c r="CBP19" s="437"/>
      <c r="CBQ19" s="437"/>
      <c r="CBR19" s="437"/>
      <c r="CBS19" s="437"/>
      <c r="CBT19" s="437"/>
      <c r="CBU19" s="437"/>
      <c r="CBV19" s="437"/>
      <c r="CBW19" s="437"/>
      <c r="CBX19" s="437"/>
      <c r="CBY19" s="437"/>
      <c r="CBZ19" s="437"/>
      <c r="CCA19" s="437"/>
      <c r="CCB19" s="437"/>
      <c r="CCC19" s="437"/>
      <c r="CCD19" s="437"/>
      <c r="CCE19" s="437"/>
      <c r="CCF19" s="437"/>
      <c r="CCG19" s="437"/>
      <c r="CCH19" s="437"/>
      <c r="CCI19" s="437"/>
      <c r="CCJ19" s="437"/>
      <c r="CCK19" s="437"/>
      <c r="CCL19" s="437"/>
      <c r="CCM19" s="437"/>
      <c r="CCN19" s="437"/>
      <c r="CCO19" s="437"/>
      <c r="CCP19" s="437"/>
      <c r="CCQ19" s="437"/>
      <c r="CCR19" s="437"/>
      <c r="CCS19" s="437"/>
      <c r="CCT19" s="437"/>
      <c r="CCU19" s="437"/>
      <c r="CCV19" s="437"/>
      <c r="CCW19" s="437"/>
      <c r="CCX19" s="437"/>
      <c r="CCY19" s="437"/>
      <c r="CCZ19" s="437"/>
      <c r="CDA19" s="437"/>
      <c r="CDB19" s="437"/>
      <c r="CDC19" s="437"/>
      <c r="CDD19" s="437"/>
      <c r="CDE19" s="437"/>
      <c r="CDF19" s="437"/>
      <c r="CDG19" s="437"/>
      <c r="CDH19" s="437"/>
      <c r="CDI19" s="437"/>
      <c r="CDJ19" s="437"/>
      <c r="CDK19" s="437"/>
      <c r="CDL19" s="437"/>
      <c r="CDM19" s="437"/>
      <c r="CDN19" s="437"/>
      <c r="CDO19" s="437"/>
      <c r="CDP19" s="437"/>
      <c r="CDQ19" s="437"/>
      <c r="CDR19" s="437"/>
      <c r="CDS19" s="437"/>
      <c r="CDT19" s="437"/>
      <c r="CDU19" s="437"/>
      <c r="CDV19" s="437"/>
      <c r="CDW19" s="437"/>
      <c r="CDX19" s="437"/>
      <c r="CDY19" s="437"/>
      <c r="CDZ19" s="437"/>
      <c r="CEA19" s="437"/>
      <c r="CEB19" s="437"/>
      <c r="CEC19" s="437"/>
      <c r="CED19" s="437"/>
      <c r="CEE19" s="437"/>
      <c r="CEF19" s="437"/>
      <c r="CEG19" s="437"/>
      <c r="CEH19" s="437"/>
      <c r="CEI19" s="437"/>
      <c r="CEJ19" s="437"/>
      <c r="CEK19" s="437"/>
      <c r="CEL19" s="437"/>
      <c r="CEM19" s="437"/>
      <c r="CEN19" s="437"/>
      <c r="CEO19" s="437"/>
      <c r="CEP19" s="437"/>
      <c r="CEQ19" s="437"/>
      <c r="CER19" s="437"/>
      <c r="CES19" s="437"/>
      <c r="CET19" s="437"/>
      <c r="CEU19" s="437"/>
      <c r="CEV19" s="437"/>
      <c r="CEW19" s="437"/>
      <c r="CEX19" s="437"/>
      <c r="CEY19" s="437"/>
      <c r="CEZ19" s="437"/>
      <c r="CFA19" s="437"/>
      <c r="CFB19" s="437"/>
      <c r="CFC19" s="437"/>
      <c r="CFD19" s="437"/>
      <c r="CFE19" s="437"/>
      <c r="CFF19" s="437"/>
      <c r="CFG19" s="437"/>
      <c r="CFH19" s="437"/>
      <c r="CFI19" s="437"/>
      <c r="CFJ19" s="437"/>
      <c r="CFK19" s="437"/>
      <c r="CFL19" s="437"/>
      <c r="CFM19" s="437"/>
      <c r="CFN19" s="437"/>
      <c r="CFO19" s="437"/>
      <c r="CFP19" s="437"/>
      <c r="CFQ19" s="437"/>
      <c r="CFR19" s="437"/>
      <c r="CFS19" s="437"/>
      <c r="CFT19" s="437"/>
      <c r="CFU19" s="437"/>
      <c r="CFV19" s="437"/>
      <c r="CFW19" s="437"/>
      <c r="CFX19" s="437"/>
      <c r="CFY19" s="437"/>
      <c r="CFZ19" s="437"/>
      <c r="CGA19" s="437"/>
      <c r="CGB19" s="437"/>
      <c r="CGC19" s="437"/>
      <c r="CGD19" s="437"/>
      <c r="CGE19" s="437"/>
      <c r="CGF19" s="437"/>
      <c r="CGG19" s="437"/>
      <c r="CGH19" s="437"/>
      <c r="CGI19" s="437"/>
      <c r="CGJ19" s="437"/>
      <c r="CGK19" s="437"/>
      <c r="CGL19" s="437"/>
      <c r="CGM19" s="437"/>
      <c r="CGN19" s="437"/>
      <c r="CGO19" s="437"/>
      <c r="CGP19" s="437"/>
      <c r="CGQ19" s="437"/>
      <c r="CGR19" s="437"/>
      <c r="CGS19" s="437"/>
      <c r="CGT19" s="437"/>
      <c r="CGU19" s="437"/>
      <c r="CGV19" s="437"/>
      <c r="CGW19" s="437"/>
      <c r="CGX19" s="437"/>
      <c r="CGY19" s="437"/>
      <c r="CGZ19" s="437"/>
      <c r="CHA19" s="437"/>
      <c r="CHB19" s="437"/>
      <c r="CHC19" s="437"/>
      <c r="CHD19" s="437"/>
      <c r="CHE19" s="437"/>
      <c r="CHF19" s="437"/>
      <c r="CHG19" s="437"/>
      <c r="CHH19" s="437"/>
      <c r="CHI19" s="437"/>
      <c r="CHJ19" s="437"/>
      <c r="CHK19" s="437"/>
      <c r="CHL19" s="437"/>
      <c r="CHM19" s="437"/>
      <c r="CHN19" s="437"/>
      <c r="CHO19" s="437"/>
      <c r="CHP19" s="437"/>
      <c r="CHQ19" s="437"/>
      <c r="CHR19" s="437"/>
      <c r="CHS19" s="437"/>
      <c r="CHT19" s="437"/>
      <c r="CHU19" s="437"/>
      <c r="CHV19" s="437"/>
      <c r="CHW19" s="437"/>
      <c r="CHX19" s="437"/>
      <c r="CHY19" s="437"/>
      <c r="CHZ19" s="437"/>
      <c r="CIA19" s="437"/>
      <c r="CIB19" s="437"/>
      <c r="CIC19" s="437"/>
      <c r="CID19" s="437"/>
      <c r="CIE19" s="437"/>
      <c r="CIF19" s="437"/>
      <c r="CIG19" s="437"/>
      <c r="CIH19" s="437"/>
      <c r="CII19" s="437"/>
      <c r="CIJ19" s="437"/>
      <c r="CIK19" s="437"/>
      <c r="CIL19" s="437"/>
      <c r="CIM19" s="437"/>
      <c r="CIN19" s="437"/>
      <c r="CIO19" s="437"/>
      <c r="CIP19" s="437"/>
      <c r="CIQ19" s="437"/>
      <c r="CIR19" s="437"/>
      <c r="CIS19" s="437"/>
      <c r="CIT19" s="437"/>
      <c r="CIU19" s="437"/>
      <c r="CIV19" s="437"/>
      <c r="CIW19" s="437"/>
      <c r="CIX19" s="437"/>
      <c r="CIY19" s="437"/>
      <c r="CIZ19" s="437"/>
      <c r="CJA19" s="437"/>
      <c r="CJB19" s="437"/>
      <c r="CJC19" s="437"/>
      <c r="CJD19" s="437"/>
      <c r="CJE19" s="437"/>
      <c r="CJF19" s="437"/>
      <c r="CJG19" s="437"/>
      <c r="CJH19" s="437"/>
      <c r="CJI19" s="437"/>
      <c r="CJJ19" s="437"/>
      <c r="CJK19" s="437"/>
      <c r="CJL19" s="437"/>
      <c r="CJM19" s="437"/>
      <c r="CJN19" s="437"/>
      <c r="CJO19" s="437"/>
      <c r="CJP19" s="437"/>
      <c r="CJQ19" s="437"/>
      <c r="CJR19" s="437"/>
      <c r="CJS19" s="437"/>
      <c r="CJT19" s="437"/>
      <c r="CJU19" s="437"/>
      <c r="CJV19" s="437"/>
      <c r="CJW19" s="437"/>
      <c r="CJX19" s="437"/>
      <c r="CJY19" s="437"/>
      <c r="CJZ19" s="437"/>
      <c r="CKA19" s="437"/>
      <c r="CKB19" s="437"/>
      <c r="CKC19" s="437"/>
      <c r="CKD19" s="437"/>
      <c r="CKE19" s="437"/>
      <c r="CKF19" s="437"/>
      <c r="CKG19" s="437"/>
      <c r="CKH19" s="437"/>
      <c r="CKI19" s="437"/>
      <c r="CKJ19" s="437"/>
      <c r="CKK19" s="437"/>
      <c r="CKL19" s="437"/>
      <c r="CKM19" s="437"/>
      <c r="CKN19" s="437"/>
      <c r="CKO19" s="437"/>
      <c r="CKP19" s="437"/>
      <c r="CKQ19" s="437"/>
      <c r="CKR19" s="437"/>
      <c r="CKS19" s="437"/>
      <c r="CKT19" s="437"/>
      <c r="CKU19" s="437"/>
      <c r="CKV19" s="437"/>
      <c r="CKW19" s="437"/>
      <c r="CKX19" s="437"/>
      <c r="CKY19" s="437"/>
      <c r="CKZ19" s="437"/>
      <c r="CLA19" s="437"/>
      <c r="CLB19" s="437"/>
      <c r="CLC19" s="437"/>
      <c r="CLD19" s="437"/>
      <c r="CLE19" s="437"/>
      <c r="CLF19" s="437"/>
      <c r="CLG19" s="437"/>
      <c r="CLH19" s="437"/>
      <c r="CLI19" s="437"/>
      <c r="CLJ19" s="437"/>
      <c r="CLK19" s="437"/>
      <c r="CLL19" s="437"/>
      <c r="CLM19" s="437"/>
      <c r="CLN19" s="437"/>
      <c r="CLO19" s="437"/>
      <c r="CLP19" s="437"/>
      <c r="CLQ19" s="437"/>
      <c r="CLR19" s="437"/>
      <c r="CLS19" s="437"/>
      <c r="CLT19" s="437"/>
      <c r="CLU19" s="437"/>
      <c r="CLV19" s="437"/>
      <c r="CLW19" s="437"/>
      <c r="CLX19" s="437"/>
      <c r="CLY19" s="437"/>
      <c r="CLZ19" s="437"/>
      <c r="CMA19" s="437"/>
      <c r="CMB19" s="437"/>
      <c r="CMC19" s="437"/>
      <c r="CMD19" s="437"/>
      <c r="CME19" s="437"/>
      <c r="CMF19" s="437"/>
      <c r="CMG19" s="437"/>
      <c r="CMH19" s="437"/>
      <c r="CMI19" s="437"/>
      <c r="CMJ19" s="437"/>
      <c r="CMK19" s="437"/>
      <c r="CML19" s="437"/>
      <c r="CMM19" s="437"/>
      <c r="CMN19" s="437"/>
      <c r="CMO19" s="437"/>
      <c r="CMP19" s="437"/>
      <c r="CMQ19" s="437"/>
      <c r="CMR19" s="437"/>
      <c r="CMS19" s="437"/>
      <c r="CMT19" s="437"/>
      <c r="CMU19" s="437"/>
      <c r="CMV19" s="437"/>
      <c r="CMW19" s="437"/>
      <c r="CMX19" s="437"/>
      <c r="CMY19" s="437"/>
      <c r="CMZ19" s="437"/>
      <c r="CNA19" s="437"/>
      <c r="CNB19" s="437"/>
      <c r="CNC19" s="437"/>
      <c r="CND19" s="437"/>
      <c r="CNE19" s="437"/>
      <c r="CNF19" s="437"/>
      <c r="CNG19" s="437"/>
      <c r="CNH19" s="437"/>
      <c r="CNI19" s="437"/>
      <c r="CNJ19" s="437"/>
      <c r="CNK19" s="437"/>
      <c r="CNL19" s="437"/>
      <c r="CNM19" s="437"/>
      <c r="CNN19" s="437"/>
      <c r="CNO19" s="437"/>
      <c r="CNP19" s="437"/>
      <c r="CNQ19" s="437"/>
      <c r="CNR19" s="437"/>
      <c r="CNS19" s="437"/>
      <c r="CNT19" s="437"/>
      <c r="CNU19" s="437"/>
      <c r="CNV19" s="437"/>
      <c r="CNW19" s="437"/>
      <c r="CNX19" s="437"/>
      <c r="CNY19" s="437"/>
      <c r="CNZ19" s="437"/>
      <c r="COA19" s="437"/>
      <c r="COB19" s="437"/>
      <c r="COC19" s="437"/>
      <c r="COD19" s="437"/>
      <c r="COE19" s="437"/>
      <c r="COF19" s="437"/>
      <c r="COG19" s="437"/>
      <c r="COH19" s="437"/>
      <c r="COI19" s="437"/>
      <c r="COJ19" s="437"/>
      <c r="COK19" s="437"/>
      <c r="COL19" s="437"/>
      <c r="COM19" s="437"/>
      <c r="CON19" s="437"/>
      <c r="COO19" s="437"/>
      <c r="COP19" s="437"/>
      <c r="COQ19" s="437"/>
      <c r="COR19" s="437"/>
      <c r="COS19" s="437"/>
      <c r="COT19" s="437"/>
      <c r="COU19" s="437"/>
      <c r="COV19" s="437"/>
      <c r="COW19" s="437"/>
      <c r="COX19" s="437"/>
      <c r="COY19" s="437"/>
      <c r="COZ19" s="437"/>
      <c r="CPA19" s="437"/>
      <c r="CPB19" s="437"/>
      <c r="CPC19" s="437"/>
      <c r="CPD19" s="437"/>
      <c r="CPE19" s="437"/>
      <c r="CPF19" s="437"/>
      <c r="CPG19" s="437"/>
      <c r="CPH19" s="437"/>
      <c r="CPI19" s="437"/>
      <c r="CPJ19" s="437"/>
      <c r="CPK19" s="437"/>
      <c r="CPL19" s="437"/>
      <c r="CPM19" s="437"/>
      <c r="CPN19" s="437"/>
      <c r="CPO19" s="437"/>
      <c r="CPP19" s="437"/>
      <c r="CPQ19" s="437"/>
      <c r="CPR19" s="437"/>
      <c r="CPS19" s="437"/>
      <c r="CPT19" s="437"/>
      <c r="CPU19" s="437"/>
      <c r="CPV19" s="437"/>
      <c r="CPW19" s="437"/>
      <c r="CPX19" s="437"/>
      <c r="CPY19" s="437"/>
      <c r="CPZ19" s="437"/>
      <c r="CQA19" s="437"/>
      <c r="CQB19" s="437"/>
      <c r="CQC19" s="437"/>
      <c r="CQD19" s="437"/>
      <c r="CQE19" s="437"/>
      <c r="CQF19" s="437"/>
      <c r="CQG19" s="437"/>
      <c r="CQH19" s="437"/>
      <c r="CQI19" s="437"/>
      <c r="CQJ19" s="437"/>
      <c r="CQK19" s="437"/>
      <c r="CQL19" s="437"/>
      <c r="CQM19" s="437"/>
      <c r="CQN19" s="437"/>
      <c r="CQO19" s="437"/>
      <c r="CQP19" s="437"/>
      <c r="CQQ19" s="437"/>
      <c r="CQR19" s="437"/>
      <c r="CQS19" s="437"/>
      <c r="CQT19" s="437"/>
      <c r="CQU19" s="437"/>
      <c r="CQV19" s="437"/>
      <c r="CQW19" s="437"/>
      <c r="CQX19" s="437"/>
      <c r="CQY19" s="437"/>
      <c r="CQZ19" s="437"/>
      <c r="CRA19" s="437"/>
      <c r="CRB19" s="437"/>
      <c r="CRC19" s="437"/>
      <c r="CRD19" s="437"/>
      <c r="CRE19" s="437"/>
      <c r="CRF19" s="437"/>
      <c r="CRG19" s="437"/>
      <c r="CRH19" s="437"/>
      <c r="CRI19" s="437"/>
      <c r="CRJ19" s="437"/>
      <c r="CRK19" s="437"/>
      <c r="CRL19" s="437"/>
      <c r="CRM19" s="437"/>
      <c r="CRN19" s="437"/>
      <c r="CRO19" s="437"/>
      <c r="CRP19" s="437"/>
      <c r="CRQ19" s="437"/>
      <c r="CRR19" s="437"/>
      <c r="CRS19" s="437"/>
      <c r="CRT19" s="437"/>
      <c r="CRU19" s="437"/>
      <c r="CRV19" s="437"/>
      <c r="CRW19" s="437"/>
      <c r="CRX19" s="437"/>
      <c r="CRY19" s="437"/>
      <c r="CRZ19" s="437"/>
      <c r="CSA19" s="437"/>
      <c r="CSB19" s="437"/>
      <c r="CSC19" s="437"/>
      <c r="CSD19" s="437"/>
      <c r="CSE19" s="437"/>
      <c r="CSF19" s="437"/>
      <c r="CSG19" s="437"/>
      <c r="CSH19" s="437"/>
      <c r="CSI19" s="437"/>
      <c r="CSJ19" s="437"/>
      <c r="CSK19" s="437"/>
      <c r="CSL19" s="437"/>
      <c r="CSM19" s="437"/>
      <c r="CSN19" s="437"/>
      <c r="CSO19" s="437"/>
      <c r="CSP19" s="437"/>
      <c r="CSQ19" s="437"/>
      <c r="CSR19" s="437"/>
      <c r="CSS19" s="437"/>
      <c r="CST19" s="437"/>
      <c r="CSU19" s="437"/>
      <c r="CSV19" s="437"/>
      <c r="CSW19" s="437"/>
      <c r="CSX19" s="437"/>
      <c r="CSY19" s="437"/>
      <c r="CSZ19" s="437"/>
      <c r="CTA19" s="437"/>
      <c r="CTB19" s="437"/>
      <c r="CTC19" s="437"/>
      <c r="CTD19" s="437"/>
      <c r="CTE19" s="437"/>
      <c r="CTF19" s="437"/>
      <c r="CTG19" s="437"/>
      <c r="CTH19" s="437"/>
      <c r="CTI19" s="437"/>
      <c r="CTJ19" s="437"/>
      <c r="CTK19" s="437"/>
      <c r="CTL19" s="437"/>
      <c r="CTM19" s="437"/>
      <c r="CTN19" s="437"/>
      <c r="CTO19" s="437"/>
      <c r="CTP19" s="437"/>
      <c r="CTQ19" s="437"/>
      <c r="CTR19" s="437"/>
      <c r="CTS19" s="437"/>
      <c r="CTT19" s="437"/>
      <c r="CTU19" s="437"/>
      <c r="CTV19" s="437"/>
      <c r="CTW19" s="437"/>
      <c r="CTX19" s="437"/>
      <c r="CTY19" s="437"/>
      <c r="CTZ19" s="437"/>
      <c r="CUA19" s="437"/>
      <c r="CUB19" s="437"/>
      <c r="CUC19" s="437"/>
      <c r="CUD19" s="437"/>
      <c r="CUE19" s="437"/>
      <c r="CUF19" s="437"/>
      <c r="CUG19" s="437"/>
      <c r="CUH19" s="437"/>
      <c r="CUI19" s="437"/>
      <c r="CUJ19" s="437"/>
      <c r="CUK19" s="437"/>
      <c r="CUL19" s="437"/>
      <c r="CUM19" s="437"/>
      <c r="CUN19" s="437"/>
      <c r="CUO19" s="437"/>
      <c r="CUP19" s="437"/>
      <c r="CUQ19" s="437"/>
      <c r="CUR19" s="437"/>
      <c r="CUS19" s="437"/>
      <c r="CUT19" s="437"/>
      <c r="CUU19" s="437"/>
      <c r="CUV19" s="437"/>
      <c r="CUW19" s="437"/>
      <c r="CUX19" s="437"/>
      <c r="CUY19" s="437"/>
      <c r="CUZ19" s="437"/>
      <c r="CVA19" s="437"/>
      <c r="CVB19" s="437"/>
      <c r="CVC19" s="437"/>
      <c r="CVD19" s="437"/>
      <c r="CVE19" s="437"/>
      <c r="CVF19" s="437"/>
      <c r="CVG19" s="437"/>
      <c r="CVH19" s="437"/>
      <c r="CVI19" s="437"/>
      <c r="CVJ19" s="437"/>
      <c r="CVK19" s="437"/>
      <c r="CVL19" s="437"/>
      <c r="CVM19" s="437"/>
      <c r="CVN19" s="437"/>
      <c r="CVO19" s="437"/>
      <c r="CVP19" s="437"/>
      <c r="CVQ19" s="437"/>
      <c r="CVR19" s="437"/>
      <c r="CVS19" s="437"/>
      <c r="CVT19" s="437"/>
      <c r="CVU19" s="437"/>
      <c r="CVV19" s="437"/>
      <c r="CVW19" s="437"/>
      <c r="CVX19" s="437"/>
      <c r="CVY19" s="437"/>
      <c r="CVZ19" s="437"/>
      <c r="CWA19" s="437"/>
      <c r="CWB19" s="437"/>
      <c r="CWC19" s="437"/>
      <c r="CWD19" s="437"/>
      <c r="CWE19" s="437"/>
      <c r="CWF19" s="437"/>
      <c r="CWG19" s="437"/>
      <c r="CWH19" s="437"/>
      <c r="CWI19" s="437"/>
      <c r="CWJ19" s="437"/>
      <c r="CWK19" s="437"/>
      <c r="CWL19" s="437"/>
      <c r="CWM19" s="437"/>
      <c r="CWN19" s="437"/>
      <c r="CWO19" s="437"/>
      <c r="CWP19" s="437"/>
      <c r="CWQ19" s="437"/>
      <c r="CWR19" s="437"/>
      <c r="CWS19" s="437"/>
      <c r="CWT19" s="437"/>
      <c r="CWU19" s="437"/>
      <c r="CWV19" s="437"/>
      <c r="CWW19" s="437"/>
      <c r="CWX19" s="437"/>
      <c r="CWY19" s="437"/>
      <c r="CWZ19" s="437"/>
      <c r="CXA19" s="437"/>
      <c r="CXB19" s="437"/>
      <c r="CXC19" s="437"/>
      <c r="CXD19" s="437"/>
      <c r="CXE19" s="437"/>
      <c r="CXF19" s="437"/>
      <c r="CXG19" s="437"/>
      <c r="CXH19" s="437"/>
      <c r="CXI19" s="437"/>
      <c r="CXJ19" s="437"/>
      <c r="CXK19" s="437"/>
      <c r="CXL19" s="437"/>
      <c r="CXM19" s="437"/>
      <c r="CXN19" s="437"/>
      <c r="CXO19" s="437"/>
      <c r="CXP19" s="437"/>
      <c r="CXQ19" s="437"/>
      <c r="CXR19" s="437"/>
      <c r="CXS19" s="437"/>
      <c r="CXT19" s="437"/>
      <c r="CXU19" s="437"/>
      <c r="CXV19" s="437"/>
      <c r="CXW19" s="437"/>
      <c r="CXX19" s="437"/>
      <c r="CXY19" s="437"/>
      <c r="CXZ19" s="437"/>
      <c r="CYA19" s="437"/>
      <c r="CYB19" s="437"/>
      <c r="CYC19" s="437"/>
      <c r="CYD19" s="437"/>
      <c r="CYE19" s="437"/>
      <c r="CYF19" s="437"/>
      <c r="CYG19" s="437"/>
      <c r="CYH19" s="437"/>
      <c r="CYI19" s="437"/>
      <c r="CYJ19" s="437"/>
      <c r="CYK19" s="437"/>
      <c r="CYL19" s="437"/>
      <c r="CYM19" s="437"/>
      <c r="CYN19" s="437"/>
      <c r="CYO19" s="437"/>
      <c r="CYP19" s="437"/>
      <c r="CYQ19" s="437"/>
      <c r="CYR19" s="437"/>
      <c r="CYS19" s="437"/>
      <c r="CYT19" s="437"/>
      <c r="CYU19" s="437"/>
      <c r="CYV19" s="437"/>
      <c r="CYW19" s="437"/>
      <c r="CYX19" s="437"/>
      <c r="CYY19" s="437"/>
      <c r="CYZ19" s="437"/>
      <c r="CZA19" s="437"/>
      <c r="CZB19" s="437"/>
      <c r="CZC19" s="437"/>
      <c r="CZD19" s="437"/>
      <c r="CZE19" s="437"/>
      <c r="CZF19" s="437"/>
      <c r="CZG19" s="437"/>
      <c r="CZH19" s="437"/>
      <c r="CZI19" s="437"/>
      <c r="CZJ19" s="437"/>
      <c r="CZK19" s="437"/>
      <c r="CZL19" s="437"/>
      <c r="CZM19" s="437"/>
      <c r="CZN19" s="437"/>
      <c r="CZO19" s="437"/>
      <c r="CZP19" s="437"/>
      <c r="CZQ19" s="437"/>
      <c r="CZR19" s="437"/>
      <c r="CZS19" s="437"/>
      <c r="CZT19" s="437"/>
      <c r="CZU19" s="437"/>
      <c r="CZV19" s="437"/>
      <c r="CZW19" s="437"/>
      <c r="CZX19" s="437"/>
      <c r="CZY19" s="437"/>
      <c r="CZZ19" s="437"/>
      <c r="DAA19" s="437"/>
      <c r="DAB19" s="437"/>
      <c r="DAC19" s="437"/>
      <c r="DAD19" s="437"/>
      <c r="DAE19" s="437"/>
      <c r="DAF19" s="437"/>
      <c r="DAG19" s="437"/>
      <c r="DAH19" s="437"/>
      <c r="DAI19" s="437"/>
      <c r="DAJ19" s="437"/>
      <c r="DAK19" s="437"/>
      <c r="DAL19" s="437"/>
      <c r="DAM19" s="437"/>
      <c r="DAN19" s="437"/>
      <c r="DAO19" s="437"/>
      <c r="DAP19" s="437"/>
      <c r="DAQ19" s="437"/>
      <c r="DAR19" s="437"/>
      <c r="DAS19" s="437"/>
      <c r="DAT19" s="437"/>
      <c r="DAU19" s="437"/>
      <c r="DAV19" s="437"/>
      <c r="DAW19" s="437"/>
      <c r="DAX19" s="437"/>
      <c r="DAY19" s="437"/>
      <c r="DAZ19" s="437"/>
      <c r="DBA19" s="437"/>
      <c r="DBB19" s="437"/>
      <c r="DBC19" s="437"/>
      <c r="DBD19" s="437"/>
      <c r="DBE19" s="437"/>
      <c r="DBF19" s="437"/>
      <c r="DBG19" s="437"/>
      <c r="DBH19" s="437"/>
      <c r="DBI19" s="437"/>
      <c r="DBJ19" s="437"/>
      <c r="DBK19" s="437"/>
      <c r="DBL19" s="437"/>
      <c r="DBM19" s="437"/>
      <c r="DBN19" s="437"/>
      <c r="DBO19" s="437"/>
      <c r="DBP19" s="437"/>
      <c r="DBQ19" s="437"/>
      <c r="DBR19" s="437"/>
      <c r="DBS19" s="437"/>
      <c r="DBT19" s="437"/>
      <c r="DBU19" s="437"/>
      <c r="DBV19" s="437"/>
      <c r="DBW19" s="437"/>
      <c r="DBX19" s="437"/>
      <c r="DBY19" s="437"/>
      <c r="DBZ19" s="437"/>
      <c r="DCA19" s="437"/>
      <c r="DCB19" s="437"/>
      <c r="DCC19" s="437"/>
      <c r="DCD19" s="437"/>
      <c r="DCE19" s="437"/>
      <c r="DCF19" s="437"/>
      <c r="DCG19" s="437"/>
      <c r="DCH19" s="437"/>
      <c r="DCI19" s="437"/>
      <c r="DCJ19" s="437"/>
      <c r="DCK19" s="437"/>
      <c r="DCL19" s="437"/>
      <c r="DCM19" s="437"/>
      <c r="DCN19" s="437"/>
      <c r="DCO19" s="437"/>
      <c r="DCP19" s="437"/>
      <c r="DCQ19" s="437"/>
      <c r="DCR19" s="437"/>
      <c r="DCS19" s="437"/>
      <c r="DCT19" s="437"/>
      <c r="DCU19" s="437"/>
      <c r="DCV19" s="437"/>
      <c r="DCW19" s="437"/>
      <c r="DCX19" s="437"/>
      <c r="DCY19" s="437"/>
      <c r="DCZ19" s="437"/>
      <c r="DDA19" s="437"/>
      <c r="DDB19" s="437"/>
      <c r="DDC19" s="437"/>
      <c r="DDD19" s="437"/>
      <c r="DDE19" s="437"/>
      <c r="DDF19" s="437"/>
      <c r="DDG19" s="437"/>
      <c r="DDH19" s="437"/>
      <c r="DDI19" s="437"/>
      <c r="DDJ19" s="437"/>
      <c r="DDK19" s="437"/>
      <c r="DDL19" s="437"/>
      <c r="DDM19" s="437"/>
      <c r="DDN19" s="437"/>
      <c r="DDO19" s="437"/>
      <c r="DDP19" s="437"/>
      <c r="DDQ19" s="437"/>
      <c r="DDR19" s="437"/>
      <c r="DDS19" s="437"/>
      <c r="DDT19" s="437"/>
      <c r="DDU19" s="437"/>
      <c r="DDV19" s="437"/>
      <c r="DDW19" s="437"/>
      <c r="DDX19" s="437"/>
      <c r="DDY19" s="437"/>
      <c r="DDZ19" s="437"/>
      <c r="DEA19" s="437"/>
      <c r="DEB19" s="437"/>
      <c r="DEC19" s="437"/>
      <c r="DED19" s="437"/>
      <c r="DEE19" s="437"/>
      <c r="DEF19" s="437"/>
      <c r="DEG19" s="437"/>
      <c r="DEH19" s="437"/>
      <c r="DEI19" s="437"/>
      <c r="DEJ19" s="437"/>
      <c r="DEK19" s="437"/>
      <c r="DEL19" s="437"/>
      <c r="DEM19" s="437"/>
      <c r="DEN19" s="437"/>
      <c r="DEO19" s="437"/>
      <c r="DEP19" s="437"/>
      <c r="DEQ19" s="437"/>
      <c r="DER19" s="437"/>
      <c r="DES19" s="437"/>
      <c r="DET19" s="437"/>
      <c r="DEU19" s="437"/>
      <c r="DEV19" s="437"/>
      <c r="DEW19" s="437"/>
      <c r="DEX19" s="437"/>
      <c r="DEY19" s="437"/>
      <c r="DEZ19" s="437"/>
      <c r="DFA19" s="437"/>
      <c r="DFB19" s="437"/>
      <c r="DFC19" s="437"/>
      <c r="DFD19" s="437"/>
      <c r="DFE19" s="437"/>
      <c r="DFF19" s="437"/>
      <c r="DFG19" s="437"/>
      <c r="DFH19" s="437"/>
      <c r="DFI19" s="437"/>
      <c r="DFJ19" s="437"/>
      <c r="DFK19" s="437"/>
      <c r="DFL19" s="437"/>
      <c r="DFM19" s="437"/>
      <c r="DFN19" s="437"/>
      <c r="DFO19" s="437"/>
      <c r="DFP19" s="437"/>
      <c r="DFQ19" s="437"/>
      <c r="DFR19" s="437"/>
      <c r="DFS19" s="437"/>
      <c r="DFT19" s="437"/>
      <c r="DFU19" s="437"/>
      <c r="DFV19" s="437"/>
      <c r="DFW19" s="437"/>
      <c r="DFX19" s="437"/>
      <c r="DFY19" s="437"/>
      <c r="DFZ19" s="437"/>
      <c r="DGA19" s="437"/>
      <c r="DGB19" s="437"/>
      <c r="DGC19" s="437"/>
      <c r="DGD19" s="437"/>
      <c r="DGE19" s="437"/>
      <c r="DGF19" s="437"/>
      <c r="DGG19" s="437"/>
      <c r="DGH19" s="437"/>
      <c r="DGI19" s="437"/>
      <c r="DGJ19" s="437"/>
      <c r="DGK19" s="437"/>
      <c r="DGL19" s="437"/>
      <c r="DGM19" s="437"/>
      <c r="DGN19" s="437"/>
      <c r="DGO19" s="437"/>
      <c r="DGP19" s="437"/>
      <c r="DGQ19" s="437"/>
      <c r="DGR19" s="437"/>
      <c r="DGS19" s="437"/>
      <c r="DGT19" s="437"/>
      <c r="DGU19" s="437"/>
      <c r="DGV19" s="437"/>
      <c r="DGW19" s="437"/>
      <c r="DGX19" s="437"/>
      <c r="DGY19" s="437"/>
      <c r="DGZ19" s="437"/>
      <c r="DHA19" s="437"/>
      <c r="DHB19" s="437"/>
      <c r="DHC19" s="437"/>
      <c r="DHD19" s="437"/>
      <c r="DHE19" s="437"/>
      <c r="DHF19" s="437"/>
      <c r="DHG19" s="437"/>
      <c r="DHH19" s="437"/>
      <c r="DHI19" s="437"/>
      <c r="DHJ19" s="437"/>
      <c r="DHK19" s="437"/>
      <c r="DHL19" s="437"/>
      <c r="DHM19" s="437"/>
      <c r="DHN19" s="437"/>
      <c r="DHO19" s="437"/>
      <c r="DHP19" s="437"/>
      <c r="DHQ19" s="437"/>
      <c r="DHR19" s="437"/>
      <c r="DHS19" s="437"/>
      <c r="DHT19" s="437"/>
      <c r="DHU19" s="437"/>
      <c r="DHV19" s="437"/>
      <c r="DHW19" s="437"/>
      <c r="DHX19" s="437"/>
      <c r="DHY19" s="437"/>
      <c r="DHZ19" s="437"/>
      <c r="DIA19" s="437"/>
      <c r="DIB19" s="437"/>
      <c r="DIC19" s="437"/>
      <c r="DID19" s="437"/>
      <c r="DIE19" s="437"/>
      <c r="DIF19" s="437"/>
      <c r="DIG19" s="437"/>
      <c r="DIH19" s="437"/>
      <c r="DII19" s="437"/>
      <c r="DIJ19" s="437"/>
      <c r="DIK19" s="437"/>
      <c r="DIL19" s="437"/>
      <c r="DIM19" s="437"/>
      <c r="DIN19" s="437"/>
      <c r="DIO19" s="437"/>
      <c r="DIP19" s="437"/>
      <c r="DIQ19" s="437"/>
      <c r="DIR19" s="437"/>
      <c r="DIS19" s="437"/>
      <c r="DIT19" s="437"/>
      <c r="DIU19" s="437"/>
      <c r="DIV19" s="437"/>
      <c r="DIW19" s="437"/>
      <c r="DIX19" s="437"/>
      <c r="DIY19" s="437"/>
      <c r="DIZ19" s="437"/>
      <c r="DJA19" s="437"/>
      <c r="DJB19" s="437"/>
      <c r="DJC19" s="437"/>
      <c r="DJD19" s="437"/>
      <c r="DJE19" s="437"/>
      <c r="DJF19" s="437"/>
      <c r="DJG19" s="437"/>
      <c r="DJH19" s="437"/>
      <c r="DJI19" s="437"/>
      <c r="DJJ19" s="437"/>
      <c r="DJK19" s="437"/>
      <c r="DJL19" s="437"/>
      <c r="DJM19" s="437"/>
      <c r="DJN19" s="437"/>
      <c r="DJO19" s="437"/>
      <c r="DJP19" s="437"/>
      <c r="DJQ19" s="437"/>
      <c r="DJR19" s="437"/>
      <c r="DJS19" s="437"/>
      <c r="DJT19" s="437"/>
      <c r="DJU19" s="437"/>
      <c r="DJV19" s="437"/>
      <c r="DJW19" s="437"/>
      <c r="DJX19" s="437"/>
      <c r="DJY19" s="437"/>
      <c r="DJZ19" s="437"/>
      <c r="DKA19" s="437"/>
      <c r="DKB19" s="437"/>
      <c r="DKC19" s="437"/>
      <c r="DKD19" s="437"/>
      <c r="DKE19" s="437"/>
      <c r="DKF19" s="437"/>
      <c r="DKG19" s="437"/>
      <c r="DKH19" s="437"/>
      <c r="DKI19" s="437"/>
      <c r="DKJ19" s="437"/>
      <c r="DKK19" s="437"/>
      <c r="DKL19" s="437"/>
      <c r="DKM19" s="437"/>
      <c r="DKN19" s="437"/>
      <c r="DKO19" s="437"/>
      <c r="DKP19" s="437"/>
      <c r="DKQ19" s="437"/>
      <c r="DKR19" s="437"/>
      <c r="DKS19" s="437"/>
      <c r="DKT19" s="437"/>
      <c r="DKU19" s="437"/>
      <c r="DKV19" s="437"/>
      <c r="DKW19" s="437"/>
      <c r="DKX19" s="437"/>
      <c r="DKY19" s="437"/>
      <c r="DKZ19" s="437"/>
      <c r="DLA19" s="437"/>
      <c r="DLB19" s="437"/>
      <c r="DLC19" s="437"/>
      <c r="DLD19" s="437"/>
      <c r="DLE19" s="437"/>
      <c r="DLF19" s="437"/>
      <c r="DLG19" s="437"/>
      <c r="DLH19" s="437"/>
      <c r="DLI19" s="437"/>
      <c r="DLJ19" s="437"/>
      <c r="DLK19" s="437"/>
      <c r="DLL19" s="437"/>
      <c r="DLM19" s="437"/>
      <c r="DLN19" s="437"/>
      <c r="DLO19" s="437"/>
      <c r="DLP19" s="437"/>
      <c r="DLQ19" s="437"/>
      <c r="DLR19" s="437"/>
      <c r="DLS19" s="437"/>
      <c r="DLT19" s="437"/>
      <c r="DLU19" s="437"/>
      <c r="DLV19" s="437"/>
      <c r="DLW19" s="437"/>
      <c r="DLX19" s="437"/>
      <c r="DLY19" s="437"/>
      <c r="DLZ19" s="437"/>
      <c r="DMA19" s="437"/>
      <c r="DMB19" s="437"/>
      <c r="DMC19" s="437"/>
      <c r="DMD19" s="437"/>
      <c r="DME19" s="437"/>
      <c r="DMF19" s="437"/>
      <c r="DMG19" s="437"/>
      <c r="DMH19" s="437"/>
      <c r="DMI19" s="437"/>
      <c r="DMJ19" s="437"/>
      <c r="DMK19" s="437"/>
      <c r="DML19" s="437"/>
      <c r="DMM19" s="437"/>
      <c r="DMN19" s="437"/>
      <c r="DMO19" s="437"/>
      <c r="DMP19" s="437"/>
      <c r="DMQ19" s="437"/>
      <c r="DMR19" s="437"/>
      <c r="DMS19" s="437"/>
      <c r="DMT19" s="437"/>
      <c r="DMU19" s="437"/>
      <c r="DMV19" s="437"/>
      <c r="DMW19" s="437"/>
      <c r="DMX19" s="437"/>
      <c r="DMY19" s="437"/>
      <c r="DMZ19" s="437"/>
      <c r="DNA19" s="437"/>
      <c r="DNB19" s="437"/>
      <c r="DNC19" s="437"/>
      <c r="DND19" s="437"/>
      <c r="DNE19" s="437"/>
      <c r="DNF19" s="437"/>
      <c r="DNG19" s="437"/>
      <c r="DNH19" s="437"/>
      <c r="DNI19" s="437"/>
      <c r="DNJ19" s="437"/>
      <c r="DNK19" s="437"/>
      <c r="DNL19" s="437"/>
      <c r="DNM19" s="437"/>
      <c r="DNN19" s="437"/>
      <c r="DNO19" s="437"/>
      <c r="DNP19" s="437"/>
      <c r="DNQ19" s="437"/>
      <c r="DNR19" s="437"/>
      <c r="DNS19" s="437"/>
      <c r="DNT19" s="437"/>
      <c r="DNU19" s="437"/>
      <c r="DNV19" s="437"/>
      <c r="DNW19" s="437"/>
      <c r="DNX19" s="437"/>
      <c r="DNY19" s="437"/>
      <c r="DNZ19" s="437"/>
      <c r="DOA19" s="437"/>
      <c r="DOB19" s="437"/>
      <c r="DOC19" s="437"/>
      <c r="DOD19" s="437"/>
      <c r="DOE19" s="437"/>
      <c r="DOF19" s="437"/>
      <c r="DOG19" s="437"/>
      <c r="DOH19" s="437"/>
      <c r="DOI19" s="437"/>
      <c r="DOJ19" s="437"/>
      <c r="DOK19" s="437"/>
      <c r="DOL19" s="437"/>
      <c r="DOM19" s="437"/>
      <c r="DON19" s="437"/>
      <c r="DOO19" s="437"/>
      <c r="DOP19" s="437"/>
      <c r="DOQ19" s="437"/>
      <c r="DOR19" s="437"/>
      <c r="DOS19" s="437"/>
      <c r="DOT19" s="437"/>
      <c r="DOU19" s="437"/>
      <c r="DOV19" s="437"/>
      <c r="DOW19" s="437"/>
      <c r="DOX19" s="437"/>
      <c r="DOY19" s="437"/>
      <c r="DOZ19" s="437"/>
      <c r="DPA19" s="437"/>
      <c r="DPB19" s="437"/>
      <c r="DPC19" s="437"/>
      <c r="DPD19" s="437"/>
      <c r="DPE19" s="437"/>
      <c r="DPF19" s="437"/>
      <c r="DPG19" s="437"/>
      <c r="DPH19" s="437"/>
      <c r="DPI19" s="437"/>
      <c r="DPJ19" s="437"/>
      <c r="DPK19" s="437"/>
      <c r="DPL19" s="437"/>
      <c r="DPM19" s="437"/>
      <c r="DPN19" s="437"/>
      <c r="DPO19" s="437"/>
      <c r="DPP19" s="437"/>
      <c r="DPQ19" s="437"/>
      <c r="DPR19" s="437"/>
      <c r="DPS19" s="437"/>
      <c r="DPT19" s="437"/>
      <c r="DPU19" s="437"/>
      <c r="DPV19" s="437"/>
      <c r="DPW19" s="437"/>
      <c r="DPX19" s="437"/>
      <c r="DPY19" s="437"/>
      <c r="DPZ19" s="437"/>
      <c r="DQA19" s="437"/>
      <c r="DQB19" s="437"/>
      <c r="DQC19" s="437"/>
      <c r="DQD19" s="437"/>
      <c r="DQE19" s="437"/>
      <c r="DQF19" s="437"/>
      <c r="DQG19" s="437"/>
      <c r="DQH19" s="437"/>
      <c r="DQI19" s="437"/>
      <c r="DQJ19" s="437"/>
      <c r="DQK19" s="437"/>
      <c r="DQL19" s="437"/>
      <c r="DQM19" s="437"/>
      <c r="DQN19" s="437"/>
      <c r="DQO19" s="437"/>
      <c r="DQP19" s="437"/>
      <c r="DQQ19" s="437"/>
      <c r="DQR19" s="437"/>
      <c r="DQS19" s="437"/>
      <c r="DQT19" s="437"/>
      <c r="DQU19" s="437"/>
      <c r="DQV19" s="437"/>
      <c r="DQW19" s="437"/>
      <c r="DQX19" s="437"/>
      <c r="DQY19" s="437"/>
      <c r="DQZ19" s="437"/>
      <c r="DRA19" s="437"/>
      <c r="DRB19" s="437"/>
      <c r="DRC19" s="437"/>
      <c r="DRD19" s="437"/>
      <c r="DRE19" s="437"/>
      <c r="DRF19" s="437"/>
      <c r="DRG19" s="437"/>
      <c r="DRH19" s="437"/>
      <c r="DRI19" s="437"/>
      <c r="DRJ19" s="437"/>
      <c r="DRK19" s="437"/>
      <c r="DRL19" s="437"/>
      <c r="DRM19" s="437"/>
      <c r="DRN19" s="437"/>
      <c r="DRO19" s="437"/>
      <c r="DRP19" s="437"/>
      <c r="DRQ19" s="437"/>
      <c r="DRR19" s="437"/>
      <c r="DRS19" s="437"/>
      <c r="DRT19" s="437"/>
      <c r="DRU19" s="437"/>
      <c r="DRV19" s="437"/>
      <c r="DRW19" s="437"/>
      <c r="DRX19" s="437"/>
      <c r="DRY19" s="437"/>
      <c r="DRZ19" s="437"/>
      <c r="DSA19" s="437"/>
      <c r="DSB19" s="437"/>
      <c r="DSC19" s="437"/>
      <c r="DSD19" s="437"/>
      <c r="DSE19" s="437"/>
      <c r="DSF19" s="437"/>
      <c r="DSG19" s="437"/>
      <c r="DSH19" s="437"/>
      <c r="DSI19" s="437"/>
      <c r="DSJ19" s="437"/>
      <c r="DSK19" s="437"/>
      <c r="DSL19" s="437"/>
      <c r="DSM19" s="437"/>
      <c r="DSN19" s="437"/>
      <c r="DSO19" s="437"/>
      <c r="DSP19" s="437"/>
      <c r="DSQ19" s="437"/>
      <c r="DSR19" s="437"/>
      <c r="DSS19" s="437"/>
      <c r="DST19" s="437"/>
      <c r="DSU19" s="437"/>
      <c r="DSV19" s="437"/>
      <c r="DSW19" s="437"/>
      <c r="DSX19" s="437"/>
      <c r="DSY19" s="437"/>
      <c r="DSZ19" s="437"/>
      <c r="DTA19" s="437"/>
      <c r="DTB19" s="437"/>
      <c r="DTC19" s="437"/>
      <c r="DTD19" s="437"/>
      <c r="DTE19" s="437"/>
      <c r="DTF19" s="437"/>
      <c r="DTG19" s="437"/>
      <c r="DTH19" s="437"/>
      <c r="DTI19" s="437"/>
      <c r="DTJ19" s="437"/>
      <c r="DTK19" s="437"/>
      <c r="DTL19" s="437"/>
      <c r="DTM19" s="437"/>
      <c r="DTN19" s="437"/>
      <c r="DTO19" s="437"/>
      <c r="DTP19" s="437"/>
      <c r="DTQ19" s="437"/>
      <c r="DTR19" s="437"/>
      <c r="DTS19" s="437"/>
      <c r="DTT19" s="437"/>
      <c r="DTU19" s="437"/>
      <c r="DTV19" s="437"/>
      <c r="DTW19" s="437"/>
      <c r="DTX19" s="437"/>
      <c r="DTY19" s="437"/>
      <c r="DTZ19" s="437"/>
      <c r="DUA19" s="437"/>
      <c r="DUB19" s="437"/>
      <c r="DUC19" s="437"/>
      <c r="DUD19" s="437"/>
      <c r="DUE19" s="437"/>
      <c r="DUF19" s="437"/>
      <c r="DUG19" s="437"/>
      <c r="DUH19" s="437"/>
      <c r="DUI19" s="437"/>
      <c r="DUJ19" s="437"/>
      <c r="DUK19" s="437"/>
      <c r="DUL19" s="437"/>
      <c r="DUM19" s="437"/>
      <c r="DUN19" s="437"/>
      <c r="DUO19" s="437"/>
      <c r="DUP19" s="437"/>
      <c r="DUQ19" s="437"/>
      <c r="DUR19" s="437"/>
      <c r="DUS19" s="437"/>
      <c r="DUT19" s="437"/>
      <c r="DUU19" s="437"/>
      <c r="DUV19" s="437"/>
      <c r="DUW19" s="437"/>
      <c r="DUX19" s="437"/>
      <c r="DUY19" s="437"/>
      <c r="DUZ19" s="437"/>
      <c r="DVA19" s="437"/>
      <c r="DVB19" s="437"/>
      <c r="DVC19" s="437"/>
      <c r="DVD19" s="437"/>
      <c r="DVE19" s="437"/>
      <c r="DVF19" s="437"/>
      <c r="DVG19" s="437"/>
      <c r="DVH19" s="437"/>
      <c r="DVI19" s="437"/>
      <c r="DVJ19" s="437"/>
      <c r="DVK19" s="437"/>
      <c r="DVL19" s="437"/>
      <c r="DVM19" s="437"/>
      <c r="DVN19" s="437"/>
      <c r="DVO19" s="437"/>
      <c r="DVP19" s="437"/>
      <c r="DVQ19" s="437"/>
      <c r="DVR19" s="437"/>
      <c r="DVS19" s="437"/>
      <c r="DVT19" s="437"/>
      <c r="DVU19" s="437"/>
      <c r="DVV19" s="437"/>
      <c r="DVW19" s="437"/>
      <c r="DVX19" s="437"/>
      <c r="DVY19" s="437"/>
      <c r="DVZ19" s="437"/>
      <c r="DWA19" s="437"/>
      <c r="DWB19" s="437"/>
      <c r="DWC19" s="437"/>
      <c r="DWD19" s="437"/>
      <c r="DWE19" s="437"/>
      <c r="DWF19" s="437"/>
      <c r="DWG19" s="437"/>
      <c r="DWH19" s="437"/>
      <c r="DWI19" s="437"/>
      <c r="DWJ19" s="437"/>
      <c r="DWK19" s="437"/>
      <c r="DWL19" s="437"/>
      <c r="DWM19" s="437"/>
      <c r="DWN19" s="437"/>
      <c r="DWO19" s="437"/>
      <c r="DWP19" s="437"/>
      <c r="DWQ19" s="437"/>
      <c r="DWR19" s="437"/>
      <c r="DWS19" s="437"/>
      <c r="DWT19" s="437"/>
      <c r="DWU19" s="437"/>
      <c r="DWV19" s="437"/>
      <c r="DWW19" s="437"/>
      <c r="DWX19" s="437"/>
      <c r="DWY19" s="437"/>
      <c r="DWZ19" s="437"/>
      <c r="DXA19" s="437"/>
      <c r="DXB19" s="437"/>
      <c r="DXC19" s="437"/>
      <c r="DXD19" s="437"/>
      <c r="DXE19" s="437"/>
      <c r="DXF19" s="437"/>
      <c r="DXG19" s="437"/>
      <c r="DXH19" s="437"/>
      <c r="DXI19" s="437"/>
      <c r="DXJ19" s="437"/>
      <c r="DXK19" s="437"/>
      <c r="DXL19" s="437"/>
      <c r="DXM19" s="437"/>
      <c r="DXN19" s="437"/>
      <c r="DXO19" s="437"/>
      <c r="DXP19" s="437"/>
      <c r="DXQ19" s="437"/>
      <c r="DXR19" s="437"/>
      <c r="DXS19" s="437"/>
      <c r="DXT19" s="437"/>
      <c r="DXU19" s="437"/>
      <c r="DXV19" s="437"/>
      <c r="DXW19" s="437"/>
      <c r="DXX19" s="437"/>
      <c r="DXY19" s="437"/>
      <c r="DXZ19" s="437"/>
      <c r="DYA19" s="437"/>
      <c r="DYB19" s="437"/>
      <c r="DYC19" s="437"/>
      <c r="DYD19" s="437"/>
      <c r="DYE19" s="437"/>
      <c r="DYF19" s="437"/>
      <c r="DYG19" s="437"/>
      <c r="DYH19" s="437"/>
      <c r="DYI19" s="437"/>
      <c r="DYJ19" s="437"/>
      <c r="DYK19" s="437"/>
      <c r="DYL19" s="437"/>
      <c r="DYM19" s="437"/>
      <c r="DYN19" s="437"/>
      <c r="DYO19" s="437"/>
      <c r="DYP19" s="437"/>
      <c r="DYQ19" s="437"/>
      <c r="DYR19" s="437"/>
      <c r="DYS19" s="437"/>
      <c r="DYT19" s="437"/>
      <c r="DYU19" s="437"/>
      <c r="DYV19" s="437"/>
      <c r="DYW19" s="437"/>
      <c r="DYX19" s="437"/>
      <c r="DYY19" s="437"/>
      <c r="DYZ19" s="437"/>
      <c r="DZA19" s="437"/>
      <c r="DZB19" s="437"/>
      <c r="DZC19" s="437"/>
      <c r="DZD19" s="437"/>
      <c r="DZE19" s="437"/>
      <c r="DZF19" s="437"/>
      <c r="DZG19" s="437"/>
      <c r="DZH19" s="437"/>
      <c r="DZI19" s="437"/>
      <c r="DZJ19" s="437"/>
      <c r="DZK19" s="437"/>
      <c r="DZL19" s="437"/>
      <c r="DZM19" s="437"/>
      <c r="DZN19" s="437"/>
      <c r="DZO19" s="437"/>
      <c r="DZP19" s="437"/>
      <c r="DZQ19" s="437"/>
      <c r="DZR19" s="437"/>
      <c r="DZS19" s="437"/>
      <c r="DZT19" s="437"/>
      <c r="DZU19" s="437"/>
      <c r="DZV19" s="437"/>
      <c r="DZW19" s="437"/>
      <c r="DZX19" s="437"/>
      <c r="DZY19" s="437"/>
      <c r="DZZ19" s="437"/>
      <c r="EAA19" s="437"/>
      <c r="EAB19" s="437"/>
      <c r="EAC19" s="437"/>
      <c r="EAD19" s="437"/>
      <c r="EAE19" s="437"/>
      <c r="EAF19" s="437"/>
      <c r="EAG19" s="437"/>
      <c r="EAH19" s="437"/>
      <c r="EAI19" s="437"/>
      <c r="EAJ19" s="437"/>
      <c r="EAK19" s="437"/>
      <c r="EAL19" s="437"/>
      <c r="EAM19" s="437"/>
      <c r="EAN19" s="437"/>
      <c r="EAO19" s="437"/>
      <c r="EAP19" s="437"/>
      <c r="EAQ19" s="437"/>
      <c r="EAR19" s="437"/>
      <c r="EAS19" s="437"/>
      <c r="EAT19" s="437"/>
      <c r="EAU19" s="437"/>
      <c r="EAV19" s="437"/>
      <c r="EAW19" s="437"/>
      <c r="EAX19" s="437"/>
      <c r="EAY19" s="437"/>
      <c r="EAZ19" s="437"/>
      <c r="EBA19" s="437"/>
      <c r="EBB19" s="437"/>
      <c r="EBC19" s="437"/>
      <c r="EBD19" s="437"/>
      <c r="EBE19" s="437"/>
      <c r="EBF19" s="437"/>
      <c r="EBG19" s="437"/>
      <c r="EBH19" s="437"/>
      <c r="EBI19" s="437"/>
      <c r="EBJ19" s="437"/>
      <c r="EBK19" s="437"/>
      <c r="EBL19" s="437"/>
      <c r="EBM19" s="437"/>
      <c r="EBN19" s="437"/>
      <c r="EBO19" s="437"/>
      <c r="EBP19" s="437"/>
      <c r="EBQ19" s="437"/>
      <c r="EBR19" s="437"/>
      <c r="EBS19" s="437"/>
      <c r="EBT19" s="437"/>
      <c r="EBU19" s="437"/>
      <c r="EBV19" s="437"/>
      <c r="EBW19" s="437"/>
      <c r="EBX19" s="437"/>
      <c r="EBY19" s="437"/>
      <c r="EBZ19" s="437"/>
      <c r="ECA19" s="437"/>
      <c r="ECB19" s="437"/>
      <c r="ECC19" s="437"/>
      <c r="ECD19" s="437"/>
      <c r="ECE19" s="437"/>
      <c r="ECF19" s="437"/>
      <c r="ECG19" s="437"/>
      <c r="ECH19" s="437"/>
      <c r="ECI19" s="437"/>
      <c r="ECJ19" s="437"/>
      <c r="ECK19" s="437"/>
      <c r="ECL19" s="437"/>
      <c r="ECM19" s="437"/>
      <c r="ECN19" s="437"/>
      <c r="ECO19" s="437"/>
      <c r="ECP19" s="437"/>
      <c r="ECQ19" s="437"/>
      <c r="ECR19" s="437"/>
      <c r="ECS19" s="437"/>
      <c r="ECT19" s="437"/>
      <c r="ECU19" s="437"/>
      <c r="ECV19" s="437"/>
      <c r="ECW19" s="437"/>
      <c r="ECX19" s="437"/>
      <c r="ECY19" s="437"/>
      <c r="ECZ19" s="437"/>
      <c r="EDA19" s="437"/>
      <c r="EDB19" s="437"/>
      <c r="EDC19" s="437"/>
      <c r="EDD19" s="437"/>
      <c r="EDE19" s="437"/>
      <c r="EDF19" s="437"/>
      <c r="EDG19" s="437"/>
      <c r="EDH19" s="437"/>
      <c r="EDI19" s="437"/>
      <c r="EDJ19" s="437"/>
      <c r="EDK19" s="437"/>
      <c r="EDL19" s="437"/>
      <c r="EDM19" s="437"/>
      <c r="EDN19" s="437"/>
      <c r="EDO19" s="437"/>
      <c r="EDP19" s="437"/>
      <c r="EDQ19" s="437"/>
      <c r="EDR19" s="437"/>
      <c r="EDS19" s="437"/>
      <c r="EDT19" s="437"/>
      <c r="EDU19" s="437"/>
      <c r="EDV19" s="437"/>
      <c r="EDW19" s="437"/>
      <c r="EDX19" s="437"/>
      <c r="EDY19" s="437"/>
      <c r="EDZ19" s="437"/>
      <c r="EEA19" s="437"/>
      <c r="EEB19" s="437"/>
      <c r="EEC19" s="437"/>
      <c r="EED19" s="437"/>
      <c r="EEE19" s="437"/>
      <c r="EEF19" s="437"/>
      <c r="EEG19" s="437"/>
      <c r="EEH19" s="437"/>
      <c r="EEI19" s="437"/>
      <c r="EEJ19" s="437"/>
      <c r="EEK19" s="437"/>
      <c r="EEL19" s="437"/>
      <c r="EEM19" s="437"/>
      <c r="EEN19" s="437"/>
      <c r="EEO19" s="437"/>
      <c r="EEP19" s="437"/>
      <c r="EEQ19" s="437"/>
      <c r="EER19" s="437"/>
      <c r="EES19" s="437"/>
      <c r="EET19" s="437"/>
      <c r="EEU19" s="437"/>
      <c r="EEV19" s="437"/>
      <c r="EEW19" s="437"/>
      <c r="EEX19" s="437"/>
      <c r="EEY19" s="437"/>
      <c r="EEZ19" s="437"/>
      <c r="EFA19" s="437"/>
      <c r="EFB19" s="437"/>
      <c r="EFC19" s="437"/>
      <c r="EFD19" s="437"/>
      <c r="EFE19" s="437"/>
      <c r="EFF19" s="437"/>
      <c r="EFG19" s="437"/>
      <c r="EFH19" s="437"/>
      <c r="EFI19" s="437"/>
      <c r="EFJ19" s="437"/>
      <c r="EFK19" s="437"/>
      <c r="EFL19" s="437"/>
      <c r="EFM19" s="437"/>
      <c r="EFN19" s="437"/>
      <c r="EFO19" s="437"/>
      <c r="EFP19" s="437"/>
      <c r="EFQ19" s="437"/>
      <c r="EFR19" s="437"/>
      <c r="EFS19" s="437"/>
      <c r="EFT19" s="437"/>
      <c r="EFU19" s="437"/>
      <c r="EFV19" s="437"/>
      <c r="EFW19" s="437"/>
      <c r="EFX19" s="437"/>
      <c r="EFY19" s="437"/>
      <c r="EFZ19" s="437"/>
      <c r="EGA19" s="437"/>
      <c r="EGB19" s="437"/>
      <c r="EGC19" s="437"/>
      <c r="EGD19" s="437"/>
      <c r="EGE19" s="437"/>
      <c r="EGF19" s="437"/>
      <c r="EGG19" s="437"/>
      <c r="EGH19" s="437"/>
      <c r="EGI19" s="437"/>
      <c r="EGJ19" s="437"/>
      <c r="EGK19" s="437"/>
      <c r="EGL19" s="437"/>
      <c r="EGM19" s="437"/>
      <c r="EGN19" s="437"/>
      <c r="EGO19" s="437"/>
      <c r="EGP19" s="437"/>
      <c r="EGQ19" s="437"/>
      <c r="EGR19" s="437"/>
      <c r="EGS19" s="437"/>
      <c r="EGT19" s="437"/>
      <c r="EGU19" s="437"/>
      <c r="EGV19" s="437"/>
      <c r="EGW19" s="437"/>
      <c r="EGX19" s="437"/>
      <c r="EGY19" s="437"/>
      <c r="EGZ19" s="437"/>
      <c r="EHA19" s="437"/>
      <c r="EHB19" s="437"/>
      <c r="EHC19" s="437"/>
      <c r="EHD19" s="437"/>
      <c r="EHE19" s="437"/>
      <c r="EHF19" s="437"/>
      <c r="EHG19" s="437"/>
      <c r="EHH19" s="437"/>
      <c r="EHI19" s="437"/>
      <c r="EHJ19" s="437"/>
      <c r="EHK19" s="437"/>
      <c r="EHL19" s="437"/>
      <c r="EHM19" s="437"/>
      <c r="EHN19" s="437"/>
      <c r="EHO19" s="437"/>
      <c r="EHP19" s="437"/>
      <c r="EHQ19" s="437"/>
      <c r="EHR19" s="437"/>
      <c r="EHS19" s="437"/>
      <c r="EHT19" s="437"/>
      <c r="EHU19" s="437"/>
      <c r="EHV19" s="437"/>
      <c r="EHW19" s="437"/>
      <c r="EHX19" s="437"/>
      <c r="EHY19" s="437"/>
      <c r="EHZ19" s="437"/>
      <c r="EIA19" s="437"/>
      <c r="EIB19" s="437"/>
      <c r="EIC19" s="437"/>
      <c r="EID19" s="437"/>
      <c r="EIE19" s="437"/>
      <c r="EIF19" s="437"/>
      <c r="EIG19" s="437"/>
      <c r="EIH19" s="437"/>
      <c r="EII19" s="437"/>
      <c r="EIJ19" s="437"/>
      <c r="EIK19" s="437"/>
      <c r="EIL19" s="437"/>
      <c r="EIM19" s="437"/>
      <c r="EIN19" s="437"/>
      <c r="EIO19" s="437"/>
      <c r="EIP19" s="437"/>
      <c r="EIQ19" s="437"/>
      <c r="EIR19" s="437"/>
      <c r="EIS19" s="437"/>
      <c r="EIT19" s="437"/>
      <c r="EIU19" s="437"/>
      <c r="EIV19" s="437"/>
      <c r="EIW19" s="437"/>
      <c r="EIX19" s="437"/>
      <c r="EIY19" s="437"/>
      <c r="EIZ19" s="437"/>
      <c r="EJA19" s="437"/>
      <c r="EJB19" s="437"/>
      <c r="EJC19" s="437"/>
      <c r="EJD19" s="437"/>
      <c r="EJE19" s="437"/>
      <c r="EJF19" s="437"/>
      <c r="EJG19" s="437"/>
      <c r="EJH19" s="437"/>
      <c r="EJI19" s="437"/>
      <c r="EJJ19" s="437"/>
      <c r="EJK19" s="437"/>
      <c r="EJL19" s="437"/>
      <c r="EJM19" s="437"/>
      <c r="EJN19" s="437"/>
      <c r="EJO19" s="437"/>
      <c r="EJP19" s="437"/>
      <c r="EJQ19" s="437"/>
      <c r="EJR19" s="437"/>
      <c r="EJS19" s="437"/>
      <c r="EJT19" s="437"/>
      <c r="EJU19" s="437"/>
      <c r="EJV19" s="437"/>
      <c r="EJW19" s="437"/>
      <c r="EJX19" s="437"/>
      <c r="EJY19" s="437"/>
      <c r="EJZ19" s="437"/>
      <c r="EKA19" s="437"/>
      <c r="EKB19" s="437"/>
      <c r="EKC19" s="437"/>
      <c r="EKD19" s="437"/>
      <c r="EKE19" s="437"/>
      <c r="EKF19" s="437"/>
      <c r="EKG19" s="437"/>
      <c r="EKH19" s="437"/>
      <c r="EKI19" s="437"/>
      <c r="EKJ19" s="437"/>
      <c r="EKK19" s="437"/>
      <c r="EKL19" s="437"/>
      <c r="EKM19" s="437"/>
      <c r="EKN19" s="437"/>
      <c r="EKO19" s="437"/>
      <c r="EKP19" s="437"/>
      <c r="EKQ19" s="437"/>
      <c r="EKR19" s="437"/>
      <c r="EKS19" s="437"/>
      <c r="EKT19" s="437"/>
      <c r="EKU19" s="437"/>
      <c r="EKV19" s="437"/>
      <c r="EKW19" s="437"/>
      <c r="EKX19" s="437"/>
      <c r="EKY19" s="437"/>
      <c r="EKZ19" s="437"/>
      <c r="ELA19" s="437"/>
      <c r="ELB19" s="437"/>
      <c r="ELC19" s="437"/>
      <c r="ELD19" s="437"/>
      <c r="ELE19" s="437"/>
      <c r="ELF19" s="437"/>
      <c r="ELG19" s="437"/>
      <c r="ELH19" s="437"/>
      <c r="ELI19" s="437"/>
      <c r="ELJ19" s="437"/>
      <c r="ELK19" s="437"/>
      <c r="ELL19" s="437"/>
      <c r="ELM19" s="437"/>
      <c r="ELN19" s="437"/>
      <c r="ELO19" s="437"/>
      <c r="ELP19" s="437"/>
      <c r="ELQ19" s="437"/>
      <c r="ELR19" s="437"/>
      <c r="ELS19" s="437"/>
      <c r="ELT19" s="437"/>
      <c r="ELU19" s="437"/>
      <c r="ELV19" s="437"/>
      <c r="ELW19" s="437"/>
      <c r="ELX19" s="437"/>
      <c r="ELY19" s="437"/>
      <c r="ELZ19" s="437"/>
      <c r="EMA19" s="437"/>
      <c r="EMB19" s="437"/>
      <c r="EMC19" s="437"/>
      <c r="EMD19" s="437"/>
      <c r="EME19" s="437"/>
      <c r="EMF19" s="437"/>
      <c r="EMG19" s="437"/>
      <c r="EMH19" s="437"/>
      <c r="EMI19" s="437"/>
      <c r="EMJ19" s="437"/>
      <c r="EMK19" s="437"/>
      <c r="EML19" s="437"/>
      <c r="EMM19" s="437"/>
      <c r="EMN19" s="437"/>
      <c r="EMO19" s="437"/>
      <c r="EMP19" s="437"/>
      <c r="EMQ19" s="437"/>
      <c r="EMR19" s="437"/>
      <c r="EMS19" s="437"/>
      <c r="EMT19" s="437"/>
      <c r="EMU19" s="437"/>
      <c r="EMV19" s="437"/>
      <c r="EMW19" s="437"/>
      <c r="EMX19" s="437"/>
      <c r="EMY19" s="437"/>
      <c r="EMZ19" s="437"/>
      <c r="ENA19" s="437"/>
      <c r="ENB19" s="437"/>
      <c r="ENC19" s="437"/>
      <c r="END19" s="437"/>
      <c r="ENE19" s="437"/>
      <c r="ENF19" s="437"/>
      <c r="ENG19" s="437"/>
      <c r="ENH19" s="437"/>
      <c r="ENI19" s="437"/>
      <c r="ENJ19" s="437"/>
      <c r="ENK19" s="437"/>
      <c r="ENL19" s="437"/>
      <c r="ENM19" s="437"/>
      <c r="ENN19" s="437"/>
      <c r="ENO19" s="437"/>
      <c r="ENP19" s="437"/>
      <c r="ENQ19" s="437"/>
      <c r="ENR19" s="437"/>
      <c r="ENS19" s="437"/>
      <c r="ENT19" s="437"/>
      <c r="ENU19" s="437"/>
      <c r="ENV19" s="437"/>
      <c r="ENW19" s="437"/>
      <c r="ENX19" s="437"/>
      <c r="ENY19" s="437"/>
      <c r="ENZ19" s="437"/>
      <c r="EOA19" s="437"/>
      <c r="EOB19" s="437"/>
      <c r="EOC19" s="437"/>
      <c r="EOD19" s="437"/>
      <c r="EOE19" s="437"/>
      <c r="EOF19" s="437"/>
      <c r="EOG19" s="437"/>
      <c r="EOH19" s="437"/>
      <c r="EOI19" s="437"/>
      <c r="EOJ19" s="437"/>
      <c r="EOK19" s="437"/>
      <c r="EOL19" s="437"/>
      <c r="EOM19" s="437"/>
      <c r="EON19" s="437"/>
      <c r="EOO19" s="437"/>
      <c r="EOP19" s="437"/>
      <c r="EOQ19" s="437"/>
      <c r="EOR19" s="437"/>
      <c r="EOS19" s="437"/>
      <c r="EOT19" s="437"/>
      <c r="EOU19" s="437"/>
      <c r="EOV19" s="437"/>
      <c r="EOW19" s="437"/>
      <c r="EOX19" s="437"/>
      <c r="EOY19" s="437"/>
      <c r="EOZ19" s="437"/>
      <c r="EPA19" s="437"/>
      <c r="EPB19" s="437"/>
      <c r="EPC19" s="437"/>
      <c r="EPD19" s="437"/>
      <c r="EPE19" s="437"/>
      <c r="EPF19" s="437"/>
      <c r="EPG19" s="437"/>
      <c r="EPH19" s="437"/>
      <c r="EPI19" s="437"/>
      <c r="EPJ19" s="437"/>
      <c r="EPK19" s="437"/>
      <c r="EPL19" s="437"/>
      <c r="EPM19" s="437"/>
      <c r="EPN19" s="437"/>
      <c r="EPO19" s="437"/>
      <c r="EPP19" s="437"/>
      <c r="EPQ19" s="437"/>
      <c r="EPR19" s="437"/>
      <c r="EPS19" s="437"/>
      <c r="EPT19" s="437"/>
      <c r="EPU19" s="437"/>
      <c r="EPV19" s="437"/>
      <c r="EPW19" s="437"/>
      <c r="EPX19" s="437"/>
      <c r="EPY19" s="437"/>
      <c r="EPZ19" s="437"/>
      <c r="EQA19" s="437"/>
      <c r="EQB19" s="437"/>
      <c r="EQC19" s="437"/>
      <c r="EQD19" s="437"/>
      <c r="EQE19" s="437"/>
      <c r="EQF19" s="437"/>
      <c r="EQG19" s="437"/>
      <c r="EQH19" s="437"/>
      <c r="EQI19" s="437"/>
      <c r="EQJ19" s="437"/>
      <c r="EQK19" s="437"/>
      <c r="EQL19" s="437"/>
      <c r="EQM19" s="437"/>
      <c r="EQN19" s="437"/>
      <c r="EQO19" s="437"/>
      <c r="EQP19" s="437"/>
      <c r="EQQ19" s="437"/>
      <c r="EQR19" s="437"/>
      <c r="EQS19" s="437"/>
      <c r="EQT19" s="437"/>
      <c r="EQU19" s="437"/>
      <c r="EQV19" s="437"/>
      <c r="EQW19" s="437"/>
      <c r="EQX19" s="437"/>
      <c r="EQY19" s="437"/>
      <c r="EQZ19" s="437"/>
      <c r="ERA19" s="437"/>
      <c r="ERB19" s="437"/>
      <c r="ERC19" s="437"/>
      <c r="ERD19" s="437"/>
      <c r="ERE19" s="437"/>
      <c r="ERF19" s="437"/>
      <c r="ERG19" s="437"/>
      <c r="ERH19" s="437"/>
      <c r="ERI19" s="437"/>
      <c r="ERJ19" s="437"/>
      <c r="ERK19" s="437"/>
      <c r="ERL19" s="437"/>
      <c r="ERM19" s="437"/>
      <c r="ERN19" s="437"/>
      <c r="ERO19" s="437"/>
      <c r="ERP19" s="437"/>
      <c r="ERQ19" s="437"/>
      <c r="ERR19" s="437"/>
      <c r="ERS19" s="437"/>
      <c r="ERT19" s="437"/>
      <c r="ERU19" s="437"/>
      <c r="ERV19" s="437"/>
      <c r="ERW19" s="437"/>
      <c r="ERX19" s="437"/>
      <c r="ERY19" s="437"/>
      <c r="ERZ19" s="437"/>
      <c r="ESA19" s="437"/>
      <c r="ESB19" s="437"/>
      <c r="ESC19" s="437"/>
      <c r="ESD19" s="437"/>
      <c r="ESE19" s="437"/>
      <c r="ESF19" s="437"/>
      <c r="ESG19" s="437"/>
      <c r="ESH19" s="437"/>
      <c r="ESI19" s="437"/>
      <c r="ESJ19" s="437"/>
      <c r="ESK19" s="437"/>
      <c r="ESL19" s="437"/>
      <c r="ESM19" s="437"/>
      <c r="ESN19" s="437"/>
      <c r="ESO19" s="437"/>
      <c r="ESP19" s="437"/>
      <c r="ESQ19" s="437"/>
      <c r="ESR19" s="437"/>
      <c r="ESS19" s="437"/>
      <c r="EST19" s="437"/>
      <c r="ESU19" s="437"/>
      <c r="ESV19" s="437"/>
      <c r="ESW19" s="437"/>
      <c r="ESX19" s="437"/>
      <c r="ESY19" s="437"/>
      <c r="ESZ19" s="437"/>
      <c r="ETA19" s="437"/>
      <c r="ETB19" s="437"/>
      <c r="ETC19" s="437"/>
      <c r="ETD19" s="437"/>
      <c r="ETE19" s="437"/>
      <c r="ETF19" s="437"/>
      <c r="ETG19" s="437"/>
      <c r="ETH19" s="437"/>
      <c r="ETI19" s="437"/>
      <c r="ETJ19" s="437"/>
      <c r="ETK19" s="437"/>
      <c r="ETL19" s="437"/>
      <c r="ETM19" s="437"/>
      <c r="ETN19" s="437"/>
      <c r="ETO19" s="437"/>
      <c r="ETP19" s="437"/>
      <c r="ETQ19" s="437"/>
      <c r="ETR19" s="437"/>
      <c r="ETS19" s="437"/>
      <c r="ETT19" s="437"/>
      <c r="ETU19" s="437"/>
      <c r="ETV19" s="437"/>
      <c r="ETW19" s="437"/>
      <c r="ETX19" s="437"/>
      <c r="ETY19" s="437"/>
      <c r="ETZ19" s="437"/>
      <c r="EUA19" s="437"/>
      <c r="EUB19" s="437"/>
      <c r="EUC19" s="437"/>
      <c r="EUD19" s="437"/>
      <c r="EUE19" s="437"/>
      <c r="EUF19" s="437"/>
      <c r="EUG19" s="437"/>
      <c r="EUH19" s="437"/>
      <c r="EUI19" s="437"/>
      <c r="EUJ19" s="437"/>
      <c r="EUK19" s="437"/>
      <c r="EUL19" s="437"/>
      <c r="EUM19" s="437"/>
      <c r="EUN19" s="437"/>
      <c r="EUO19" s="437"/>
      <c r="EUP19" s="437"/>
      <c r="EUQ19" s="437"/>
      <c r="EUR19" s="437"/>
      <c r="EUS19" s="437"/>
      <c r="EUT19" s="437"/>
      <c r="EUU19" s="437"/>
      <c r="EUV19" s="437"/>
      <c r="EUW19" s="437"/>
      <c r="EUX19" s="437"/>
      <c r="EUY19" s="437"/>
      <c r="EUZ19" s="437"/>
      <c r="EVA19" s="437"/>
      <c r="EVB19" s="437"/>
      <c r="EVC19" s="437"/>
      <c r="EVD19" s="437"/>
      <c r="EVE19" s="437"/>
      <c r="EVF19" s="437"/>
      <c r="EVG19" s="437"/>
      <c r="EVH19" s="437"/>
      <c r="EVI19" s="437"/>
      <c r="EVJ19" s="437"/>
      <c r="EVK19" s="437"/>
      <c r="EVL19" s="437"/>
      <c r="EVM19" s="437"/>
      <c r="EVN19" s="437"/>
      <c r="EVO19" s="437"/>
      <c r="EVP19" s="437"/>
      <c r="EVQ19" s="437"/>
      <c r="EVR19" s="437"/>
      <c r="EVS19" s="437"/>
      <c r="EVT19" s="437"/>
      <c r="EVU19" s="437"/>
      <c r="EVV19" s="437"/>
      <c r="EVW19" s="437"/>
      <c r="EVX19" s="437"/>
      <c r="EVY19" s="437"/>
      <c r="EVZ19" s="437"/>
      <c r="EWA19" s="437"/>
      <c r="EWB19" s="437"/>
      <c r="EWC19" s="437"/>
      <c r="EWD19" s="437"/>
      <c r="EWE19" s="437"/>
      <c r="EWF19" s="437"/>
      <c r="EWG19" s="437"/>
      <c r="EWH19" s="437"/>
      <c r="EWI19" s="437"/>
      <c r="EWJ19" s="437"/>
      <c r="EWK19" s="437"/>
      <c r="EWL19" s="437"/>
      <c r="EWM19" s="437"/>
      <c r="EWN19" s="437"/>
      <c r="EWO19" s="437"/>
      <c r="EWP19" s="437"/>
      <c r="EWQ19" s="437"/>
      <c r="EWR19" s="437"/>
      <c r="EWS19" s="437"/>
      <c r="EWT19" s="437"/>
      <c r="EWU19" s="437"/>
      <c r="EWV19" s="437"/>
      <c r="EWW19" s="437"/>
      <c r="EWX19" s="437"/>
      <c r="EWY19" s="437"/>
      <c r="EWZ19" s="437"/>
      <c r="EXA19" s="437"/>
      <c r="EXB19" s="437"/>
      <c r="EXC19" s="437"/>
      <c r="EXD19" s="437"/>
      <c r="EXE19" s="437"/>
      <c r="EXF19" s="437"/>
      <c r="EXG19" s="437"/>
      <c r="EXH19" s="437"/>
      <c r="EXI19" s="437"/>
      <c r="EXJ19" s="437"/>
      <c r="EXK19" s="437"/>
      <c r="EXL19" s="437"/>
      <c r="EXM19" s="437"/>
      <c r="EXN19" s="437"/>
      <c r="EXO19" s="437"/>
      <c r="EXP19" s="437"/>
      <c r="EXQ19" s="437"/>
      <c r="EXR19" s="437"/>
      <c r="EXS19" s="437"/>
      <c r="EXT19" s="437"/>
      <c r="EXU19" s="437"/>
      <c r="EXV19" s="437"/>
      <c r="EXW19" s="437"/>
      <c r="EXX19" s="437"/>
      <c r="EXY19" s="437"/>
      <c r="EXZ19" s="437"/>
      <c r="EYA19" s="437"/>
      <c r="EYB19" s="437"/>
      <c r="EYC19" s="437"/>
      <c r="EYD19" s="437"/>
      <c r="EYE19" s="437"/>
      <c r="EYF19" s="437"/>
      <c r="EYG19" s="437"/>
      <c r="EYH19" s="437"/>
      <c r="EYI19" s="437"/>
      <c r="EYJ19" s="437"/>
      <c r="EYK19" s="437"/>
      <c r="EYL19" s="437"/>
      <c r="EYM19" s="437"/>
      <c r="EYN19" s="437"/>
      <c r="EYO19" s="437"/>
      <c r="EYP19" s="437"/>
      <c r="EYQ19" s="437"/>
      <c r="EYR19" s="437"/>
      <c r="EYS19" s="437"/>
      <c r="EYT19" s="437"/>
      <c r="EYU19" s="437"/>
      <c r="EYV19" s="437"/>
      <c r="EYW19" s="437"/>
      <c r="EYX19" s="437"/>
      <c r="EYY19" s="437"/>
      <c r="EYZ19" s="437"/>
      <c r="EZA19" s="437"/>
      <c r="EZB19" s="437"/>
      <c r="EZC19" s="437"/>
      <c r="EZD19" s="437"/>
      <c r="EZE19" s="437"/>
      <c r="EZF19" s="437"/>
      <c r="EZG19" s="437"/>
      <c r="EZH19" s="437"/>
      <c r="EZI19" s="437"/>
      <c r="EZJ19" s="437"/>
      <c r="EZK19" s="437"/>
      <c r="EZL19" s="437"/>
      <c r="EZM19" s="437"/>
      <c r="EZN19" s="437"/>
      <c r="EZO19" s="437"/>
      <c r="EZP19" s="437"/>
      <c r="EZQ19" s="437"/>
      <c r="EZR19" s="437"/>
      <c r="EZS19" s="437"/>
      <c r="EZT19" s="437"/>
      <c r="EZU19" s="437"/>
      <c r="EZV19" s="437"/>
      <c r="EZW19" s="437"/>
      <c r="EZX19" s="437"/>
      <c r="EZY19" s="437"/>
      <c r="EZZ19" s="437"/>
      <c r="FAA19" s="437"/>
      <c r="FAB19" s="437"/>
      <c r="FAC19" s="437"/>
      <c r="FAD19" s="437"/>
      <c r="FAE19" s="437"/>
      <c r="FAF19" s="437"/>
      <c r="FAG19" s="437"/>
      <c r="FAH19" s="437"/>
      <c r="FAI19" s="437"/>
      <c r="FAJ19" s="437"/>
      <c r="FAK19" s="437"/>
      <c r="FAL19" s="437"/>
      <c r="FAM19" s="437"/>
      <c r="FAN19" s="437"/>
      <c r="FAO19" s="437"/>
      <c r="FAP19" s="437"/>
      <c r="FAQ19" s="437"/>
      <c r="FAR19" s="437"/>
      <c r="FAS19" s="437"/>
      <c r="FAT19" s="437"/>
      <c r="FAU19" s="437"/>
      <c r="FAV19" s="437"/>
      <c r="FAW19" s="437"/>
      <c r="FAX19" s="437"/>
      <c r="FAY19" s="437"/>
      <c r="FAZ19" s="437"/>
      <c r="FBA19" s="437"/>
      <c r="FBB19" s="437"/>
      <c r="FBC19" s="437"/>
      <c r="FBD19" s="437"/>
      <c r="FBE19" s="437"/>
      <c r="FBF19" s="437"/>
      <c r="FBG19" s="437"/>
      <c r="FBH19" s="437"/>
      <c r="FBI19" s="437"/>
      <c r="FBJ19" s="437"/>
      <c r="FBK19" s="437"/>
      <c r="FBL19" s="437"/>
      <c r="FBM19" s="437"/>
      <c r="FBN19" s="437"/>
      <c r="FBO19" s="437"/>
      <c r="FBP19" s="437"/>
      <c r="FBQ19" s="437"/>
      <c r="FBR19" s="437"/>
      <c r="FBS19" s="437"/>
      <c r="FBT19" s="437"/>
      <c r="FBU19" s="437"/>
      <c r="FBV19" s="437"/>
      <c r="FBW19" s="437"/>
      <c r="FBX19" s="437"/>
      <c r="FBY19" s="437"/>
      <c r="FBZ19" s="437"/>
      <c r="FCA19" s="437"/>
      <c r="FCB19" s="437"/>
      <c r="FCC19" s="437"/>
      <c r="FCD19" s="437"/>
      <c r="FCE19" s="437"/>
      <c r="FCF19" s="437"/>
      <c r="FCG19" s="437"/>
      <c r="FCH19" s="437"/>
      <c r="FCI19" s="437"/>
      <c r="FCJ19" s="437"/>
      <c r="FCK19" s="437"/>
      <c r="FCL19" s="437"/>
      <c r="FCM19" s="437"/>
      <c r="FCN19" s="437"/>
      <c r="FCO19" s="437"/>
      <c r="FCP19" s="437"/>
      <c r="FCQ19" s="437"/>
      <c r="FCR19" s="437"/>
      <c r="FCS19" s="437"/>
      <c r="FCT19" s="437"/>
      <c r="FCU19" s="437"/>
      <c r="FCV19" s="437"/>
      <c r="FCW19" s="437"/>
      <c r="FCX19" s="437"/>
      <c r="FCY19" s="437"/>
      <c r="FCZ19" s="437"/>
      <c r="FDA19" s="437"/>
      <c r="FDB19" s="437"/>
      <c r="FDC19" s="437"/>
      <c r="FDD19" s="437"/>
      <c r="FDE19" s="437"/>
      <c r="FDF19" s="437"/>
      <c r="FDG19" s="437"/>
      <c r="FDH19" s="437"/>
      <c r="FDI19" s="437"/>
      <c r="FDJ19" s="437"/>
      <c r="FDK19" s="437"/>
      <c r="FDL19" s="437"/>
      <c r="FDM19" s="437"/>
      <c r="FDN19" s="437"/>
      <c r="FDO19" s="437"/>
      <c r="FDP19" s="437"/>
      <c r="FDQ19" s="437"/>
      <c r="FDR19" s="437"/>
      <c r="FDS19" s="437"/>
      <c r="FDT19" s="437"/>
      <c r="FDU19" s="437"/>
      <c r="FDV19" s="437"/>
      <c r="FDW19" s="437"/>
      <c r="FDX19" s="437"/>
      <c r="FDY19" s="437"/>
      <c r="FDZ19" s="437"/>
      <c r="FEA19" s="437"/>
      <c r="FEB19" s="437"/>
      <c r="FEC19" s="437"/>
      <c r="FED19" s="437"/>
      <c r="FEE19" s="437"/>
      <c r="FEF19" s="437"/>
      <c r="FEG19" s="437"/>
      <c r="FEH19" s="437"/>
      <c r="FEI19" s="437"/>
      <c r="FEJ19" s="437"/>
      <c r="FEK19" s="437"/>
      <c r="FEL19" s="437"/>
      <c r="FEM19" s="437"/>
      <c r="FEN19" s="437"/>
      <c r="FEO19" s="437"/>
      <c r="FEP19" s="437"/>
      <c r="FEQ19" s="437"/>
      <c r="FER19" s="437"/>
      <c r="FES19" s="437"/>
      <c r="FET19" s="437"/>
      <c r="FEU19" s="437"/>
      <c r="FEV19" s="437"/>
      <c r="FEW19" s="437"/>
      <c r="FEX19" s="437"/>
      <c r="FEY19" s="437"/>
      <c r="FEZ19" s="437"/>
      <c r="FFA19" s="437"/>
      <c r="FFB19" s="437"/>
      <c r="FFC19" s="437"/>
      <c r="FFD19" s="437"/>
      <c r="FFE19" s="437"/>
      <c r="FFF19" s="437"/>
      <c r="FFG19" s="437"/>
      <c r="FFH19" s="437"/>
      <c r="FFI19" s="437"/>
      <c r="FFJ19" s="437"/>
      <c r="FFK19" s="437"/>
      <c r="FFL19" s="437"/>
      <c r="FFM19" s="437"/>
      <c r="FFN19" s="437"/>
      <c r="FFO19" s="437"/>
      <c r="FFP19" s="437"/>
      <c r="FFQ19" s="437"/>
      <c r="FFR19" s="437"/>
      <c r="FFS19" s="437"/>
      <c r="FFT19" s="437"/>
      <c r="FFU19" s="437"/>
      <c r="FFV19" s="437"/>
      <c r="FFW19" s="437"/>
      <c r="FFX19" s="437"/>
      <c r="FFY19" s="437"/>
      <c r="FFZ19" s="437"/>
      <c r="FGA19" s="437"/>
      <c r="FGB19" s="437"/>
      <c r="FGC19" s="437"/>
      <c r="FGD19" s="437"/>
      <c r="FGE19" s="437"/>
      <c r="FGF19" s="437"/>
      <c r="FGG19" s="437"/>
      <c r="FGH19" s="437"/>
      <c r="FGI19" s="437"/>
      <c r="FGJ19" s="437"/>
      <c r="FGK19" s="437"/>
      <c r="FGL19" s="437"/>
      <c r="FGM19" s="437"/>
      <c r="FGN19" s="437"/>
      <c r="FGO19" s="437"/>
      <c r="FGP19" s="437"/>
      <c r="FGQ19" s="437"/>
      <c r="FGR19" s="437"/>
      <c r="FGS19" s="437"/>
      <c r="FGT19" s="437"/>
      <c r="FGU19" s="437"/>
      <c r="FGV19" s="437"/>
      <c r="FGW19" s="437"/>
      <c r="FGX19" s="437"/>
      <c r="FGY19" s="437"/>
      <c r="FGZ19" s="437"/>
      <c r="FHA19" s="437"/>
      <c r="FHB19" s="437"/>
      <c r="FHC19" s="437"/>
      <c r="FHD19" s="437"/>
      <c r="FHE19" s="437"/>
      <c r="FHF19" s="437"/>
      <c r="FHG19" s="437"/>
      <c r="FHH19" s="437"/>
      <c r="FHI19" s="437"/>
      <c r="FHJ19" s="437"/>
      <c r="FHK19" s="437"/>
      <c r="FHL19" s="437"/>
      <c r="FHM19" s="437"/>
      <c r="FHN19" s="437"/>
      <c r="FHO19" s="437"/>
      <c r="FHP19" s="437"/>
      <c r="FHQ19" s="437"/>
      <c r="FHR19" s="437"/>
      <c r="FHS19" s="437"/>
      <c r="FHT19" s="437"/>
      <c r="FHU19" s="437"/>
      <c r="FHV19" s="437"/>
      <c r="FHW19" s="437"/>
      <c r="FHX19" s="437"/>
      <c r="FHY19" s="437"/>
      <c r="FHZ19" s="437"/>
      <c r="FIA19" s="437"/>
      <c r="FIB19" s="437"/>
      <c r="FIC19" s="437"/>
      <c r="FID19" s="437"/>
      <c r="FIE19" s="437"/>
      <c r="FIF19" s="437"/>
      <c r="FIG19" s="437"/>
      <c r="FIH19" s="437"/>
      <c r="FII19" s="437"/>
      <c r="FIJ19" s="437"/>
      <c r="FIK19" s="437"/>
      <c r="FIL19" s="437"/>
      <c r="FIM19" s="437"/>
      <c r="FIN19" s="437"/>
      <c r="FIO19" s="437"/>
      <c r="FIP19" s="437"/>
      <c r="FIQ19" s="437"/>
      <c r="FIR19" s="437"/>
      <c r="FIS19" s="437"/>
      <c r="FIT19" s="437"/>
      <c r="FIU19" s="437"/>
      <c r="FIV19" s="437"/>
      <c r="FIW19" s="437"/>
      <c r="FIX19" s="437"/>
      <c r="FIY19" s="437"/>
      <c r="FIZ19" s="437"/>
      <c r="FJA19" s="437"/>
      <c r="FJB19" s="437"/>
      <c r="FJC19" s="437"/>
      <c r="FJD19" s="437"/>
      <c r="FJE19" s="437"/>
      <c r="FJF19" s="437"/>
      <c r="FJG19" s="437"/>
      <c r="FJH19" s="437"/>
      <c r="FJI19" s="437"/>
      <c r="FJJ19" s="437"/>
      <c r="FJK19" s="437"/>
      <c r="FJL19" s="437"/>
      <c r="FJM19" s="437"/>
      <c r="FJN19" s="437"/>
      <c r="FJO19" s="437"/>
      <c r="FJP19" s="437"/>
      <c r="FJQ19" s="437"/>
      <c r="FJR19" s="437"/>
      <c r="FJS19" s="437"/>
      <c r="FJT19" s="437"/>
      <c r="FJU19" s="437"/>
      <c r="FJV19" s="437"/>
      <c r="FJW19" s="437"/>
      <c r="FJX19" s="437"/>
      <c r="FJY19" s="437"/>
      <c r="FJZ19" s="437"/>
      <c r="FKA19" s="437"/>
      <c r="FKB19" s="437"/>
      <c r="FKC19" s="437"/>
      <c r="FKD19" s="437"/>
      <c r="FKE19" s="437"/>
      <c r="FKF19" s="437"/>
      <c r="FKG19" s="437"/>
      <c r="FKH19" s="437"/>
      <c r="FKI19" s="437"/>
      <c r="FKJ19" s="437"/>
      <c r="FKK19" s="437"/>
      <c r="FKL19" s="437"/>
      <c r="FKM19" s="437"/>
      <c r="FKN19" s="437"/>
      <c r="FKO19" s="437"/>
      <c r="FKP19" s="437"/>
      <c r="FKQ19" s="437"/>
      <c r="FKR19" s="437"/>
      <c r="FKS19" s="437"/>
      <c r="FKT19" s="437"/>
      <c r="FKU19" s="437"/>
      <c r="FKV19" s="437"/>
      <c r="FKW19" s="437"/>
      <c r="FKX19" s="437"/>
      <c r="FKY19" s="437"/>
      <c r="FKZ19" s="437"/>
      <c r="FLA19" s="437"/>
      <c r="FLB19" s="437"/>
      <c r="FLC19" s="437"/>
      <c r="FLD19" s="437"/>
      <c r="FLE19" s="437"/>
      <c r="FLF19" s="437"/>
      <c r="FLG19" s="437"/>
      <c r="FLH19" s="437"/>
      <c r="FLI19" s="437"/>
      <c r="FLJ19" s="437"/>
      <c r="FLK19" s="437"/>
      <c r="FLL19" s="437"/>
      <c r="FLM19" s="437"/>
      <c r="FLN19" s="437"/>
      <c r="FLO19" s="437"/>
      <c r="FLP19" s="437"/>
      <c r="FLQ19" s="437"/>
      <c r="FLR19" s="437"/>
      <c r="FLS19" s="437"/>
      <c r="FLT19" s="437"/>
      <c r="FLU19" s="437"/>
      <c r="FLV19" s="437"/>
      <c r="FLW19" s="437"/>
      <c r="FLX19" s="437"/>
      <c r="FLY19" s="437"/>
      <c r="FLZ19" s="437"/>
      <c r="FMA19" s="437"/>
      <c r="FMB19" s="437"/>
      <c r="FMC19" s="437"/>
      <c r="FMD19" s="437"/>
      <c r="FME19" s="437"/>
      <c r="FMF19" s="437"/>
      <c r="FMG19" s="437"/>
      <c r="FMH19" s="437"/>
      <c r="FMI19" s="437"/>
      <c r="FMJ19" s="437"/>
      <c r="FMK19" s="437"/>
      <c r="FML19" s="437"/>
      <c r="FMM19" s="437"/>
      <c r="FMN19" s="437"/>
      <c r="FMO19" s="437"/>
      <c r="FMP19" s="437"/>
      <c r="FMQ19" s="437"/>
      <c r="FMR19" s="437"/>
      <c r="FMS19" s="437"/>
      <c r="FMT19" s="437"/>
      <c r="FMU19" s="437"/>
      <c r="FMV19" s="437"/>
      <c r="FMW19" s="437"/>
      <c r="FMX19" s="437"/>
      <c r="FMY19" s="437"/>
      <c r="FMZ19" s="437"/>
      <c r="FNA19" s="437"/>
      <c r="FNB19" s="437"/>
      <c r="FNC19" s="437"/>
      <c r="FND19" s="437"/>
      <c r="FNE19" s="437"/>
      <c r="FNF19" s="437"/>
      <c r="FNG19" s="437"/>
      <c r="FNH19" s="437"/>
      <c r="FNI19" s="437"/>
      <c r="FNJ19" s="437"/>
      <c r="FNK19" s="437"/>
      <c r="FNL19" s="437"/>
      <c r="FNM19" s="437"/>
      <c r="FNN19" s="437"/>
      <c r="FNO19" s="437"/>
      <c r="FNP19" s="437"/>
      <c r="FNQ19" s="437"/>
      <c r="FNR19" s="437"/>
      <c r="FNS19" s="437"/>
      <c r="FNT19" s="437"/>
      <c r="FNU19" s="437"/>
      <c r="FNV19" s="437"/>
      <c r="FNW19" s="437"/>
      <c r="FNX19" s="437"/>
      <c r="FNY19" s="437"/>
      <c r="FNZ19" s="437"/>
      <c r="FOA19" s="437"/>
      <c r="FOB19" s="437"/>
      <c r="FOC19" s="437"/>
      <c r="FOD19" s="437"/>
      <c r="FOE19" s="437"/>
      <c r="FOF19" s="437"/>
      <c r="FOG19" s="437"/>
      <c r="FOH19" s="437"/>
      <c r="FOI19" s="437"/>
      <c r="FOJ19" s="437"/>
      <c r="FOK19" s="437"/>
      <c r="FOL19" s="437"/>
      <c r="FOM19" s="437"/>
      <c r="FON19" s="437"/>
      <c r="FOO19" s="437"/>
      <c r="FOP19" s="437"/>
      <c r="FOQ19" s="437"/>
      <c r="FOR19" s="437"/>
      <c r="FOS19" s="437"/>
      <c r="FOT19" s="437"/>
      <c r="FOU19" s="437"/>
      <c r="FOV19" s="437"/>
      <c r="FOW19" s="437"/>
      <c r="FOX19" s="437"/>
      <c r="FOY19" s="437"/>
      <c r="FOZ19" s="437"/>
      <c r="FPA19" s="437"/>
      <c r="FPB19" s="437"/>
      <c r="FPC19" s="437"/>
      <c r="FPD19" s="437"/>
      <c r="FPE19" s="437"/>
      <c r="FPF19" s="437"/>
      <c r="FPG19" s="437"/>
      <c r="FPH19" s="437"/>
      <c r="FPI19" s="437"/>
      <c r="FPJ19" s="437"/>
      <c r="FPK19" s="437"/>
      <c r="FPL19" s="437"/>
      <c r="FPM19" s="437"/>
      <c r="FPN19" s="437"/>
      <c r="FPO19" s="437"/>
      <c r="FPP19" s="437"/>
      <c r="FPQ19" s="437"/>
      <c r="FPR19" s="437"/>
      <c r="FPS19" s="437"/>
      <c r="FPT19" s="437"/>
      <c r="FPU19" s="437"/>
      <c r="FPV19" s="437"/>
      <c r="FPW19" s="437"/>
      <c r="FPX19" s="437"/>
      <c r="FPY19" s="437"/>
      <c r="FPZ19" s="437"/>
      <c r="FQA19" s="437"/>
      <c r="FQB19" s="437"/>
      <c r="FQC19" s="437"/>
      <c r="FQD19" s="437"/>
      <c r="FQE19" s="437"/>
      <c r="FQF19" s="437"/>
      <c r="FQG19" s="437"/>
      <c r="FQH19" s="437"/>
      <c r="FQI19" s="437"/>
      <c r="FQJ19" s="437"/>
      <c r="FQK19" s="437"/>
      <c r="FQL19" s="437"/>
      <c r="FQM19" s="437"/>
      <c r="FQN19" s="437"/>
      <c r="FQO19" s="437"/>
      <c r="FQP19" s="437"/>
      <c r="FQQ19" s="437"/>
      <c r="FQR19" s="437"/>
      <c r="FQS19" s="437"/>
      <c r="FQT19" s="437"/>
      <c r="FQU19" s="437"/>
      <c r="FQV19" s="437"/>
      <c r="FQW19" s="437"/>
      <c r="FQX19" s="437"/>
      <c r="FQY19" s="437"/>
      <c r="FQZ19" s="437"/>
      <c r="FRA19" s="437"/>
      <c r="FRB19" s="437"/>
      <c r="FRC19" s="437"/>
      <c r="FRD19" s="437"/>
      <c r="FRE19" s="437"/>
      <c r="FRF19" s="437"/>
      <c r="FRG19" s="437"/>
      <c r="FRH19" s="437"/>
      <c r="FRI19" s="437"/>
      <c r="FRJ19" s="437"/>
      <c r="FRK19" s="437"/>
      <c r="FRL19" s="437"/>
      <c r="FRM19" s="437"/>
      <c r="FRN19" s="437"/>
      <c r="FRO19" s="437"/>
      <c r="FRP19" s="437"/>
      <c r="FRQ19" s="437"/>
      <c r="FRR19" s="437"/>
      <c r="FRS19" s="437"/>
      <c r="FRT19" s="437"/>
      <c r="FRU19" s="437"/>
      <c r="FRV19" s="437"/>
      <c r="FRW19" s="437"/>
      <c r="FRX19" s="437"/>
      <c r="FRY19" s="437"/>
      <c r="FRZ19" s="437"/>
      <c r="FSA19" s="437"/>
      <c r="FSB19" s="437"/>
      <c r="FSC19" s="437"/>
      <c r="FSD19" s="437"/>
      <c r="FSE19" s="437"/>
      <c r="FSF19" s="437"/>
      <c r="FSG19" s="437"/>
      <c r="FSH19" s="437"/>
      <c r="FSI19" s="437"/>
      <c r="FSJ19" s="437"/>
      <c r="FSK19" s="437"/>
      <c r="FSL19" s="437"/>
      <c r="FSM19" s="437"/>
      <c r="FSN19" s="437"/>
      <c r="FSO19" s="437"/>
      <c r="FSP19" s="437"/>
      <c r="FSQ19" s="437"/>
      <c r="FSR19" s="437"/>
      <c r="FSS19" s="437"/>
      <c r="FST19" s="437"/>
      <c r="FSU19" s="437"/>
      <c r="FSV19" s="437"/>
      <c r="FSW19" s="437"/>
      <c r="FSX19" s="437"/>
      <c r="FSY19" s="437"/>
      <c r="FSZ19" s="437"/>
      <c r="FTA19" s="437"/>
      <c r="FTB19" s="437"/>
      <c r="FTC19" s="437"/>
      <c r="FTD19" s="437"/>
      <c r="FTE19" s="437"/>
      <c r="FTF19" s="437"/>
      <c r="FTG19" s="437"/>
      <c r="FTH19" s="437"/>
      <c r="FTI19" s="437"/>
      <c r="FTJ19" s="437"/>
      <c r="FTK19" s="437"/>
      <c r="FTL19" s="437"/>
      <c r="FTM19" s="437"/>
      <c r="FTN19" s="437"/>
      <c r="FTO19" s="437"/>
      <c r="FTP19" s="437"/>
      <c r="FTQ19" s="437"/>
      <c r="FTR19" s="437"/>
      <c r="FTS19" s="437"/>
      <c r="FTT19" s="437"/>
      <c r="FTU19" s="437"/>
      <c r="FTV19" s="437"/>
      <c r="FTW19" s="437"/>
      <c r="FTX19" s="437"/>
      <c r="FTY19" s="437"/>
      <c r="FTZ19" s="437"/>
      <c r="FUA19" s="437"/>
      <c r="FUB19" s="437"/>
      <c r="FUC19" s="437"/>
      <c r="FUD19" s="437"/>
      <c r="FUE19" s="437"/>
      <c r="FUF19" s="437"/>
      <c r="FUG19" s="437"/>
      <c r="FUH19" s="437"/>
      <c r="FUI19" s="437"/>
      <c r="FUJ19" s="437"/>
      <c r="FUK19" s="437"/>
      <c r="FUL19" s="437"/>
      <c r="FUM19" s="437"/>
      <c r="FUN19" s="437"/>
      <c r="FUO19" s="437"/>
      <c r="FUP19" s="437"/>
      <c r="FUQ19" s="437"/>
      <c r="FUR19" s="437"/>
      <c r="FUS19" s="437"/>
      <c r="FUT19" s="437"/>
      <c r="FUU19" s="437"/>
      <c r="FUV19" s="437"/>
      <c r="FUW19" s="437"/>
      <c r="FUX19" s="437"/>
      <c r="FUY19" s="437"/>
      <c r="FUZ19" s="437"/>
      <c r="FVA19" s="437"/>
      <c r="FVB19" s="437"/>
      <c r="FVC19" s="437"/>
      <c r="FVD19" s="437"/>
      <c r="FVE19" s="437"/>
      <c r="FVF19" s="437"/>
      <c r="FVG19" s="437"/>
      <c r="FVH19" s="437"/>
      <c r="FVI19" s="437"/>
      <c r="FVJ19" s="437"/>
      <c r="FVK19" s="437"/>
      <c r="FVL19" s="437"/>
      <c r="FVM19" s="437"/>
      <c r="FVN19" s="437"/>
      <c r="FVO19" s="437"/>
      <c r="FVP19" s="437"/>
      <c r="FVQ19" s="437"/>
      <c r="FVR19" s="437"/>
      <c r="FVS19" s="437"/>
      <c r="FVT19" s="437"/>
      <c r="FVU19" s="437"/>
      <c r="FVV19" s="437"/>
      <c r="FVW19" s="437"/>
      <c r="FVX19" s="437"/>
      <c r="FVY19" s="437"/>
      <c r="FVZ19" s="437"/>
      <c r="FWA19" s="437"/>
      <c r="FWB19" s="437"/>
      <c r="FWC19" s="437"/>
      <c r="FWD19" s="437"/>
      <c r="FWE19" s="437"/>
      <c r="FWF19" s="437"/>
      <c r="FWG19" s="437"/>
      <c r="FWH19" s="437"/>
      <c r="FWI19" s="437"/>
      <c r="FWJ19" s="437"/>
      <c r="FWK19" s="437"/>
      <c r="FWL19" s="437"/>
      <c r="FWM19" s="437"/>
      <c r="FWN19" s="437"/>
      <c r="FWO19" s="437"/>
      <c r="FWP19" s="437"/>
      <c r="FWQ19" s="437"/>
      <c r="FWR19" s="437"/>
      <c r="FWS19" s="437"/>
      <c r="FWT19" s="437"/>
      <c r="FWU19" s="437"/>
      <c r="FWV19" s="437"/>
      <c r="FWW19" s="437"/>
      <c r="FWX19" s="437"/>
      <c r="FWY19" s="437"/>
      <c r="FWZ19" s="437"/>
      <c r="FXA19" s="437"/>
      <c r="FXB19" s="437"/>
      <c r="FXC19" s="437"/>
      <c r="FXD19" s="437"/>
      <c r="FXE19" s="437"/>
      <c r="FXF19" s="437"/>
      <c r="FXG19" s="437"/>
      <c r="FXH19" s="437"/>
      <c r="FXI19" s="437"/>
      <c r="FXJ19" s="437"/>
      <c r="FXK19" s="437"/>
      <c r="FXL19" s="437"/>
      <c r="FXM19" s="437"/>
      <c r="FXN19" s="437"/>
      <c r="FXO19" s="437"/>
      <c r="FXP19" s="437"/>
      <c r="FXQ19" s="437"/>
      <c r="FXR19" s="437"/>
      <c r="FXS19" s="437"/>
      <c r="FXT19" s="437"/>
      <c r="FXU19" s="437"/>
      <c r="FXV19" s="437"/>
      <c r="FXW19" s="437"/>
      <c r="FXX19" s="437"/>
      <c r="FXY19" s="437"/>
      <c r="FXZ19" s="437"/>
      <c r="FYA19" s="437"/>
      <c r="FYB19" s="437"/>
      <c r="FYC19" s="437"/>
      <c r="FYD19" s="437"/>
      <c r="FYE19" s="437"/>
      <c r="FYF19" s="437"/>
      <c r="FYG19" s="437"/>
      <c r="FYH19" s="437"/>
      <c r="FYI19" s="437"/>
      <c r="FYJ19" s="437"/>
      <c r="FYK19" s="437"/>
      <c r="FYL19" s="437"/>
      <c r="FYM19" s="437"/>
      <c r="FYN19" s="437"/>
      <c r="FYO19" s="437"/>
      <c r="FYP19" s="437"/>
      <c r="FYQ19" s="437"/>
      <c r="FYR19" s="437"/>
      <c r="FYS19" s="437"/>
      <c r="FYT19" s="437"/>
      <c r="FYU19" s="437"/>
      <c r="FYV19" s="437"/>
      <c r="FYW19" s="437"/>
      <c r="FYX19" s="437"/>
      <c r="FYY19" s="437"/>
      <c r="FYZ19" s="437"/>
      <c r="FZA19" s="437"/>
      <c r="FZB19" s="437"/>
      <c r="FZC19" s="437"/>
      <c r="FZD19" s="437"/>
      <c r="FZE19" s="437"/>
      <c r="FZF19" s="437"/>
      <c r="FZG19" s="437"/>
      <c r="FZH19" s="437"/>
      <c r="FZI19" s="437"/>
      <c r="FZJ19" s="437"/>
      <c r="FZK19" s="437"/>
      <c r="FZL19" s="437"/>
      <c r="FZM19" s="437"/>
      <c r="FZN19" s="437"/>
      <c r="FZO19" s="437"/>
      <c r="FZP19" s="437"/>
      <c r="FZQ19" s="437"/>
      <c r="FZR19" s="437"/>
      <c r="FZS19" s="437"/>
      <c r="FZT19" s="437"/>
      <c r="FZU19" s="437"/>
      <c r="FZV19" s="437"/>
      <c r="FZW19" s="437"/>
      <c r="FZX19" s="437"/>
      <c r="FZY19" s="437"/>
      <c r="FZZ19" s="437"/>
      <c r="GAA19" s="437"/>
      <c r="GAB19" s="437"/>
      <c r="GAC19" s="437"/>
      <c r="GAD19" s="437"/>
      <c r="GAE19" s="437"/>
      <c r="GAF19" s="437"/>
      <c r="GAG19" s="437"/>
      <c r="GAH19" s="437"/>
      <c r="GAI19" s="437"/>
      <c r="GAJ19" s="437"/>
      <c r="GAK19" s="437"/>
      <c r="GAL19" s="437"/>
      <c r="GAM19" s="437"/>
      <c r="GAN19" s="437"/>
      <c r="GAO19" s="437"/>
      <c r="GAP19" s="437"/>
      <c r="GAQ19" s="437"/>
      <c r="GAR19" s="437"/>
      <c r="GAS19" s="437"/>
      <c r="GAT19" s="437"/>
      <c r="GAU19" s="437"/>
      <c r="GAV19" s="437"/>
      <c r="GAW19" s="437"/>
      <c r="GAX19" s="437"/>
      <c r="GAY19" s="437"/>
      <c r="GAZ19" s="437"/>
      <c r="GBA19" s="437"/>
      <c r="GBB19" s="437"/>
      <c r="GBC19" s="437"/>
      <c r="GBD19" s="437"/>
      <c r="GBE19" s="437"/>
      <c r="GBF19" s="437"/>
      <c r="GBG19" s="437"/>
      <c r="GBH19" s="437"/>
      <c r="GBI19" s="437"/>
      <c r="GBJ19" s="437"/>
      <c r="GBK19" s="437"/>
      <c r="GBL19" s="437"/>
      <c r="GBM19" s="437"/>
      <c r="GBN19" s="437"/>
      <c r="GBO19" s="437"/>
      <c r="GBP19" s="437"/>
      <c r="GBQ19" s="437"/>
      <c r="GBR19" s="437"/>
      <c r="GBS19" s="437"/>
      <c r="GBT19" s="437"/>
      <c r="GBU19" s="437"/>
      <c r="GBV19" s="437"/>
      <c r="GBW19" s="437"/>
      <c r="GBX19" s="437"/>
      <c r="GBY19" s="437"/>
      <c r="GBZ19" s="437"/>
      <c r="GCA19" s="437"/>
      <c r="GCB19" s="437"/>
      <c r="GCC19" s="437"/>
      <c r="GCD19" s="437"/>
      <c r="GCE19" s="437"/>
      <c r="GCF19" s="437"/>
      <c r="GCG19" s="437"/>
      <c r="GCH19" s="437"/>
      <c r="GCI19" s="437"/>
      <c r="GCJ19" s="437"/>
      <c r="GCK19" s="437"/>
      <c r="GCL19" s="437"/>
      <c r="GCM19" s="437"/>
      <c r="GCN19" s="437"/>
      <c r="GCO19" s="437"/>
      <c r="GCP19" s="437"/>
      <c r="GCQ19" s="437"/>
      <c r="GCR19" s="437"/>
      <c r="GCS19" s="437"/>
      <c r="GCT19" s="437"/>
      <c r="GCU19" s="437"/>
      <c r="GCV19" s="437"/>
      <c r="GCW19" s="437"/>
      <c r="GCX19" s="437"/>
      <c r="GCY19" s="437"/>
      <c r="GCZ19" s="437"/>
      <c r="GDA19" s="437"/>
      <c r="GDB19" s="437"/>
      <c r="GDC19" s="437"/>
      <c r="GDD19" s="437"/>
      <c r="GDE19" s="437"/>
      <c r="GDF19" s="437"/>
      <c r="GDG19" s="437"/>
      <c r="GDH19" s="437"/>
      <c r="GDI19" s="437"/>
      <c r="GDJ19" s="437"/>
      <c r="GDK19" s="437"/>
      <c r="GDL19" s="437"/>
      <c r="GDM19" s="437"/>
      <c r="GDN19" s="437"/>
      <c r="GDO19" s="437"/>
      <c r="GDP19" s="437"/>
      <c r="GDQ19" s="437"/>
      <c r="GDR19" s="437"/>
      <c r="GDS19" s="437"/>
      <c r="GDT19" s="437"/>
      <c r="GDU19" s="437"/>
      <c r="GDV19" s="437"/>
      <c r="GDW19" s="437"/>
      <c r="GDX19" s="437"/>
      <c r="GDY19" s="437"/>
      <c r="GDZ19" s="437"/>
      <c r="GEA19" s="437"/>
      <c r="GEB19" s="437"/>
      <c r="GEC19" s="437"/>
      <c r="GED19" s="437"/>
      <c r="GEE19" s="437"/>
      <c r="GEF19" s="437"/>
      <c r="GEG19" s="437"/>
      <c r="GEH19" s="437"/>
      <c r="GEI19" s="437"/>
      <c r="GEJ19" s="437"/>
      <c r="GEK19" s="437"/>
      <c r="GEL19" s="437"/>
      <c r="GEM19" s="437"/>
      <c r="GEN19" s="437"/>
      <c r="GEO19" s="437"/>
      <c r="GEP19" s="437"/>
      <c r="GEQ19" s="437"/>
      <c r="GER19" s="437"/>
      <c r="GES19" s="437"/>
      <c r="GET19" s="437"/>
      <c r="GEU19" s="437"/>
      <c r="GEV19" s="437"/>
      <c r="GEW19" s="437"/>
      <c r="GEX19" s="437"/>
      <c r="GEY19" s="437"/>
      <c r="GEZ19" s="437"/>
      <c r="GFA19" s="437"/>
      <c r="GFB19" s="437"/>
      <c r="GFC19" s="437"/>
      <c r="GFD19" s="437"/>
      <c r="GFE19" s="437"/>
      <c r="GFF19" s="437"/>
      <c r="GFG19" s="437"/>
      <c r="GFH19" s="437"/>
      <c r="GFI19" s="437"/>
      <c r="GFJ19" s="437"/>
      <c r="GFK19" s="437"/>
      <c r="GFL19" s="437"/>
      <c r="GFM19" s="437"/>
      <c r="GFN19" s="437"/>
      <c r="GFO19" s="437"/>
      <c r="GFP19" s="437"/>
      <c r="GFQ19" s="437"/>
      <c r="GFR19" s="437"/>
      <c r="GFS19" s="437"/>
      <c r="GFT19" s="437"/>
      <c r="GFU19" s="437"/>
      <c r="GFV19" s="437"/>
      <c r="GFW19" s="437"/>
      <c r="GFX19" s="437"/>
      <c r="GFY19" s="437"/>
      <c r="GFZ19" s="437"/>
      <c r="GGA19" s="437"/>
      <c r="GGB19" s="437"/>
      <c r="GGC19" s="437"/>
      <c r="GGD19" s="437"/>
      <c r="GGE19" s="437"/>
      <c r="GGF19" s="437"/>
      <c r="GGG19" s="437"/>
      <c r="GGH19" s="437"/>
      <c r="GGI19" s="437"/>
      <c r="GGJ19" s="437"/>
      <c r="GGK19" s="437"/>
      <c r="GGL19" s="437"/>
      <c r="GGM19" s="437"/>
      <c r="GGN19" s="437"/>
      <c r="GGO19" s="437"/>
      <c r="GGP19" s="437"/>
      <c r="GGQ19" s="437"/>
      <c r="GGR19" s="437"/>
      <c r="GGS19" s="437"/>
      <c r="GGT19" s="437"/>
      <c r="GGU19" s="437"/>
      <c r="GGV19" s="437"/>
      <c r="GGW19" s="437"/>
      <c r="GGX19" s="437"/>
      <c r="GGY19" s="437"/>
      <c r="GGZ19" s="437"/>
      <c r="GHA19" s="437"/>
      <c r="GHB19" s="437"/>
      <c r="GHC19" s="437"/>
      <c r="GHD19" s="437"/>
      <c r="GHE19" s="437"/>
      <c r="GHF19" s="437"/>
      <c r="GHG19" s="437"/>
      <c r="GHH19" s="437"/>
      <c r="GHI19" s="437"/>
      <c r="GHJ19" s="437"/>
      <c r="GHK19" s="437"/>
      <c r="GHL19" s="437"/>
      <c r="GHM19" s="437"/>
      <c r="GHN19" s="437"/>
      <c r="GHO19" s="437"/>
      <c r="GHP19" s="437"/>
      <c r="GHQ19" s="437"/>
      <c r="GHR19" s="437"/>
      <c r="GHS19" s="437"/>
      <c r="GHT19" s="437"/>
      <c r="GHU19" s="437"/>
      <c r="GHV19" s="437"/>
      <c r="GHW19" s="437"/>
      <c r="GHX19" s="437"/>
      <c r="GHY19" s="437"/>
      <c r="GHZ19" s="437"/>
      <c r="GIA19" s="437"/>
      <c r="GIB19" s="437"/>
      <c r="GIC19" s="437"/>
      <c r="GID19" s="437"/>
      <c r="GIE19" s="437"/>
      <c r="GIF19" s="437"/>
      <c r="GIG19" s="437"/>
      <c r="GIH19" s="437"/>
      <c r="GII19" s="437"/>
      <c r="GIJ19" s="437"/>
      <c r="GIK19" s="437"/>
      <c r="GIL19" s="437"/>
      <c r="GIM19" s="437"/>
      <c r="GIN19" s="437"/>
      <c r="GIO19" s="437"/>
      <c r="GIP19" s="437"/>
      <c r="GIQ19" s="437"/>
      <c r="GIR19" s="437"/>
      <c r="GIS19" s="437"/>
      <c r="GIT19" s="437"/>
      <c r="GIU19" s="437"/>
      <c r="GIV19" s="437"/>
      <c r="GIW19" s="437"/>
      <c r="GIX19" s="437"/>
      <c r="GIY19" s="437"/>
      <c r="GIZ19" s="437"/>
      <c r="GJA19" s="437"/>
      <c r="GJB19" s="437"/>
      <c r="GJC19" s="437"/>
      <c r="GJD19" s="437"/>
      <c r="GJE19" s="437"/>
      <c r="GJF19" s="437"/>
      <c r="GJG19" s="437"/>
      <c r="GJH19" s="437"/>
      <c r="GJI19" s="437"/>
      <c r="GJJ19" s="437"/>
      <c r="GJK19" s="437"/>
      <c r="GJL19" s="437"/>
      <c r="GJM19" s="437"/>
      <c r="GJN19" s="437"/>
      <c r="GJO19" s="437"/>
      <c r="GJP19" s="437"/>
      <c r="GJQ19" s="437"/>
      <c r="GJR19" s="437"/>
      <c r="GJS19" s="437"/>
      <c r="GJT19" s="437"/>
      <c r="GJU19" s="437"/>
      <c r="GJV19" s="437"/>
      <c r="GJW19" s="437"/>
      <c r="GJX19" s="437"/>
      <c r="GJY19" s="437"/>
      <c r="GJZ19" s="437"/>
      <c r="GKA19" s="437"/>
      <c r="GKB19" s="437"/>
      <c r="GKC19" s="437"/>
      <c r="GKD19" s="437"/>
      <c r="GKE19" s="437"/>
      <c r="GKF19" s="437"/>
      <c r="GKG19" s="437"/>
      <c r="GKH19" s="437"/>
      <c r="GKI19" s="437"/>
      <c r="GKJ19" s="437"/>
      <c r="GKK19" s="437"/>
      <c r="GKL19" s="437"/>
      <c r="GKM19" s="437"/>
      <c r="GKN19" s="437"/>
      <c r="GKO19" s="437"/>
      <c r="GKP19" s="437"/>
      <c r="GKQ19" s="437"/>
      <c r="GKR19" s="437"/>
      <c r="GKS19" s="437"/>
      <c r="GKT19" s="437"/>
      <c r="GKU19" s="437"/>
      <c r="GKV19" s="437"/>
      <c r="GKW19" s="437"/>
      <c r="GKX19" s="437"/>
      <c r="GKY19" s="437"/>
      <c r="GKZ19" s="437"/>
      <c r="GLA19" s="437"/>
      <c r="GLB19" s="437"/>
      <c r="GLC19" s="437"/>
      <c r="GLD19" s="437"/>
      <c r="GLE19" s="437"/>
      <c r="GLF19" s="437"/>
      <c r="GLG19" s="437"/>
      <c r="GLH19" s="437"/>
      <c r="GLI19" s="437"/>
      <c r="GLJ19" s="437"/>
      <c r="GLK19" s="437"/>
      <c r="GLL19" s="437"/>
      <c r="GLM19" s="437"/>
      <c r="GLN19" s="437"/>
      <c r="GLO19" s="437"/>
      <c r="GLP19" s="437"/>
      <c r="GLQ19" s="437"/>
      <c r="GLR19" s="437"/>
      <c r="GLS19" s="437"/>
      <c r="GLT19" s="437"/>
      <c r="GLU19" s="437"/>
      <c r="GLV19" s="437"/>
      <c r="GLW19" s="437"/>
      <c r="GLX19" s="437"/>
      <c r="GLY19" s="437"/>
      <c r="GLZ19" s="437"/>
      <c r="GMA19" s="437"/>
      <c r="GMB19" s="437"/>
      <c r="GMC19" s="437"/>
      <c r="GMD19" s="437"/>
      <c r="GME19" s="437"/>
      <c r="GMF19" s="437"/>
      <c r="GMG19" s="437"/>
      <c r="GMH19" s="437"/>
      <c r="GMI19" s="437"/>
      <c r="GMJ19" s="437"/>
      <c r="GMK19" s="437"/>
      <c r="GML19" s="437"/>
      <c r="GMM19" s="437"/>
      <c r="GMN19" s="437"/>
      <c r="GMO19" s="437"/>
      <c r="GMP19" s="437"/>
      <c r="GMQ19" s="437"/>
      <c r="GMR19" s="437"/>
      <c r="GMS19" s="437"/>
      <c r="GMT19" s="437"/>
      <c r="GMU19" s="437"/>
      <c r="GMV19" s="437"/>
      <c r="GMW19" s="437"/>
      <c r="GMX19" s="437"/>
      <c r="GMY19" s="437"/>
      <c r="GMZ19" s="437"/>
      <c r="GNA19" s="437"/>
      <c r="GNB19" s="437"/>
      <c r="GNC19" s="437"/>
      <c r="GND19" s="437"/>
      <c r="GNE19" s="437"/>
      <c r="GNF19" s="437"/>
      <c r="GNG19" s="437"/>
      <c r="GNH19" s="437"/>
      <c r="GNI19" s="437"/>
      <c r="GNJ19" s="437"/>
      <c r="GNK19" s="437"/>
      <c r="GNL19" s="437"/>
      <c r="GNM19" s="437"/>
      <c r="GNN19" s="437"/>
      <c r="GNO19" s="437"/>
      <c r="GNP19" s="437"/>
      <c r="GNQ19" s="437"/>
      <c r="GNR19" s="437"/>
      <c r="GNS19" s="437"/>
      <c r="GNT19" s="437"/>
      <c r="GNU19" s="437"/>
      <c r="GNV19" s="437"/>
      <c r="GNW19" s="437"/>
      <c r="GNX19" s="437"/>
      <c r="GNY19" s="437"/>
      <c r="GNZ19" s="437"/>
      <c r="GOA19" s="437"/>
      <c r="GOB19" s="437"/>
      <c r="GOC19" s="437"/>
      <c r="GOD19" s="437"/>
      <c r="GOE19" s="437"/>
      <c r="GOF19" s="437"/>
      <c r="GOG19" s="437"/>
      <c r="GOH19" s="437"/>
      <c r="GOI19" s="437"/>
      <c r="GOJ19" s="437"/>
      <c r="GOK19" s="437"/>
      <c r="GOL19" s="437"/>
      <c r="GOM19" s="437"/>
      <c r="GON19" s="437"/>
      <c r="GOO19" s="437"/>
      <c r="GOP19" s="437"/>
      <c r="GOQ19" s="437"/>
      <c r="GOR19" s="437"/>
      <c r="GOS19" s="437"/>
      <c r="GOT19" s="437"/>
      <c r="GOU19" s="437"/>
      <c r="GOV19" s="437"/>
      <c r="GOW19" s="437"/>
      <c r="GOX19" s="437"/>
      <c r="GOY19" s="437"/>
      <c r="GOZ19" s="437"/>
      <c r="GPA19" s="437"/>
      <c r="GPB19" s="437"/>
      <c r="GPC19" s="437"/>
      <c r="GPD19" s="437"/>
      <c r="GPE19" s="437"/>
      <c r="GPF19" s="437"/>
      <c r="GPG19" s="437"/>
      <c r="GPH19" s="437"/>
      <c r="GPI19" s="437"/>
      <c r="GPJ19" s="437"/>
      <c r="GPK19" s="437"/>
      <c r="GPL19" s="437"/>
      <c r="GPM19" s="437"/>
      <c r="GPN19" s="437"/>
      <c r="GPO19" s="437"/>
      <c r="GPP19" s="437"/>
      <c r="GPQ19" s="437"/>
      <c r="GPR19" s="437"/>
      <c r="GPS19" s="437"/>
      <c r="GPT19" s="437"/>
      <c r="GPU19" s="437"/>
      <c r="GPV19" s="437"/>
      <c r="GPW19" s="437"/>
      <c r="GPX19" s="437"/>
      <c r="GPY19" s="437"/>
      <c r="GPZ19" s="437"/>
      <c r="GQA19" s="437"/>
      <c r="GQB19" s="437"/>
      <c r="GQC19" s="437"/>
      <c r="GQD19" s="437"/>
      <c r="GQE19" s="437"/>
      <c r="GQF19" s="437"/>
      <c r="GQG19" s="437"/>
      <c r="GQH19" s="437"/>
      <c r="GQI19" s="437"/>
      <c r="GQJ19" s="437"/>
      <c r="GQK19" s="437"/>
      <c r="GQL19" s="437"/>
      <c r="GQM19" s="437"/>
      <c r="GQN19" s="437"/>
      <c r="GQO19" s="437"/>
      <c r="GQP19" s="437"/>
      <c r="GQQ19" s="437"/>
      <c r="GQR19" s="437"/>
      <c r="GQS19" s="437"/>
      <c r="GQT19" s="437"/>
      <c r="GQU19" s="437"/>
      <c r="GQV19" s="437"/>
      <c r="GQW19" s="437"/>
      <c r="GQX19" s="437"/>
      <c r="GQY19" s="437"/>
      <c r="GQZ19" s="437"/>
      <c r="GRA19" s="437"/>
      <c r="GRB19" s="437"/>
      <c r="GRC19" s="437"/>
      <c r="GRD19" s="437"/>
      <c r="GRE19" s="437"/>
      <c r="GRF19" s="437"/>
      <c r="GRG19" s="437"/>
      <c r="GRH19" s="437"/>
      <c r="GRI19" s="437"/>
      <c r="GRJ19" s="437"/>
      <c r="GRK19" s="437"/>
      <c r="GRL19" s="437"/>
      <c r="GRM19" s="437"/>
      <c r="GRN19" s="437"/>
      <c r="GRO19" s="437"/>
      <c r="GRP19" s="437"/>
      <c r="GRQ19" s="437"/>
      <c r="GRR19" s="437"/>
      <c r="GRS19" s="437"/>
      <c r="GRT19" s="437"/>
      <c r="GRU19" s="437"/>
      <c r="GRV19" s="437"/>
      <c r="GRW19" s="437"/>
      <c r="GRX19" s="437"/>
      <c r="GRY19" s="437"/>
      <c r="GRZ19" s="437"/>
      <c r="GSA19" s="437"/>
      <c r="GSB19" s="437"/>
      <c r="GSC19" s="437"/>
      <c r="GSD19" s="437"/>
      <c r="GSE19" s="437"/>
      <c r="GSF19" s="437"/>
      <c r="GSG19" s="437"/>
      <c r="GSH19" s="437"/>
      <c r="GSI19" s="437"/>
      <c r="GSJ19" s="437"/>
      <c r="GSK19" s="437"/>
      <c r="GSL19" s="437"/>
      <c r="GSM19" s="437"/>
      <c r="GSN19" s="437"/>
      <c r="GSO19" s="437"/>
      <c r="GSP19" s="437"/>
      <c r="GSQ19" s="437"/>
      <c r="GSR19" s="437"/>
      <c r="GSS19" s="437"/>
      <c r="GST19" s="437"/>
      <c r="GSU19" s="437"/>
      <c r="GSV19" s="437"/>
      <c r="GSW19" s="437"/>
      <c r="GSX19" s="437"/>
      <c r="GSY19" s="437"/>
      <c r="GSZ19" s="437"/>
      <c r="GTA19" s="437"/>
      <c r="GTB19" s="437"/>
      <c r="GTC19" s="437"/>
      <c r="GTD19" s="437"/>
      <c r="GTE19" s="437"/>
      <c r="GTF19" s="437"/>
      <c r="GTG19" s="437"/>
      <c r="GTH19" s="437"/>
      <c r="GTI19" s="437"/>
      <c r="GTJ19" s="437"/>
      <c r="GTK19" s="437"/>
      <c r="GTL19" s="437"/>
      <c r="GTM19" s="437"/>
      <c r="GTN19" s="437"/>
      <c r="GTO19" s="437"/>
      <c r="GTP19" s="437"/>
      <c r="GTQ19" s="437"/>
      <c r="GTR19" s="437"/>
      <c r="GTS19" s="437"/>
      <c r="GTT19" s="437"/>
      <c r="GTU19" s="437"/>
      <c r="GTV19" s="437"/>
      <c r="GTW19" s="437"/>
      <c r="GTX19" s="437"/>
      <c r="GTY19" s="437"/>
      <c r="GTZ19" s="437"/>
      <c r="GUA19" s="437"/>
      <c r="GUB19" s="437"/>
      <c r="GUC19" s="437"/>
      <c r="GUD19" s="437"/>
      <c r="GUE19" s="437"/>
      <c r="GUF19" s="437"/>
      <c r="GUG19" s="437"/>
      <c r="GUH19" s="437"/>
      <c r="GUI19" s="437"/>
      <c r="GUJ19" s="437"/>
      <c r="GUK19" s="437"/>
      <c r="GUL19" s="437"/>
      <c r="GUM19" s="437"/>
      <c r="GUN19" s="437"/>
      <c r="GUO19" s="437"/>
      <c r="GUP19" s="437"/>
      <c r="GUQ19" s="437"/>
      <c r="GUR19" s="437"/>
      <c r="GUS19" s="437"/>
      <c r="GUT19" s="437"/>
      <c r="GUU19" s="437"/>
      <c r="GUV19" s="437"/>
      <c r="GUW19" s="437"/>
      <c r="GUX19" s="437"/>
      <c r="GUY19" s="437"/>
      <c r="GUZ19" s="437"/>
      <c r="GVA19" s="437"/>
      <c r="GVB19" s="437"/>
      <c r="GVC19" s="437"/>
      <c r="GVD19" s="437"/>
      <c r="GVE19" s="437"/>
      <c r="GVF19" s="437"/>
      <c r="GVG19" s="437"/>
      <c r="GVH19" s="437"/>
      <c r="GVI19" s="437"/>
      <c r="GVJ19" s="437"/>
      <c r="GVK19" s="437"/>
      <c r="GVL19" s="437"/>
      <c r="GVM19" s="437"/>
      <c r="GVN19" s="437"/>
      <c r="GVO19" s="437"/>
      <c r="GVP19" s="437"/>
      <c r="GVQ19" s="437"/>
      <c r="GVR19" s="437"/>
      <c r="GVS19" s="437"/>
      <c r="GVT19" s="437"/>
      <c r="GVU19" s="437"/>
      <c r="GVV19" s="437"/>
      <c r="GVW19" s="437"/>
      <c r="GVX19" s="437"/>
      <c r="GVY19" s="437"/>
      <c r="GVZ19" s="437"/>
      <c r="GWA19" s="437"/>
      <c r="GWB19" s="437"/>
      <c r="GWC19" s="437"/>
      <c r="GWD19" s="437"/>
      <c r="GWE19" s="437"/>
      <c r="GWF19" s="437"/>
      <c r="GWG19" s="437"/>
      <c r="GWH19" s="437"/>
      <c r="GWI19" s="437"/>
      <c r="GWJ19" s="437"/>
      <c r="GWK19" s="437"/>
      <c r="GWL19" s="437"/>
      <c r="GWM19" s="437"/>
      <c r="GWN19" s="437"/>
      <c r="GWO19" s="437"/>
      <c r="GWP19" s="437"/>
      <c r="GWQ19" s="437"/>
      <c r="GWR19" s="437"/>
      <c r="GWS19" s="437"/>
      <c r="GWT19" s="437"/>
      <c r="GWU19" s="437"/>
      <c r="GWV19" s="437"/>
      <c r="GWW19" s="437"/>
      <c r="GWX19" s="437"/>
      <c r="GWY19" s="437"/>
      <c r="GWZ19" s="437"/>
      <c r="GXA19" s="437"/>
      <c r="GXB19" s="437"/>
      <c r="GXC19" s="437"/>
      <c r="GXD19" s="437"/>
      <c r="GXE19" s="437"/>
      <c r="GXF19" s="437"/>
      <c r="GXG19" s="437"/>
      <c r="GXH19" s="437"/>
      <c r="GXI19" s="437"/>
      <c r="GXJ19" s="437"/>
      <c r="GXK19" s="437"/>
      <c r="GXL19" s="437"/>
      <c r="GXM19" s="437"/>
      <c r="GXN19" s="437"/>
      <c r="GXO19" s="437"/>
      <c r="GXP19" s="437"/>
      <c r="GXQ19" s="437"/>
      <c r="GXR19" s="437"/>
      <c r="GXS19" s="437"/>
      <c r="GXT19" s="437"/>
      <c r="GXU19" s="437"/>
      <c r="GXV19" s="437"/>
      <c r="GXW19" s="437"/>
      <c r="GXX19" s="437"/>
      <c r="GXY19" s="437"/>
      <c r="GXZ19" s="437"/>
      <c r="GYA19" s="437"/>
      <c r="GYB19" s="437"/>
      <c r="GYC19" s="437"/>
      <c r="GYD19" s="437"/>
      <c r="GYE19" s="437"/>
      <c r="GYF19" s="437"/>
      <c r="GYG19" s="437"/>
      <c r="GYH19" s="437"/>
      <c r="GYI19" s="437"/>
      <c r="GYJ19" s="437"/>
      <c r="GYK19" s="437"/>
      <c r="GYL19" s="437"/>
      <c r="GYM19" s="437"/>
      <c r="GYN19" s="437"/>
      <c r="GYO19" s="437"/>
      <c r="GYP19" s="437"/>
      <c r="GYQ19" s="437"/>
      <c r="GYR19" s="437"/>
      <c r="GYS19" s="437"/>
      <c r="GYT19" s="437"/>
      <c r="GYU19" s="437"/>
      <c r="GYV19" s="437"/>
      <c r="GYW19" s="437"/>
      <c r="GYX19" s="437"/>
      <c r="GYY19" s="437"/>
      <c r="GYZ19" s="437"/>
      <c r="GZA19" s="437"/>
      <c r="GZB19" s="437"/>
      <c r="GZC19" s="437"/>
      <c r="GZD19" s="437"/>
      <c r="GZE19" s="437"/>
      <c r="GZF19" s="437"/>
      <c r="GZG19" s="437"/>
      <c r="GZH19" s="437"/>
      <c r="GZI19" s="437"/>
      <c r="GZJ19" s="437"/>
      <c r="GZK19" s="437"/>
      <c r="GZL19" s="437"/>
      <c r="GZM19" s="437"/>
      <c r="GZN19" s="437"/>
      <c r="GZO19" s="437"/>
      <c r="GZP19" s="437"/>
      <c r="GZQ19" s="437"/>
      <c r="GZR19" s="437"/>
      <c r="GZS19" s="437"/>
      <c r="GZT19" s="437"/>
      <c r="GZU19" s="437"/>
      <c r="GZV19" s="437"/>
      <c r="GZW19" s="437"/>
      <c r="GZX19" s="437"/>
      <c r="GZY19" s="437"/>
      <c r="GZZ19" s="437"/>
      <c r="HAA19" s="437"/>
      <c r="HAB19" s="437"/>
      <c r="HAC19" s="437"/>
      <c r="HAD19" s="437"/>
      <c r="HAE19" s="437"/>
      <c r="HAF19" s="437"/>
      <c r="HAG19" s="437"/>
      <c r="HAH19" s="437"/>
      <c r="HAI19" s="437"/>
      <c r="HAJ19" s="437"/>
      <c r="HAK19" s="437"/>
      <c r="HAL19" s="437"/>
      <c r="HAM19" s="437"/>
      <c r="HAN19" s="437"/>
      <c r="HAO19" s="437"/>
      <c r="HAP19" s="437"/>
      <c r="HAQ19" s="437"/>
      <c r="HAR19" s="437"/>
      <c r="HAS19" s="437"/>
      <c r="HAT19" s="437"/>
      <c r="HAU19" s="437"/>
      <c r="HAV19" s="437"/>
      <c r="HAW19" s="437"/>
      <c r="HAX19" s="437"/>
      <c r="HAY19" s="437"/>
      <c r="HAZ19" s="437"/>
      <c r="HBA19" s="437"/>
      <c r="HBB19" s="437"/>
      <c r="HBC19" s="437"/>
      <c r="HBD19" s="437"/>
      <c r="HBE19" s="437"/>
      <c r="HBF19" s="437"/>
      <c r="HBG19" s="437"/>
      <c r="HBH19" s="437"/>
      <c r="HBI19" s="437"/>
      <c r="HBJ19" s="437"/>
      <c r="HBK19" s="437"/>
      <c r="HBL19" s="437"/>
      <c r="HBM19" s="437"/>
      <c r="HBN19" s="437"/>
      <c r="HBO19" s="437"/>
      <c r="HBP19" s="437"/>
      <c r="HBQ19" s="437"/>
      <c r="HBR19" s="437"/>
      <c r="HBS19" s="437"/>
      <c r="HBT19" s="437"/>
      <c r="HBU19" s="437"/>
      <c r="HBV19" s="437"/>
      <c r="HBW19" s="437"/>
      <c r="HBX19" s="437"/>
      <c r="HBY19" s="437"/>
      <c r="HBZ19" s="437"/>
      <c r="HCA19" s="437"/>
      <c r="HCB19" s="437"/>
      <c r="HCC19" s="437"/>
      <c r="HCD19" s="437"/>
      <c r="HCE19" s="437"/>
      <c r="HCF19" s="437"/>
      <c r="HCG19" s="437"/>
      <c r="HCH19" s="437"/>
      <c r="HCI19" s="437"/>
      <c r="HCJ19" s="437"/>
      <c r="HCK19" s="437"/>
      <c r="HCL19" s="437"/>
      <c r="HCM19" s="437"/>
      <c r="HCN19" s="437"/>
      <c r="HCO19" s="437"/>
      <c r="HCP19" s="437"/>
      <c r="HCQ19" s="437"/>
      <c r="HCR19" s="437"/>
      <c r="HCS19" s="437"/>
      <c r="HCT19" s="437"/>
      <c r="HCU19" s="437"/>
      <c r="HCV19" s="437"/>
      <c r="HCW19" s="437"/>
      <c r="HCX19" s="437"/>
      <c r="HCY19" s="437"/>
      <c r="HCZ19" s="437"/>
      <c r="HDA19" s="437"/>
      <c r="HDB19" s="437"/>
      <c r="HDC19" s="437"/>
      <c r="HDD19" s="437"/>
      <c r="HDE19" s="437"/>
      <c r="HDF19" s="437"/>
      <c r="HDG19" s="437"/>
      <c r="HDH19" s="437"/>
      <c r="HDI19" s="437"/>
      <c r="HDJ19" s="437"/>
      <c r="HDK19" s="437"/>
      <c r="HDL19" s="437"/>
      <c r="HDM19" s="437"/>
      <c r="HDN19" s="437"/>
      <c r="HDO19" s="437"/>
      <c r="HDP19" s="437"/>
      <c r="HDQ19" s="437"/>
      <c r="HDR19" s="437"/>
      <c r="HDS19" s="437"/>
      <c r="HDT19" s="437"/>
      <c r="HDU19" s="437"/>
      <c r="HDV19" s="437"/>
      <c r="HDW19" s="437"/>
      <c r="HDX19" s="437"/>
      <c r="HDY19" s="437"/>
      <c r="HDZ19" s="437"/>
      <c r="HEA19" s="437"/>
      <c r="HEB19" s="437"/>
      <c r="HEC19" s="437"/>
      <c r="HED19" s="437"/>
      <c r="HEE19" s="437"/>
      <c r="HEF19" s="437"/>
      <c r="HEG19" s="437"/>
      <c r="HEH19" s="437"/>
      <c r="HEI19" s="437"/>
      <c r="HEJ19" s="437"/>
      <c r="HEK19" s="437"/>
      <c r="HEL19" s="437"/>
      <c r="HEM19" s="437"/>
      <c r="HEN19" s="437"/>
      <c r="HEO19" s="437"/>
      <c r="HEP19" s="437"/>
      <c r="HEQ19" s="437"/>
      <c r="HER19" s="437"/>
      <c r="HES19" s="437"/>
      <c r="HET19" s="437"/>
      <c r="HEU19" s="437"/>
      <c r="HEV19" s="437"/>
      <c r="HEW19" s="437"/>
      <c r="HEX19" s="437"/>
      <c r="HEY19" s="437"/>
      <c r="HEZ19" s="437"/>
      <c r="HFA19" s="437"/>
      <c r="HFB19" s="437"/>
      <c r="HFC19" s="437"/>
      <c r="HFD19" s="437"/>
      <c r="HFE19" s="437"/>
      <c r="HFF19" s="437"/>
      <c r="HFG19" s="437"/>
      <c r="HFH19" s="437"/>
      <c r="HFI19" s="437"/>
      <c r="HFJ19" s="437"/>
      <c r="HFK19" s="437"/>
      <c r="HFL19" s="437"/>
      <c r="HFM19" s="437"/>
      <c r="HFN19" s="437"/>
      <c r="HFO19" s="437"/>
      <c r="HFP19" s="437"/>
      <c r="HFQ19" s="437"/>
      <c r="HFR19" s="437"/>
      <c r="HFS19" s="437"/>
      <c r="HFT19" s="437"/>
      <c r="HFU19" s="437"/>
      <c r="HFV19" s="437"/>
      <c r="HFW19" s="437"/>
      <c r="HFX19" s="437"/>
      <c r="HFY19" s="437"/>
      <c r="HFZ19" s="437"/>
      <c r="HGA19" s="437"/>
      <c r="HGB19" s="437"/>
      <c r="HGC19" s="437"/>
      <c r="HGD19" s="437"/>
      <c r="HGE19" s="437"/>
      <c r="HGF19" s="437"/>
      <c r="HGG19" s="437"/>
      <c r="HGH19" s="437"/>
      <c r="HGI19" s="437"/>
      <c r="HGJ19" s="437"/>
      <c r="HGK19" s="437"/>
      <c r="HGL19" s="437"/>
      <c r="HGM19" s="437"/>
      <c r="HGN19" s="437"/>
      <c r="HGO19" s="437"/>
      <c r="HGP19" s="437"/>
      <c r="HGQ19" s="437"/>
      <c r="HGR19" s="437"/>
      <c r="HGS19" s="437"/>
      <c r="HGT19" s="437"/>
      <c r="HGU19" s="437"/>
      <c r="HGV19" s="437"/>
      <c r="HGW19" s="437"/>
      <c r="HGX19" s="437"/>
      <c r="HGY19" s="437"/>
      <c r="HGZ19" s="437"/>
      <c r="HHA19" s="437"/>
      <c r="HHB19" s="437"/>
      <c r="HHC19" s="437"/>
      <c r="HHD19" s="437"/>
      <c r="HHE19" s="437"/>
      <c r="HHF19" s="437"/>
      <c r="HHG19" s="437"/>
      <c r="HHH19" s="437"/>
      <c r="HHI19" s="437"/>
      <c r="HHJ19" s="437"/>
      <c r="HHK19" s="437"/>
      <c r="HHL19" s="437"/>
      <c r="HHM19" s="437"/>
      <c r="HHN19" s="437"/>
      <c r="HHO19" s="437"/>
      <c r="HHP19" s="437"/>
      <c r="HHQ19" s="437"/>
      <c r="HHR19" s="437"/>
      <c r="HHS19" s="437"/>
      <c r="HHT19" s="437"/>
      <c r="HHU19" s="437"/>
      <c r="HHV19" s="437"/>
      <c r="HHW19" s="437"/>
      <c r="HHX19" s="437"/>
      <c r="HHY19" s="437"/>
      <c r="HHZ19" s="437"/>
      <c r="HIA19" s="437"/>
      <c r="HIB19" s="437"/>
      <c r="HIC19" s="437"/>
      <c r="HID19" s="437"/>
      <c r="HIE19" s="437"/>
      <c r="HIF19" s="437"/>
      <c r="HIG19" s="437"/>
      <c r="HIH19" s="437"/>
      <c r="HII19" s="437"/>
      <c r="HIJ19" s="437"/>
      <c r="HIK19" s="437"/>
      <c r="HIL19" s="437"/>
      <c r="HIM19" s="437"/>
      <c r="HIN19" s="437"/>
      <c r="HIO19" s="437"/>
      <c r="HIP19" s="437"/>
      <c r="HIQ19" s="437"/>
      <c r="HIR19" s="437"/>
      <c r="HIS19" s="437"/>
      <c r="HIT19" s="437"/>
      <c r="HIU19" s="437"/>
      <c r="HIV19" s="437"/>
      <c r="HIW19" s="437"/>
      <c r="HIX19" s="437"/>
      <c r="HIY19" s="437"/>
      <c r="HIZ19" s="437"/>
      <c r="HJA19" s="437"/>
      <c r="HJB19" s="437"/>
      <c r="HJC19" s="437"/>
      <c r="HJD19" s="437"/>
      <c r="HJE19" s="437"/>
      <c r="HJF19" s="437"/>
      <c r="HJG19" s="437"/>
      <c r="HJH19" s="437"/>
      <c r="HJI19" s="437"/>
      <c r="HJJ19" s="437"/>
      <c r="HJK19" s="437"/>
      <c r="HJL19" s="437"/>
      <c r="HJM19" s="437"/>
      <c r="HJN19" s="437"/>
      <c r="HJO19" s="437"/>
      <c r="HJP19" s="437"/>
      <c r="HJQ19" s="437"/>
      <c r="HJR19" s="437"/>
      <c r="HJS19" s="437"/>
      <c r="HJT19" s="437"/>
      <c r="HJU19" s="437"/>
      <c r="HJV19" s="437"/>
      <c r="HJW19" s="437"/>
      <c r="HJX19" s="437"/>
      <c r="HJY19" s="437"/>
      <c r="HJZ19" s="437"/>
      <c r="HKA19" s="437"/>
      <c r="HKB19" s="437"/>
      <c r="HKC19" s="437"/>
      <c r="HKD19" s="437"/>
      <c r="HKE19" s="437"/>
      <c r="HKF19" s="437"/>
      <c r="HKG19" s="437"/>
      <c r="HKH19" s="437"/>
      <c r="HKI19" s="437"/>
      <c r="HKJ19" s="437"/>
      <c r="HKK19" s="437"/>
      <c r="HKL19" s="437"/>
      <c r="HKM19" s="437"/>
      <c r="HKN19" s="437"/>
      <c r="HKO19" s="437"/>
      <c r="HKP19" s="437"/>
      <c r="HKQ19" s="437"/>
      <c r="HKR19" s="437"/>
      <c r="HKS19" s="437"/>
      <c r="HKT19" s="437"/>
      <c r="HKU19" s="437"/>
      <c r="HKV19" s="437"/>
      <c r="HKW19" s="437"/>
      <c r="HKX19" s="437"/>
      <c r="HKY19" s="437"/>
      <c r="HKZ19" s="437"/>
      <c r="HLA19" s="437"/>
      <c r="HLB19" s="437"/>
      <c r="HLC19" s="437"/>
      <c r="HLD19" s="437"/>
      <c r="HLE19" s="437"/>
      <c r="HLF19" s="437"/>
      <c r="HLG19" s="437"/>
      <c r="HLH19" s="437"/>
      <c r="HLI19" s="437"/>
      <c r="HLJ19" s="437"/>
      <c r="HLK19" s="437"/>
      <c r="HLL19" s="437"/>
      <c r="HLM19" s="437"/>
      <c r="HLN19" s="437"/>
      <c r="HLO19" s="437"/>
      <c r="HLP19" s="437"/>
      <c r="HLQ19" s="437"/>
      <c r="HLR19" s="437"/>
      <c r="HLS19" s="437"/>
      <c r="HLT19" s="437"/>
      <c r="HLU19" s="437"/>
      <c r="HLV19" s="437"/>
      <c r="HLW19" s="437"/>
      <c r="HLX19" s="437"/>
      <c r="HLY19" s="437"/>
      <c r="HLZ19" s="437"/>
      <c r="HMA19" s="437"/>
      <c r="HMB19" s="437"/>
      <c r="HMC19" s="437"/>
      <c r="HMD19" s="437"/>
      <c r="HME19" s="437"/>
      <c r="HMF19" s="437"/>
      <c r="HMG19" s="437"/>
      <c r="HMH19" s="437"/>
      <c r="HMI19" s="437"/>
      <c r="HMJ19" s="437"/>
      <c r="HMK19" s="437"/>
      <c r="HML19" s="437"/>
      <c r="HMM19" s="437"/>
      <c r="HMN19" s="437"/>
      <c r="HMO19" s="437"/>
      <c r="HMP19" s="437"/>
      <c r="HMQ19" s="437"/>
      <c r="HMR19" s="437"/>
      <c r="HMS19" s="437"/>
      <c r="HMT19" s="437"/>
      <c r="HMU19" s="437"/>
      <c r="HMV19" s="437"/>
      <c r="HMW19" s="437"/>
      <c r="HMX19" s="437"/>
      <c r="HMY19" s="437"/>
      <c r="HMZ19" s="437"/>
      <c r="HNA19" s="437"/>
      <c r="HNB19" s="437"/>
      <c r="HNC19" s="437"/>
      <c r="HND19" s="437"/>
      <c r="HNE19" s="437"/>
      <c r="HNF19" s="437"/>
      <c r="HNG19" s="437"/>
      <c r="HNH19" s="437"/>
      <c r="HNI19" s="437"/>
      <c r="HNJ19" s="437"/>
      <c r="HNK19" s="437"/>
      <c r="HNL19" s="437"/>
      <c r="HNM19" s="437"/>
      <c r="HNN19" s="437"/>
      <c r="HNO19" s="437"/>
      <c r="HNP19" s="437"/>
      <c r="HNQ19" s="437"/>
      <c r="HNR19" s="437"/>
      <c r="HNS19" s="437"/>
      <c r="HNT19" s="437"/>
      <c r="HNU19" s="437"/>
      <c r="HNV19" s="437"/>
      <c r="HNW19" s="437"/>
      <c r="HNX19" s="437"/>
      <c r="HNY19" s="437"/>
      <c r="HNZ19" s="437"/>
      <c r="HOA19" s="437"/>
      <c r="HOB19" s="437"/>
      <c r="HOC19" s="437"/>
      <c r="HOD19" s="437"/>
      <c r="HOE19" s="437"/>
      <c r="HOF19" s="437"/>
      <c r="HOG19" s="437"/>
      <c r="HOH19" s="437"/>
      <c r="HOI19" s="437"/>
      <c r="HOJ19" s="437"/>
      <c r="HOK19" s="437"/>
      <c r="HOL19" s="437"/>
      <c r="HOM19" s="437"/>
      <c r="HON19" s="437"/>
      <c r="HOO19" s="437"/>
      <c r="HOP19" s="437"/>
      <c r="HOQ19" s="437"/>
      <c r="HOR19" s="437"/>
      <c r="HOS19" s="437"/>
      <c r="HOT19" s="437"/>
      <c r="HOU19" s="437"/>
      <c r="HOV19" s="437"/>
      <c r="HOW19" s="437"/>
      <c r="HOX19" s="437"/>
      <c r="HOY19" s="437"/>
      <c r="HOZ19" s="437"/>
      <c r="HPA19" s="437"/>
      <c r="HPB19" s="437"/>
      <c r="HPC19" s="437"/>
      <c r="HPD19" s="437"/>
      <c r="HPE19" s="437"/>
      <c r="HPF19" s="437"/>
      <c r="HPG19" s="437"/>
      <c r="HPH19" s="437"/>
      <c r="HPI19" s="437"/>
      <c r="HPJ19" s="437"/>
      <c r="HPK19" s="437"/>
      <c r="HPL19" s="437"/>
      <c r="HPM19" s="437"/>
      <c r="HPN19" s="437"/>
      <c r="HPO19" s="437"/>
      <c r="HPP19" s="437"/>
      <c r="HPQ19" s="437"/>
      <c r="HPR19" s="437"/>
      <c r="HPS19" s="437"/>
      <c r="HPT19" s="437"/>
      <c r="HPU19" s="437"/>
      <c r="HPV19" s="437"/>
      <c r="HPW19" s="437"/>
      <c r="HPX19" s="437"/>
      <c r="HPY19" s="437"/>
      <c r="HPZ19" s="437"/>
      <c r="HQA19" s="437"/>
      <c r="HQB19" s="437"/>
      <c r="HQC19" s="437"/>
      <c r="HQD19" s="437"/>
      <c r="HQE19" s="437"/>
      <c r="HQF19" s="437"/>
      <c r="HQG19" s="437"/>
      <c r="HQH19" s="437"/>
      <c r="HQI19" s="437"/>
      <c r="HQJ19" s="437"/>
      <c r="HQK19" s="437"/>
      <c r="HQL19" s="437"/>
      <c r="HQM19" s="437"/>
      <c r="HQN19" s="437"/>
      <c r="HQO19" s="437"/>
      <c r="HQP19" s="437"/>
      <c r="HQQ19" s="437"/>
      <c r="HQR19" s="437"/>
      <c r="HQS19" s="437"/>
      <c r="HQT19" s="437"/>
      <c r="HQU19" s="437"/>
      <c r="HQV19" s="437"/>
      <c r="HQW19" s="437"/>
      <c r="HQX19" s="437"/>
      <c r="HQY19" s="437"/>
      <c r="HQZ19" s="437"/>
      <c r="HRA19" s="437"/>
      <c r="HRB19" s="437"/>
      <c r="HRC19" s="437"/>
      <c r="HRD19" s="437"/>
      <c r="HRE19" s="437"/>
      <c r="HRF19" s="437"/>
      <c r="HRG19" s="437"/>
      <c r="HRH19" s="437"/>
      <c r="HRI19" s="437"/>
      <c r="HRJ19" s="437"/>
      <c r="HRK19" s="437"/>
      <c r="HRL19" s="437"/>
      <c r="HRM19" s="437"/>
      <c r="HRN19" s="437"/>
      <c r="HRO19" s="437"/>
      <c r="HRP19" s="437"/>
      <c r="HRQ19" s="437"/>
      <c r="HRR19" s="437"/>
      <c r="HRS19" s="437"/>
      <c r="HRT19" s="437"/>
      <c r="HRU19" s="437"/>
      <c r="HRV19" s="437"/>
      <c r="HRW19" s="437"/>
      <c r="HRX19" s="437"/>
      <c r="HRY19" s="437"/>
      <c r="HRZ19" s="437"/>
      <c r="HSA19" s="437"/>
      <c r="HSB19" s="437"/>
      <c r="HSC19" s="437"/>
      <c r="HSD19" s="437"/>
      <c r="HSE19" s="437"/>
      <c r="HSF19" s="437"/>
      <c r="HSG19" s="437"/>
      <c r="HSH19" s="437"/>
      <c r="HSI19" s="437"/>
      <c r="HSJ19" s="437"/>
      <c r="HSK19" s="437"/>
      <c r="HSL19" s="437"/>
      <c r="HSM19" s="437"/>
      <c r="HSN19" s="437"/>
      <c r="HSO19" s="437"/>
      <c r="HSP19" s="437"/>
      <c r="HSQ19" s="437"/>
      <c r="HSR19" s="437"/>
      <c r="HSS19" s="437"/>
      <c r="HST19" s="437"/>
      <c r="HSU19" s="437"/>
      <c r="HSV19" s="437"/>
      <c r="HSW19" s="437"/>
      <c r="HSX19" s="437"/>
      <c r="HSY19" s="437"/>
      <c r="HSZ19" s="437"/>
      <c r="HTA19" s="437"/>
      <c r="HTB19" s="437"/>
      <c r="HTC19" s="437"/>
      <c r="HTD19" s="437"/>
      <c r="HTE19" s="437"/>
      <c r="HTF19" s="437"/>
      <c r="HTG19" s="437"/>
      <c r="HTH19" s="437"/>
      <c r="HTI19" s="437"/>
      <c r="HTJ19" s="437"/>
      <c r="HTK19" s="437"/>
      <c r="HTL19" s="437"/>
      <c r="HTM19" s="437"/>
      <c r="HTN19" s="437"/>
      <c r="HTO19" s="437"/>
      <c r="HTP19" s="437"/>
      <c r="HTQ19" s="437"/>
      <c r="HTR19" s="437"/>
      <c r="HTS19" s="437"/>
      <c r="HTT19" s="437"/>
      <c r="HTU19" s="437"/>
      <c r="HTV19" s="437"/>
      <c r="HTW19" s="437"/>
      <c r="HTX19" s="437"/>
      <c r="HTY19" s="437"/>
      <c r="HTZ19" s="437"/>
      <c r="HUA19" s="437"/>
      <c r="HUB19" s="437"/>
      <c r="HUC19" s="437"/>
      <c r="HUD19" s="437"/>
      <c r="HUE19" s="437"/>
      <c r="HUF19" s="437"/>
      <c r="HUG19" s="437"/>
      <c r="HUH19" s="437"/>
      <c r="HUI19" s="437"/>
      <c r="HUJ19" s="437"/>
      <c r="HUK19" s="437"/>
      <c r="HUL19" s="437"/>
      <c r="HUM19" s="437"/>
      <c r="HUN19" s="437"/>
      <c r="HUO19" s="437"/>
      <c r="HUP19" s="437"/>
      <c r="HUQ19" s="437"/>
      <c r="HUR19" s="437"/>
      <c r="HUS19" s="437"/>
      <c r="HUT19" s="437"/>
      <c r="HUU19" s="437"/>
      <c r="HUV19" s="437"/>
      <c r="HUW19" s="437"/>
      <c r="HUX19" s="437"/>
      <c r="HUY19" s="437"/>
      <c r="HUZ19" s="437"/>
      <c r="HVA19" s="437"/>
      <c r="HVB19" s="437"/>
      <c r="HVC19" s="437"/>
      <c r="HVD19" s="437"/>
      <c r="HVE19" s="437"/>
      <c r="HVF19" s="437"/>
      <c r="HVG19" s="437"/>
      <c r="HVH19" s="437"/>
      <c r="HVI19" s="437"/>
      <c r="HVJ19" s="437"/>
      <c r="HVK19" s="437"/>
      <c r="HVL19" s="437"/>
      <c r="HVM19" s="437"/>
      <c r="HVN19" s="437"/>
      <c r="HVO19" s="437"/>
      <c r="HVP19" s="437"/>
      <c r="HVQ19" s="437"/>
      <c r="HVR19" s="437"/>
      <c r="HVS19" s="437"/>
      <c r="HVT19" s="437"/>
      <c r="HVU19" s="437"/>
      <c r="HVV19" s="437"/>
      <c r="HVW19" s="437"/>
      <c r="HVX19" s="437"/>
      <c r="HVY19" s="437"/>
      <c r="HVZ19" s="437"/>
      <c r="HWA19" s="437"/>
      <c r="HWB19" s="437"/>
      <c r="HWC19" s="437"/>
      <c r="HWD19" s="437"/>
      <c r="HWE19" s="437"/>
      <c r="HWF19" s="437"/>
      <c r="HWG19" s="437"/>
      <c r="HWH19" s="437"/>
      <c r="HWI19" s="437"/>
      <c r="HWJ19" s="437"/>
      <c r="HWK19" s="437"/>
      <c r="HWL19" s="437"/>
      <c r="HWM19" s="437"/>
      <c r="HWN19" s="437"/>
      <c r="HWO19" s="437"/>
      <c r="HWP19" s="437"/>
      <c r="HWQ19" s="437"/>
      <c r="HWR19" s="437"/>
      <c r="HWS19" s="437"/>
      <c r="HWT19" s="437"/>
      <c r="HWU19" s="437"/>
      <c r="HWV19" s="437"/>
      <c r="HWW19" s="437"/>
      <c r="HWX19" s="437"/>
      <c r="HWY19" s="437"/>
      <c r="HWZ19" s="437"/>
      <c r="HXA19" s="437"/>
      <c r="HXB19" s="437"/>
      <c r="HXC19" s="437"/>
      <c r="HXD19" s="437"/>
      <c r="HXE19" s="437"/>
      <c r="HXF19" s="437"/>
      <c r="HXG19" s="437"/>
      <c r="HXH19" s="437"/>
      <c r="HXI19" s="437"/>
      <c r="HXJ19" s="437"/>
      <c r="HXK19" s="437"/>
      <c r="HXL19" s="437"/>
      <c r="HXM19" s="437"/>
      <c r="HXN19" s="437"/>
      <c r="HXO19" s="437"/>
      <c r="HXP19" s="437"/>
      <c r="HXQ19" s="437"/>
      <c r="HXR19" s="437"/>
      <c r="HXS19" s="437"/>
      <c r="HXT19" s="437"/>
      <c r="HXU19" s="437"/>
      <c r="HXV19" s="437"/>
      <c r="HXW19" s="437"/>
      <c r="HXX19" s="437"/>
      <c r="HXY19" s="437"/>
      <c r="HXZ19" s="437"/>
      <c r="HYA19" s="437"/>
      <c r="HYB19" s="437"/>
      <c r="HYC19" s="437"/>
      <c r="HYD19" s="437"/>
      <c r="HYE19" s="437"/>
      <c r="HYF19" s="437"/>
      <c r="HYG19" s="437"/>
      <c r="HYH19" s="437"/>
      <c r="HYI19" s="437"/>
      <c r="HYJ19" s="437"/>
      <c r="HYK19" s="437"/>
      <c r="HYL19" s="437"/>
      <c r="HYM19" s="437"/>
      <c r="HYN19" s="437"/>
      <c r="HYO19" s="437"/>
      <c r="HYP19" s="437"/>
      <c r="HYQ19" s="437"/>
      <c r="HYR19" s="437"/>
      <c r="HYS19" s="437"/>
      <c r="HYT19" s="437"/>
      <c r="HYU19" s="437"/>
      <c r="HYV19" s="437"/>
      <c r="HYW19" s="437"/>
      <c r="HYX19" s="437"/>
      <c r="HYY19" s="437"/>
      <c r="HYZ19" s="437"/>
      <c r="HZA19" s="437"/>
      <c r="HZB19" s="437"/>
      <c r="HZC19" s="437"/>
      <c r="HZD19" s="437"/>
      <c r="HZE19" s="437"/>
      <c r="HZF19" s="437"/>
      <c r="HZG19" s="437"/>
      <c r="HZH19" s="437"/>
      <c r="HZI19" s="437"/>
      <c r="HZJ19" s="437"/>
      <c r="HZK19" s="437"/>
      <c r="HZL19" s="437"/>
      <c r="HZM19" s="437"/>
      <c r="HZN19" s="437"/>
      <c r="HZO19" s="437"/>
      <c r="HZP19" s="437"/>
      <c r="HZQ19" s="437"/>
      <c r="HZR19" s="437"/>
      <c r="HZS19" s="437"/>
      <c r="HZT19" s="437"/>
      <c r="HZU19" s="437"/>
      <c r="HZV19" s="437"/>
      <c r="HZW19" s="437"/>
      <c r="HZX19" s="437"/>
      <c r="HZY19" s="437"/>
      <c r="HZZ19" s="437"/>
      <c r="IAA19" s="437"/>
      <c r="IAB19" s="437"/>
      <c r="IAC19" s="437"/>
      <c r="IAD19" s="437"/>
      <c r="IAE19" s="437"/>
      <c r="IAF19" s="437"/>
      <c r="IAG19" s="437"/>
      <c r="IAH19" s="437"/>
      <c r="IAI19" s="437"/>
      <c r="IAJ19" s="437"/>
      <c r="IAK19" s="437"/>
      <c r="IAL19" s="437"/>
      <c r="IAM19" s="437"/>
      <c r="IAN19" s="437"/>
      <c r="IAO19" s="437"/>
      <c r="IAP19" s="437"/>
      <c r="IAQ19" s="437"/>
      <c r="IAR19" s="437"/>
      <c r="IAS19" s="437"/>
      <c r="IAT19" s="437"/>
      <c r="IAU19" s="437"/>
      <c r="IAV19" s="437"/>
      <c r="IAW19" s="437"/>
      <c r="IAX19" s="437"/>
      <c r="IAY19" s="437"/>
      <c r="IAZ19" s="437"/>
      <c r="IBA19" s="437"/>
      <c r="IBB19" s="437"/>
      <c r="IBC19" s="437"/>
      <c r="IBD19" s="437"/>
      <c r="IBE19" s="437"/>
      <c r="IBF19" s="437"/>
      <c r="IBG19" s="437"/>
      <c r="IBH19" s="437"/>
      <c r="IBI19" s="437"/>
      <c r="IBJ19" s="437"/>
      <c r="IBK19" s="437"/>
      <c r="IBL19" s="437"/>
      <c r="IBM19" s="437"/>
      <c r="IBN19" s="437"/>
      <c r="IBO19" s="437"/>
      <c r="IBP19" s="437"/>
      <c r="IBQ19" s="437"/>
      <c r="IBR19" s="437"/>
      <c r="IBS19" s="437"/>
      <c r="IBT19" s="437"/>
      <c r="IBU19" s="437"/>
      <c r="IBV19" s="437"/>
      <c r="IBW19" s="437"/>
      <c r="IBX19" s="437"/>
      <c r="IBY19" s="437"/>
      <c r="IBZ19" s="437"/>
      <c r="ICA19" s="437"/>
      <c r="ICB19" s="437"/>
      <c r="ICC19" s="437"/>
      <c r="ICD19" s="437"/>
      <c r="ICE19" s="437"/>
      <c r="ICF19" s="437"/>
      <c r="ICG19" s="437"/>
      <c r="ICH19" s="437"/>
      <c r="ICI19" s="437"/>
      <c r="ICJ19" s="437"/>
      <c r="ICK19" s="437"/>
      <c r="ICL19" s="437"/>
      <c r="ICM19" s="437"/>
      <c r="ICN19" s="437"/>
      <c r="ICO19" s="437"/>
      <c r="ICP19" s="437"/>
      <c r="ICQ19" s="437"/>
      <c r="ICR19" s="437"/>
      <c r="ICS19" s="437"/>
      <c r="ICT19" s="437"/>
      <c r="ICU19" s="437"/>
      <c r="ICV19" s="437"/>
      <c r="ICW19" s="437"/>
      <c r="ICX19" s="437"/>
      <c r="ICY19" s="437"/>
      <c r="ICZ19" s="437"/>
      <c r="IDA19" s="437"/>
      <c r="IDB19" s="437"/>
      <c r="IDC19" s="437"/>
      <c r="IDD19" s="437"/>
      <c r="IDE19" s="437"/>
      <c r="IDF19" s="437"/>
      <c r="IDG19" s="437"/>
      <c r="IDH19" s="437"/>
      <c r="IDI19" s="437"/>
      <c r="IDJ19" s="437"/>
      <c r="IDK19" s="437"/>
      <c r="IDL19" s="437"/>
      <c r="IDM19" s="437"/>
      <c r="IDN19" s="437"/>
      <c r="IDO19" s="437"/>
      <c r="IDP19" s="437"/>
      <c r="IDQ19" s="437"/>
      <c r="IDR19" s="437"/>
      <c r="IDS19" s="437"/>
      <c r="IDT19" s="437"/>
      <c r="IDU19" s="437"/>
      <c r="IDV19" s="437"/>
      <c r="IDW19" s="437"/>
      <c r="IDX19" s="437"/>
      <c r="IDY19" s="437"/>
      <c r="IDZ19" s="437"/>
      <c r="IEA19" s="437"/>
      <c r="IEB19" s="437"/>
      <c r="IEC19" s="437"/>
      <c r="IED19" s="437"/>
      <c r="IEE19" s="437"/>
      <c r="IEF19" s="437"/>
      <c r="IEG19" s="437"/>
      <c r="IEH19" s="437"/>
      <c r="IEI19" s="437"/>
      <c r="IEJ19" s="437"/>
      <c r="IEK19" s="437"/>
      <c r="IEL19" s="437"/>
      <c r="IEM19" s="437"/>
      <c r="IEN19" s="437"/>
      <c r="IEO19" s="437"/>
      <c r="IEP19" s="437"/>
      <c r="IEQ19" s="437"/>
      <c r="IER19" s="437"/>
      <c r="IES19" s="437"/>
      <c r="IET19" s="437"/>
      <c r="IEU19" s="437"/>
      <c r="IEV19" s="437"/>
      <c r="IEW19" s="437"/>
      <c r="IEX19" s="437"/>
      <c r="IEY19" s="437"/>
      <c r="IEZ19" s="437"/>
      <c r="IFA19" s="437"/>
      <c r="IFB19" s="437"/>
      <c r="IFC19" s="437"/>
      <c r="IFD19" s="437"/>
      <c r="IFE19" s="437"/>
      <c r="IFF19" s="437"/>
      <c r="IFG19" s="437"/>
      <c r="IFH19" s="437"/>
      <c r="IFI19" s="437"/>
      <c r="IFJ19" s="437"/>
      <c r="IFK19" s="437"/>
      <c r="IFL19" s="437"/>
      <c r="IFM19" s="437"/>
      <c r="IFN19" s="437"/>
      <c r="IFO19" s="437"/>
      <c r="IFP19" s="437"/>
      <c r="IFQ19" s="437"/>
      <c r="IFR19" s="437"/>
      <c r="IFS19" s="437"/>
      <c r="IFT19" s="437"/>
      <c r="IFU19" s="437"/>
      <c r="IFV19" s="437"/>
      <c r="IFW19" s="437"/>
      <c r="IFX19" s="437"/>
      <c r="IFY19" s="437"/>
      <c r="IFZ19" s="437"/>
      <c r="IGA19" s="437"/>
      <c r="IGB19" s="437"/>
      <c r="IGC19" s="437"/>
      <c r="IGD19" s="437"/>
      <c r="IGE19" s="437"/>
      <c r="IGF19" s="437"/>
      <c r="IGG19" s="437"/>
      <c r="IGH19" s="437"/>
      <c r="IGI19" s="437"/>
      <c r="IGJ19" s="437"/>
      <c r="IGK19" s="437"/>
      <c r="IGL19" s="437"/>
      <c r="IGM19" s="437"/>
      <c r="IGN19" s="437"/>
      <c r="IGO19" s="437"/>
      <c r="IGP19" s="437"/>
      <c r="IGQ19" s="437"/>
      <c r="IGR19" s="437"/>
      <c r="IGS19" s="437"/>
      <c r="IGT19" s="437"/>
      <c r="IGU19" s="437"/>
      <c r="IGV19" s="437"/>
      <c r="IGW19" s="437"/>
      <c r="IGX19" s="437"/>
      <c r="IGY19" s="437"/>
      <c r="IGZ19" s="437"/>
      <c r="IHA19" s="437"/>
      <c r="IHB19" s="437"/>
      <c r="IHC19" s="437"/>
      <c r="IHD19" s="437"/>
      <c r="IHE19" s="437"/>
      <c r="IHF19" s="437"/>
      <c r="IHG19" s="437"/>
      <c r="IHH19" s="437"/>
      <c r="IHI19" s="437"/>
      <c r="IHJ19" s="437"/>
      <c r="IHK19" s="437"/>
      <c r="IHL19" s="437"/>
      <c r="IHM19" s="437"/>
      <c r="IHN19" s="437"/>
      <c r="IHO19" s="437"/>
      <c r="IHP19" s="437"/>
      <c r="IHQ19" s="437"/>
      <c r="IHR19" s="437"/>
      <c r="IHS19" s="437"/>
      <c r="IHT19" s="437"/>
      <c r="IHU19" s="437"/>
      <c r="IHV19" s="437"/>
      <c r="IHW19" s="437"/>
      <c r="IHX19" s="437"/>
      <c r="IHY19" s="437"/>
      <c r="IHZ19" s="437"/>
      <c r="IIA19" s="437"/>
      <c r="IIB19" s="437"/>
      <c r="IIC19" s="437"/>
      <c r="IID19" s="437"/>
      <c r="IIE19" s="437"/>
      <c r="IIF19" s="437"/>
      <c r="IIG19" s="437"/>
      <c r="IIH19" s="437"/>
      <c r="III19" s="437"/>
      <c r="IIJ19" s="437"/>
      <c r="IIK19" s="437"/>
      <c r="IIL19" s="437"/>
      <c r="IIM19" s="437"/>
      <c r="IIN19" s="437"/>
      <c r="IIO19" s="437"/>
      <c r="IIP19" s="437"/>
      <c r="IIQ19" s="437"/>
      <c r="IIR19" s="437"/>
      <c r="IIS19" s="437"/>
      <c r="IIT19" s="437"/>
      <c r="IIU19" s="437"/>
      <c r="IIV19" s="437"/>
      <c r="IIW19" s="437"/>
      <c r="IIX19" s="437"/>
      <c r="IIY19" s="437"/>
      <c r="IIZ19" s="437"/>
      <c r="IJA19" s="437"/>
      <c r="IJB19" s="437"/>
      <c r="IJC19" s="437"/>
      <c r="IJD19" s="437"/>
      <c r="IJE19" s="437"/>
      <c r="IJF19" s="437"/>
      <c r="IJG19" s="437"/>
      <c r="IJH19" s="437"/>
      <c r="IJI19" s="437"/>
      <c r="IJJ19" s="437"/>
      <c r="IJK19" s="437"/>
      <c r="IJL19" s="437"/>
      <c r="IJM19" s="437"/>
      <c r="IJN19" s="437"/>
      <c r="IJO19" s="437"/>
      <c r="IJP19" s="437"/>
      <c r="IJQ19" s="437"/>
      <c r="IJR19" s="437"/>
      <c r="IJS19" s="437"/>
      <c r="IJT19" s="437"/>
      <c r="IJU19" s="437"/>
      <c r="IJV19" s="437"/>
      <c r="IJW19" s="437"/>
      <c r="IJX19" s="437"/>
      <c r="IJY19" s="437"/>
      <c r="IJZ19" s="437"/>
      <c r="IKA19" s="437"/>
      <c r="IKB19" s="437"/>
      <c r="IKC19" s="437"/>
      <c r="IKD19" s="437"/>
      <c r="IKE19" s="437"/>
      <c r="IKF19" s="437"/>
      <c r="IKG19" s="437"/>
      <c r="IKH19" s="437"/>
      <c r="IKI19" s="437"/>
      <c r="IKJ19" s="437"/>
      <c r="IKK19" s="437"/>
      <c r="IKL19" s="437"/>
      <c r="IKM19" s="437"/>
      <c r="IKN19" s="437"/>
      <c r="IKO19" s="437"/>
      <c r="IKP19" s="437"/>
      <c r="IKQ19" s="437"/>
      <c r="IKR19" s="437"/>
      <c r="IKS19" s="437"/>
      <c r="IKT19" s="437"/>
      <c r="IKU19" s="437"/>
      <c r="IKV19" s="437"/>
      <c r="IKW19" s="437"/>
      <c r="IKX19" s="437"/>
      <c r="IKY19" s="437"/>
      <c r="IKZ19" s="437"/>
      <c r="ILA19" s="437"/>
      <c r="ILB19" s="437"/>
      <c r="ILC19" s="437"/>
      <c r="ILD19" s="437"/>
      <c r="ILE19" s="437"/>
      <c r="ILF19" s="437"/>
      <c r="ILG19" s="437"/>
      <c r="ILH19" s="437"/>
      <c r="ILI19" s="437"/>
      <c r="ILJ19" s="437"/>
      <c r="ILK19" s="437"/>
      <c r="ILL19" s="437"/>
      <c r="ILM19" s="437"/>
      <c r="ILN19" s="437"/>
      <c r="ILO19" s="437"/>
      <c r="ILP19" s="437"/>
      <c r="ILQ19" s="437"/>
      <c r="ILR19" s="437"/>
      <c r="ILS19" s="437"/>
      <c r="ILT19" s="437"/>
      <c r="ILU19" s="437"/>
      <c r="ILV19" s="437"/>
      <c r="ILW19" s="437"/>
      <c r="ILX19" s="437"/>
      <c r="ILY19" s="437"/>
      <c r="ILZ19" s="437"/>
      <c r="IMA19" s="437"/>
      <c r="IMB19" s="437"/>
      <c r="IMC19" s="437"/>
      <c r="IMD19" s="437"/>
      <c r="IME19" s="437"/>
      <c r="IMF19" s="437"/>
      <c r="IMG19" s="437"/>
      <c r="IMH19" s="437"/>
      <c r="IMI19" s="437"/>
      <c r="IMJ19" s="437"/>
      <c r="IMK19" s="437"/>
      <c r="IML19" s="437"/>
      <c r="IMM19" s="437"/>
      <c r="IMN19" s="437"/>
      <c r="IMO19" s="437"/>
      <c r="IMP19" s="437"/>
      <c r="IMQ19" s="437"/>
      <c r="IMR19" s="437"/>
      <c r="IMS19" s="437"/>
      <c r="IMT19" s="437"/>
      <c r="IMU19" s="437"/>
      <c r="IMV19" s="437"/>
      <c r="IMW19" s="437"/>
      <c r="IMX19" s="437"/>
      <c r="IMY19" s="437"/>
      <c r="IMZ19" s="437"/>
      <c r="INA19" s="437"/>
      <c r="INB19" s="437"/>
      <c r="INC19" s="437"/>
      <c r="IND19" s="437"/>
      <c r="INE19" s="437"/>
      <c r="INF19" s="437"/>
      <c r="ING19" s="437"/>
      <c r="INH19" s="437"/>
      <c r="INI19" s="437"/>
      <c r="INJ19" s="437"/>
      <c r="INK19" s="437"/>
      <c r="INL19" s="437"/>
      <c r="INM19" s="437"/>
      <c r="INN19" s="437"/>
      <c r="INO19" s="437"/>
      <c r="INP19" s="437"/>
      <c r="INQ19" s="437"/>
      <c r="INR19" s="437"/>
      <c r="INS19" s="437"/>
      <c r="INT19" s="437"/>
      <c r="INU19" s="437"/>
      <c r="INV19" s="437"/>
      <c r="INW19" s="437"/>
      <c r="INX19" s="437"/>
      <c r="INY19" s="437"/>
      <c r="INZ19" s="437"/>
      <c r="IOA19" s="437"/>
      <c r="IOB19" s="437"/>
      <c r="IOC19" s="437"/>
      <c r="IOD19" s="437"/>
      <c r="IOE19" s="437"/>
      <c r="IOF19" s="437"/>
      <c r="IOG19" s="437"/>
      <c r="IOH19" s="437"/>
      <c r="IOI19" s="437"/>
      <c r="IOJ19" s="437"/>
      <c r="IOK19" s="437"/>
      <c r="IOL19" s="437"/>
      <c r="IOM19" s="437"/>
      <c r="ION19" s="437"/>
      <c r="IOO19" s="437"/>
      <c r="IOP19" s="437"/>
      <c r="IOQ19" s="437"/>
      <c r="IOR19" s="437"/>
      <c r="IOS19" s="437"/>
      <c r="IOT19" s="437"/>
      <c r="IOU19" s="437"/>
      <c r="IOV19" s="437"/>
      <c r="IOW19" s="437"/>
      <c r="IOX19" s="437"/>
      <c r="IOY19" s="437"/>
      <c r="IOZ19" s="437"/>
      <c r="IPA19" s="437"/>
      <c r="IPB19" s="437"/>
      <c r="IPC19" s="437"/>
      <c r="IPD19" s="437"/>
      <c r="IPE19" s="437"/>
      <c r="IPF19" s="437"/>
      <c r="IPG19" s="437"/>
      <c r="IPH19" s="437"/>
      <c r="IPI19" s="437"/>
      <c r="IPJ19" s="437"/>
      <c r="IPK19" s="437"/>
      <c r="IPL19" s="437"/>
      <c r="IPM19" s="437"/>
      <c r="IPN19" s="437"/>
      <c r="IPO19" s="437"/>
      <c r="IPP19" s="437"/>
      <c r="IPQ19" s="437"/>
      <c r="IPR19" s="437"/>
      <c r="IPS19" s="437"/>
      <c r="IPT19" s="437"/>
      <c r="IPU19" s="437"/>
      <c r="IPV19" s="437"/>
      <c r="IPW19" s="437"/>
      <c r="IPX19" s="437"/>
      <c r="IPY19" s="437"/>
      <c r="IPZ19" s="437"/>
      <c r="IQA19" s="437"/>
      <c r="IQB19" s="437"/>
      <c r="IQC19" s="437"/>
      <c r="IQD19" s="437"/>
      <c r="IQE19" s="437"/>
      <c r="IQF19" s="437"/>
      <c r="IQG19" s="437"/>
      <c r="IQH19" s="437"/>
      <c r="IQI19" s="437"/>
      <c r="IQJ19" s="437"/>
      <c r="IQK19" s="437"/>
      <c r="IQL19" s="437"/>
      <c r="IQM19" s="437"/>
      <c r="IQN19" s="437"/>
      <c r="IQO19" s="437"/>
      <c r="IQP19" s="437"/>
      <c r="IQQ19" s="437"/>
      <c r="IQR19" s="437"/>
      <c r="IQS19" s="437"/>
      <c r="IQT19" s="437"/>
      <c r="IQU19" s="437"/>
      <c r="IQV19" s="437"/>
      <c r="IQW19" s="437"/>
      <c r="IQX19" s="437"/>
      <c r="IQY19" s="437"/>
      <c r="IQZ19" s="437"/>
      <c r="IRA19" s="437"/>
      <c r="IRB19" s="437"/>
      <c r="IRC19" s="437"/>
      <c r="IRD19" s="437"/>
      <c r="IRE19" s="437"/>
      <c r="IRF19" s="437"/>
      <c r="IRG19" s="437"/>
      <c r="IRH19" s="437"/>
      <c r="IRI19" s="437"/>
      <c r="IRJ19" s="437"/>
      <c r="IRK19" s="437"/>
      <c r="IRL19" s="437"/>
      <c r="IRM19" s="437"/>
      <c r="IRN19" s="437"/>
      <c r="IRO19" s="437"/>
      <c r="IRP19" s="437"/>
      <c r="IRQ19" s="437"/>
      <c r="IRR19" s="437"/>
      <c r="IRS19" s="437"/>
      <c r="IRT19" s="437"/>
      <c r="IRU19" s="437"/>
      <c r="IRV19" s="437"/>
      <c r="IRW19" s="437"/>
      <c r="IRX19" s="437"/>
      <c r="IRY19" s="437"/>
      <c r="IRZ19" s="437"/>
      <c r="ISA19" s="437"/>
      <c r="ISB19" s="437"/>
      <c r="ISC19" s="437"/>
      <c r="ISD19" s="437"/>
      <c r="ISE19" s="437"/>
      <c r="ISF19" s="437"/>
      <c r="ISG19" s="437"/>
      <c r="ISH19" s="437"/>
      <c r="ISI19" s="437"/>
      <c r="ISJ19" s="437"/>
      <c r="ISK19" s="437"/>
      <c r="ISL19" s="437"/>
      <c r="ISM19" s="437"/>
      <c r="ISN19" s="437"/>
      <c r="ISO19" s="437"/>
      <c r="ISP19" s="437"/>
      <c r="ISQ19" s="437"/>
      <c r="ISR19" s="437"/>
      <c r="ISS19" s="437"/>
      <c r="IST19" s="437"/>
      <c r="ISU19" s="437"/>
      <c r="ISV19" s="437"/>
      <c r="ISW19" s="437"/>
      <c r="ISX19" s="437"/>
      <c r="ISY19" s="437"/>
      <c r="ISZ19" s="437"/>
      <c r="ITA19" s="437"/>
      <c r="ITB19" s="437"/>
      <c r="ITC19" s="437"/>
      <c r="ITD19" s="437"/>
      <c r="ITE19" s="437"/>
      <c r="ITF19" s="437"/>
      <c r="ITG19" s="437"/>
      <c r="ITH19" s="437"/>
      <c r="ITI19" s="437"/>
      <c r="ITJ19" s="437"/>
      <c r="ITK19" s="437"/>
      <c r="ITL19" s="437"/>
      <c r="ITM19" s="437"/>
      <c r="ITN19" s="437"/>
      <c r="ITO19" s="437"/>
      <c r="ITP19" s="437"/>
      <c r="ITQ19" s="437"/>
      <c r="ITR19" s="437"/>
      <c r="ITS19" s="437"/>
      <c r="ITT19" s="437"/>
      <c r="ITU19" s="437"/>
      <c r="ITV19" s="437"/>
      <c r="ITW19" s="437"/>
      <c r="ITX19" s="437"/>
      <c r="ITY19" s="437"/>
      <c r="ITZ19" s="437"/>
      <c r="IUA19" s="437"/>
      <c r="IUB19" s="437"/>
      <c r="IUC19" s="437"/>
      <c r="IUD19" s="437"/>
      <c r="IUE19" s="437"/>
      <c r="IUF19" s="437"/>
      <c r="IUG19" s="437"/>
      <c r="IUH19" s="437"/>
      <c r="IUI19" s="437"/>
      <c r="IUJ19" s="437"/>
      <c r="IUK19" s="437"/>
      <c r="IUL19" s="437"/>
      <c r="IUM19" s="437"/>
      <c r="IUN19" s="437"/>
      <c r="IUO19" s="437"/>
      <c r="IUP19" s="437"/>
      <c r="IUQ19" s="437"/>
      <c r="IUR19" s="437"/>
      <c r="IUS19" s="437"/>
      <c r="IUT19" s="437"/>
      <c r="IUU19" s="437"/>
      <c r="IUV19" s="437"/>
      <c r="IUW19" s="437"/>
      <c r="IUX19" s="437"/>
      <c r="IUY19" s="437"/>
      <c r="IUZ19" s="437"/>
      <c r="IVA19" s="437"/>
      <c r="IVB19" s="437"/>
      <c r="IVC19" s="437"/>
      <c r="IVD19" s="437"/>
      <c r="IVE19" s="437"/>
      <c r="IVF19" s="437"/>
      <c r="IVG19" s="437"/>
      <c r="IVH19" s="437"/>
      <c r="IVI19" s="437"/>
      <c r="IVJ19" s="437"/>
      <c r="IVK19" s="437"/>
      <c r="IVL19" s="437"/>
      <c r="IVM19" s="437"/>
      <c r="IVN19" s="437"/>
      <c r="IVO19" s="437"/>
      <c r="IVP19" s="437"/>
      <c r="IVQ19" s="437"/>
      <c r="IVR19" s="437"/>
      <c r="IVS19" s="437"/>
      <c r="IVT19" s="437"/>
      <c r="IVU19" s="437"/>
      <c r="IVV19" s="437"/>
      <c r="IVW19" s="437"/>
      <c r="IVX19" s="437"/>
      <c r="IVY19" s="437"/>
      <c r="IVZ19" s="437"/>
      <c r="IWA19" s="437"/>
      <c r="IWB19" s="437"/>
      <c r="IWC19" s="437"/>
      <c r="IWD19" s="437"/>
      <c r="IWE19" s="437"/>
      <c r="IWF19" s="437"/>
      <c r="IWG19" s="437"/>
      <c r="IWH19" s="437"/>
      <c r="IWI19" s="437"/>
      <c r="IWJ19" s="437"/>
      <c r="IWK19" s="437"/>
      <c r="IWL19" s="437"/>
      <c r="IWM19" s="437"/>
      <c r="IWN19" s="437"/>
      <c r="IWO19" s="437"/>
      <c r="IWP19" s="437"/>
      <c r="IWQ19" s="437"/>
      <c r="IWR19" s="437"/>
      <c r="IWS19" s="437"/>
      <c r="IWT19" s="437"/>
      <c r="IWU19" s="437"/>
      <c r="IWV19" s="437"/>
      <c r="IWW19" s="437"/>
      <c r="IWX19" s="437"/>
      <c r="IWY19" s="437"/>
      <c r="IWZ19" s="437"/>
      <c r="IXA19" s="437"/>
      <c r="IXB19" s="437"/>
      <c r="IXC19" s="437"/>
      <c r="IXD19" s="437"/>
      <c r="IXE19" s="437"/>
      <c r="IXF19" s="437"/>
      <c r="IXG19" s="437"/>
      <c r="IXH19" s="437"/>
      <c r="IXI19" s="437"/>
      <c r="IXJ19" s="437"/>
      <c r="IXK19" s="437"/>
      <c r="IXL19" s="437"/>
      <c r="IXM19" s="437"/>
      <c r="IXN19" s="437"/>
      <c r="IXO19" s="437"/>
      <c r="IXP19" s="437"/>
      <c r="IXQ19" s="437"/>
      <c r="IXR19" s="437"/>
      <c r="IXS19" s="437"/>
      <c r="IXT19" s="437"/>
      <c r="IXU19" s="437"/>
      <c r="IXV19" s="437"/>
      <c r="IXW19" s="437"/>
      <c r="IXX19" s="437"/>
      <c r="IXY19" s="437"/>
      <c r="IXZ19" s="437"/>
      <c r="IYA19" s="437"/>
      <c r="IYB19" s="437"/>
      <c r="IYC19" s="437"/>
      <c r="IYD19" s="437"/>
      <c r="IYE19" s="437"/>
      <c r="IYF19" s="437"/>
      <c r="IYG19" s="437"/>
      <c r="IYH19" s="437"/>
      <c r="IYI19" s="437"/>
      <c r="IYJ19" s="437"/>
      <c r="IYK19" s="437"/>
      <c r="IYL19" s="437"/>
      <c r="IYM19" s="437"/>
      <c r="IYN19" s="437"/>
      <c r="IYO19" s="437"/>
      <c r="IYP19" s="437"/>
      <c r="IYQ19" s="437"/>
      <c r="IYR19" s="437"/>
      <c r="IYS19" s="437"/>
      <c r="IYT19" s="437"/>
      <c r="IYU19" s="437"/>
      <c r="IYV19" s="437"/>
      <c r="IYW19" s="437"/>
      <c r="IYX19" s="437"/>
      <c r="IYY19" s="437"/>
      <c r="IYZ19" s="437"/>
      <c r="IZA19" s="437"/>
      <c r="IZB19" s="437"/>
      <c r="IZC19" s="437"/>
      <c r="IZD19" s="437"/>
      <c r="IZE19" s="437"/>
      <c r="IZF19" s="437"/>
      <c r="IZG19" s="437"/>
      <c r="IZH19" s="437"/>
      <c r="IZI19" s="437"/>
      <c r="IZJ19" s="437"/>
      <c r="IZK19" s="437"/>
      <c r="IZL19" s="437"/>
      <c r="IZM19" s="437"/>
      <c r="IZN19" s="437"/>
      <c r="IZO19" s="437"/>
      <c r="IZP19" s="437"/>
      <c r="IZQ19" s="437"/>
      <c r="IZR19" s="437"/>
      <c r="IZS19" s="437"/>
      <c r="IZT19" s="437"/>
      <c r="IZU19" s="437"/>
      <c r="IZV19" s="437"/>
      <c r="IZW19" s="437"/>
      <c r="IZX19" s="437"/>
      <c r="IZY19" s="437"/>
      <c r="IZZ19" s="437"/>
      <c r="JAA19" s="437"/>
      <c r="JAB19" s="437"/>
      <c r="JAC19" s="437"/>
      <c r="JAD19" s="437"/>
      <c r="JAE19" s="437"/>
      <c r="JAF19" s="437"/>
      <c r="JAG19" s="437"/>
      <c r="JAH19" s="437"/>
      <c r="JAI19" s="437"/>
      <c r="JAJ19" s="437"/>
      <c r="JAK19" s="437"/>
      <c r="JAL19" s="437"/>
      <c r="JAM19" s="437"/>
      <c r="JAN19" s="437"/>
      <c r="JAO19" s="437"/>
      <c r="JAP19" s="437"/>
      <c r="JAQ19" s="437"/>
      <c r="JAR19" s="437"/>
      <c r="JAS19" s="437"/>
      <c r="JAT19" s="437"/>
      <c r="JAU19" s="437"/>
      <c r="JAV19" s="437"/>
      <c r="JAW19" s="437"/>
      <c r="JAX19" s="437"/>
      <c r="JAY19" s="437"/>
      <c r="JAZ19" s="437"/>
      <c r="JBA19" s="437"/>
      <c r="JBB19" s="437"/>
      <c r="JBC19" s="437"/>
      <c r="JBD19" s="437"/>
      <c r="JBE19" s="437"/>
      <c r="JBF19" s="437"/>
      <c r="JBG19" s="437"/>
      <c r="JBH19" s="437"/>
      <c r="JBI19" s="437"/>
      <c r="JBJ19" s="437"/>
      <c r="JBK19" s="437"/>
      <c r="JBL19" s="437"/>
      <c r="JBM19" s="437"/>
      <c r="JBN19" s="437"/>
      <c r="JBO19" s="437"/>
      <c r="JBP19" s="437"/>
      <c r="JBQ19" s="437"/>
      <c r="JBR19" s="437"/>
      <c r="JBS19" s="437"/>
      <c r="JBT19" s="437"/>
      <c r="JBU19" s="437"/>
      <c r="JBV19" s="437"/>
      <c r="JBW19" s="437"/>
      <c r="JBX19" s="437"/>
      <c r="JBY19" s="437"/>
      <c r="JBZ19" s="437"/>
      <c r="JCA19" s="437"/>
      <c r="JCB19" s="437"/>
      <c r="JCC19" s="437"/>
      <c r="JCD19" s="437"/>
      <c r="JCE19" s="437"/>
      <c r="JCF19" s="437"/>
      <c r="JCG19" s="437"/>
      <c r="JCH19" s="437"/>
      <c r="JCI19" s="437"/>
      <c r="JCJ19" s="437"/>
      <c r="JCK19" s="437"/>
      <c r="JCL19" s="437"/>
      <c r="JCM19" s="437"/>
      <c r="JCN19" s="437"/>
      <c r="JCO19" s="437"/>
      <c r="JCP19" s="437"/>
      <c r="JCQ19" s="437"/>
      <c r="JCR19" s="437"/>
      <c r="JCS19" s="437"/>
      <c r="JCT19" s="437"/>
      <c r="JCU19" s="437"/>
      <c r="JCV19" s="437"/>
      <c r="JCW19" s="437"/>
      <c r="JCX19" s="437"/>
      <c r="JCY19" s="437"/>
      <c r="JCZ19" s="437"/>
      <c r="JDA19" s="437"/>
      <c r="JDB19" s="437"/>
      <c r="JDC19" s="437"/>
      <c r="JDD19" s="437"/>
      <c r="JDE19" s="437"/>
      <c r="JDF19" s="437"/>
      <c r="JDG19" s="437"/>
      <c r="JDH19" s="437"/>
      <c r="JDI19" s="437"/>
      <c r="JDJ19" s="437"/>
      <c r="JDK19" s="437"/>
      <c r="JDL19" s="437"/>
      <c r="JDM19" s="437"/>
      <c r="JDN19" s="437"/>
      <c r="JDO19" s="437"/>
      <c r="JDP19" s="437"/>
      <c r="JDQ19" s="437"/>
      <c r="JDR19" s="437"/>
      <c r="JDS19" s="437"/>
      <c r="JDT19" s="437"/>
      <c r="JDU19" s="437"/>
      <c r="JDV19" s="437"/>
      <c r="JDW19" s="437"/>
      <c r="JDX19" s="437"/>
      <c r="JDY19" s="437"/>
      <c r="JDZ19" s="437"/>
      <c r="JEA19" s="437"/>
      <c r="JEB19" s="437"/>
      <c r="JEC19" s="437"/>
      <c r="JED19" s="437"/>
      <c r="JEE19" s="437"/>
      <c r="JEF19" s="437"/>
      <c r="JEG19" s="437"/>
      <c r="JEH19" s="437"/>
      <c r="JEI19" s="437"/>
      <c r="JEJ19" s="437"/>
      <c r="JEK19" s="437"/>
      <c r="JEL19" s="437"/>
      <c r="JEM19" s="437"/>
      <c r="JEN19" s="437"/>
      <c r="JEO19" s="437"/>
      <c r="JEP19" s="437"/>
      <c r="JEQ19" s="437"/>
      <c r="JER19" s="437"/>
      <c r="JES19" s="437"/>
      <c r="JET19" s="437"/>
      <c r="JEU19" s="437"/>
      <c r="JEV19" s="437"/>
      <c r="JEW19" s="437"/>
      <c r="JEX19" s="437"/>
      <c r="JEY19" s="437"/>
      <c r="JEZ19" s="437"/>
      <c r="JFA19" s="437"/>
      <c r="JFB19" s="437"/>
      <c r="JFC19" s="437"/>
      <c r="JFD19" s="437"/>
      <c r="JFE19" s="437"/>
      <c r="JFF19" s="437"/>
      <c r="JFG19" s="437"/>
      <c r="JFH19" s="437"/>
      <c r="JFI19" s="437"/>
      <c r="JFJ19" s="437"/>
      <c r="JFK19" s="437"/>
      <c r="JFL19" s="437"/>
      <c r="JFM19" s="437"/>
      <c r="JFN19" s="437"/>
      <c r="JFO19" s="437"/>
      <c r="JFP19" s="437"/>
      <c r="JFQ19" s="437"/>
      <c r="JFR19" s="437"/>
      <c r="JFS19" s="437"/>
      <c r="JFT19" s="437"/>
      <c r="JFU19" s="437"/>
      <c r="JFV19" s="437"/>
      <c r="JFW19" s="437"/>
      <c r="JFX19" s="437"/>
      <c r="JFY19" s="437"/>
      <c r="JFZ19" s="437"/>
      <c r="JGA19" s="437"/>
      <c r="JGB19" s="437"/>
      <c r="JGC19" s="437"/>
      <c r="JGD19" s="437"/>
      <c r="JGE19" s="437"/>
      <c r="JGF19" s="437"/>
      <c r="JGG19" s="437"/>
      <c r="JGH19" s="437"/>
      <c r="JGI19" s="437"/>
      <c r="JGJ19" s="437"/>
      <c r="JGK19" s="437"/>
      <c r="JGL19" s="437"/>
      <c r="JGM19" s="437"/>
      <c r="JGN19" s="437"/>
      <c r="JGO19" s="437"/>
      <c r="JGP19" s="437"/>
      <c r="JGQ19" s="437"/>
      <c r="JGR19" s="437"/>
      <c r="JGS19" s="437"/>
      <c r="JGT19" s="437"/>
      <c r="JGU19" s="437"/>
      <c r="JGV19" s="437"/>
      <c r="JGW19" s="437"/>
      <c r="JGX19" s="437"/>
      <c r="JGY19" s="437"/>
      <c r="JGZ19" s="437"/>
      <c r="JHA19" s="437"/>
      <c r="JHB19" s="437"/>
      <c r="JHC19" s="437"/>
      <c r="JHD19" s="437"/>
      <c r="JHE19" s="437"/>
      <c r="JHF19" s="437"/>
      <c r="JHG19" s="437"/>
      <c r="JHH19" s="437"/>
      <c r="JHI19" s="437"/>
      <c r="JHJ19" s="437"/>
      <c r="JHK19" s="437"/>
      <c r="JHL19" s="437"/>
      <c r="JHM19" s="437"/>
      <c r="JHN19" s="437"/>
      <c r="JHO19" s="437"/>
      <c r="JHP19" s="437"/>
      <c r="JHQ19" s="437"/>
      <c r="JHR19" s="437"/>
      <c r="JHS19" s="437"/>
      <c r="JHT19" s="437"/>
      <c r="JHU19" s="437"/>
      <c r="JHV19" s="437"/>
      <c r="JHW19" s="437"/>
      <c r="JHX19" s="437"/>
      <c r="JHY19" s="437"/>
      <c r="JHZ19" s="437"/>
      <c r="JIA19" s="437"/>
      <c r="JIB19" s="437"/>
      <c r="JIC19" s="437"/>
      <c r="JID19" s="437"/>
      <c r="JIE19" s="437"/>
      <c r="JIF19" s="437"/>
      <c r="JIG19" s="437"/>
      <c r="JIH19" s="437"/>
      <c r="JII19" s="437"/>
      <c r="JIJ19" s="437"/>
      <c r="JIK19" s="437"/>
      <c r="JIL19" s="437"/>
      <c r="JIM19" s="437"/>
      <c r="JIN19" s="437"/>
      <c r="JIO19" s="437"/>
      <c r="JIP19" s="437"/>
      <c r="JIQ19" s="437"/>
      <c r="JIR19" s="437"/>
      <c r="JIS19" s="437"/>
      <c r="JIT19" s="437"/>
      <c r="JIU19" s="437"/>
      <c r="JIV19" s="437"/>
      <c r="JIW19" s="437"/>
      <c r="JIX19" s="437"/>
      <c r="JIY19" s="437"/>
      <c r="JIZ19" s="437"/>
      <c r="JJA19" s="437"/>
      <c r="JJB19" s="437"/>
      <c r="JJC19" s="437"/>
      <c r="JJD19" s="437"/>
      <c r="JJE19" s="437"/>
      <c r="JJF19" s="437"/>
      <c r="JJG19" s="437"/>
      <c r="JJH19" s="437"/>
      <c r="JJI19" s="437"/>
      <c r="JJJ19" s="437"/>
      <c r="JJK19" s="437"/>
      <c r="JJL19" s="437"/>
      <c r="JJM19" s="437"/>
      <c r="JJN19" s="437"/>
      <c r="JJO19" s="437"/>
      <c r="JJP19" s="437"/>
      <c r="JJQ19" s="437"/>
      <c r="JJR19" s="437"/>
      <c r="JJS19" s="437"/>
      <c r="JJT19" s="437"/>
      <c r="JJU19" s="437"/>
      <c r="JJV19" s="437"/>
      <c r="JJW19" s="437"/>
      <c r="JJX19" s="437"/>
      <c r="JJY19" s="437"/>
      <c r="JJZ19" s="437"/>
      <c r="JKA19" s="437"/>
      <c r="JKB19" s="437"/>
      <c r="JKC19" s="437"/>
      <c r="JKD19" s="437"/>
      <c r="JKE19" s="437"/>
      <c r="JKF19" s="437"/>
      <c r="JKG19" s="437"/>
      <c r="JKH19" s="437"/>
      <c r="JKI19" s="437"/>
      <c r="JKJ19" s="437"/>
      <c r="JKK19" s="437"/>
      <c r="JKL19" s="437"/>
      <c r="JKM19" s="437"/>
      <c r="JKN19" s="437"/>
      <c r="JKO19" s="437"/>
      <c r="JKP19" s="437"/>
      <c r="JKQ19" s="437"/>
      <c r="JKR19" s="437"/>
      <c r="JKS19" s="437"/>
      <c r="JKT19" s="437"/>
      <c r="JKU19" s="437"/>
      <c r="JKV19" s="437"/>
      <c r="JKW19" s="437"/>
      <c r="JKX19" s="437"/>
      <c r="JKY19" s="437"/>
      <c r="JKZ19" s="437"/>
      <c r="JLA19" s="437"/>
      <c r="JLB19" s="437"/>
      <c r="JLC19" s="437"/>
      <c r="JLD19" s="437"/>
      <c r="JLE19" s="437"/>
      <c r="JLF19" s="437"/>
      <c r="JLG19" s="437"/>
      <c r="JLH19" s="437"/>
      <c r="JLI19" s="437"/>
      <c r="JLJ19" s="437"/>
      <c r="JLK19" s="437"/>
      <c r="JLL19" s="437"/>
      <c r="JLM19" s="437"/>
      <c r="JLN19" s="437"/>
      <c r="JLO19" s="437"/>
      <c r="JLP19" s="437"/>
      <c r="JLQ19" s="437"/>
      <c r="JLR19" s="437"/>
      <c r="JLS19" s="437"/>
      <c r="JLT19" s="437"/>
      <c r="JLU19" s="437"/>
      <c r="JLV19" s="437"/>
      <c r="JLW19" s="437"/>
      <c r="JLX19" s="437"/>
      <c r="JLY19" s="437"/>
      <c r="JLZ19" s="437"/>
      <c r="JMA19" s="437"/>
      <c r="JMB19" s="437"/>
      <c r="JMC19" s="437"/>
      <c r="JMD19" s="437"/>
      <c r="JME19" s="437"/>
      <c r="JMF19" s="437"/>
      <c r="JMG19" s="437"/>
      <c r="JMH19" s="437"/>
      <c r="JMI19" s="437"/>
      <c r="JMJ19" s="437"/>
      <c r="JMK19" s="437"/>
      <c r="JML19" s="437"/>
      <c r="JMM19" s="437"/>
      <c r="JMN19" s="437"/>
      <c r="JMO19" s="437"/>
      <c r="JMP19" s="437"/>
      <c r="JMQ19" s="437"/>
      <c r="JMR19" s="437"/>
      <c r="JMS19" s="437"/>
      <c r="JMT19" s="437"/>
      <c r="JMU19" s="437"/>
      <c r="JMV19" s="437"/>
      <c r="JMW19" s="437"/>
      <c r="JMX19" s="437"/>
      <c r="JMY19" s="437"/>
      <c r="JMZ19" s="437"/>
      <c r="JNA19" s="437"/>
      <c r="JNB19" s="437"/>
      <c r="JNC19" s="437"/>
      <c r="JND19" s="437"/>
      <c r="JNE19" s="437"/>
      <c r="JNF19" s="437"/>
      <c r="JNG19" s="437"/>
      <c r="JNH19" s="437"/>
      <c r="JNI19" s="437"/>
      <c r="JNJ19" s="437"/>
      <c r="JNK19" s="437"/>
      <c r="JNL19" s="437"/>
      <c r="JNM19" s="437"/>
      <c r="JNN19" s="437"/>
      <c r="JNO19" s="437"/>
      <c r="JNP19" s="437"/>
      <c r="JNQ19" s="437"/>
      <c r="JNR19" s="437"/>
      <c r="JNS19" s="437"/>
      <c r="JNT19" s="437"/>
      <c r="JNU19" s="437"/>
      <c r="JNV19" s="437"/>
      <c r="JNW19" s="437"/>
      <c r="JNX19" s="437"/>
      <c r="JNY19" s="437"/>
      <c r="JNZ19" s="437"/>
      <c r="JOA19" s="437"/>
      <c r="JOB19" s="437"/>
      <c r="JOC19" s="437"/>
      <c r="JOD19" s="437"/>
      <c r="JOE19" s="437"/>
      <c r="JOF19" s="437"/>
      <c r="JOG19" s="437"/>
      <c r="JOH19" s="437"/>
      <c r="JOI19" s="437"/>
      <c r="JOJ19" s="437"/>
      <c r="JOK19" s="437"/>
      <c r="JOL19" s="437"/>
      <c r="JOM19" s="437"/>
      <c r="JON19" s="437"/>
      <c r="JOO19" s="437"/>
      <c r="JOP19" s="437"/>
      <c r="JOQ19" s="437"/>
      <c r="JOR19" s="437"/>
      <c r="JOS19" s="437"/>
      <c r="JOT19" s="437"/>
      <c r="JOU19" s="437"/>
      <c r="JOV19" s="437"/>
      <c r="JOW19" s="437"/>
      <c r="JOX19" s="437"/>
      <c r="JOY19" s="437"/>
      <c r="JOZ19" s="437"/>
      <c r="JPA19" s="437"/>
      <c r="JPB19" s="437"/>
      <c r="JPC19" s="437"/>
      <c r="JPD19" s="437"/>
      <c r="JPE19" s="437"/>
      <c r="JPF19" s="437"/>
      <c r="JPG19" s="437"/>
      <c r="JPH19" s="437"/>
      <c r="JPI19" s="437"/>
      <c r="JPJ19" s="437"/>
      <c r="JPK19" s="437"/>
      <c r="JPL19" s="437"/>
      <c r="JPM19" s="437"/>
      <c r="JPN19" s="437"/>
      <c r="JPO19" s="437"/>
      <c r="JPP19" s="437"/>
      <c r="JPQ19" s="437"/>
      <c r="JPR19" s="437"/>
      <c r="JPS19" s="437"/>
      <c r="JPT19" s="437"/>
      <c r="JPU19" s="437"/>
      <c r="JPV19" s="437"/>
      <c r="JPW19" s="437"/>
      <c r="JPX19" s="437"/>
      <c r="JPY19" s="437"/>
      <c r="JPZ19" s="437"/>
      <c r="JQA19" s="437"/>
      <c r="JQB19" s="437"/>
      <c r="JQC19" s="437"/>
      <c r="JQD19" s="437"/>
      <c r="JQE19" s="437"/>
      <c r="JQF19" s="437"/>
      <c r="JQG19" s="437"/>
      <c r="JQH19" s="437"/>
      <c r="JQI19" s="437"/>
      <c r="JQJ19" s="437"/>
      <c r="JQK19" s="437"/>
      <c r="JQL19" s="437"/>
      <c r="JQM19" s="437"/>
      <c r="JQN19" s="437"/>
      <c r="JQO19" s="437"/>
      <c r="JQP19" s="437"/>
      <c r="JQQ19" s="437"/>
      <c r="JQR19" s="437"/>
      <c r="JQS19" s="437"/>
      <c r="JQT19" s="437"/>
      <c r="JQU19" s="437"/>
      <c r="JQV19" s="437"/>
      <c r="JQW19" s="437"/>
      <c r="JQX19" s="437"/>
      <c r="JQY19" s="437"/>
      <c r="JQZ19" s="437"/>
      <c r="JRA19" s="437"/>
      <c r="JRB19" s="437"/>
      <c r="JRC19" s="437"/>
      <c r="JRD19" s="437"/>
      <c r="JRE19" s="437"/>
      <c r="JRF19" s="437"/>
      <c r="JRG19" s="437"/>
      <c r="JRH19" s="437"/>
      <c r="JRI19" s="437"/>
      <c r="JRJ19" s="437"/>
      <c r="JRK19" s="437"/>
      <c r="JRL19" s="437"/>
      <c r="JRM19" s="437"/>
      <c r="JRN19" s="437"/>
      <c r="JRO19" s="437"/>
      <c r="JRP19" s="437"/>
      <c r="JRQ19" s="437"/>
      <c r="JRR19" s="437"/>
      <c r="JRS19" s="437"/>
      <c r="JRT19" s="437"/>
      <c r="JRU19" s="437"/>
      <c r="JRV19" s="437"/>
      <c r="JRW19" s="437"/>
      <c r="JRX19" s="437"/>
      <c r="JRY19" s="437"/>
      <c r="JRZ19" s="437"/>
      <c r="JSA19" s="437"/>
      <c r="JSB19" s="437"/>
      <c r="JSC19" s="437"/>
      <c r="JSD19" s="437"/>
      <c r="JSE19" s="437"/>
      <c r="JSF19" s="437"/>
      <c r="JSG19" s="437"/>
      <c r="JSH19" s="437"/>
      <c r="JSI19" s="437"/>
      <c r="JSJ19" s="437"/>
      <c r="JSK19" s="437"/>
      <c r="JSL19" s="437"/>
      <c r="JSM19" s="437"/>
      <c r="JSN19" s="437"/>
      <c r="JSO19" s="437"/>
      <c r="JSP19" s="437"/>
      <c r="JSQ19" s="437"/>
      <c r="JSR19" s="437"/>
      <c r="JSS19" s="437"/>
      <c r="JST19" s="437"/>
      <c r="JSU19" s="437"/>
      <c r="JSV19" s="437"/>
      <c r="JSW19" s="437"/>
      <c r="JSX19" s="437"/>
      <c r="JSY19" s="437"/>
      <c r="JSZ19" s="437"/>
      <c r="JTA19" s="437"/>
      <c r="JTB19" s="437"/>
      <c r="JTC19" s="437"/>
      <c r="JTD19" s="437"/>
      <c r="JTE19" s="437"/>
      <c r="JTF19" s="437"/>
      <c r="JTG19" s="437"/>
      <c r="JTH19" s="437"/>
      <c r="JTI19" s="437"/>
      <c r="JTJ19" s="437"/>
      <c r="JTK19" s="437"/>
      <c r="JTL19" s="437"/>
      <c r="JTM19" s="437"/>
      <c r="JTN19" s="437"/>
      <c r="JTO19" s="437"/>
      <c r="JTP19" s="437"/>
      <c r="JTQ19" s="437"/>
      <c r="JTR19" s="437"/>
      <c r="JTS19" s="437"/>
      <c r="JTT19" s="437"/>
      <c r="JTU19" s="437"/>
      <c r="JTV19" s="437"/>
      <c r="JTW19" s="437"/>
      <c r="JTX19" s="437"/>
      <c r="JTY19" s="437"/>
      <c r="JTZ19" s="437"/>
      <c r="JUA19" s="437"/>
      <c r="JUB19" s="437"/>
      <c r="JUC19" s="437"/>
      <c r="JUD19" s="437"/>
      <c r="JUE19" s="437"/>
      <c r="JUF19" s="437"/>
      <c r="JUG19" s="437"/>
      <c r="JUH19" s="437"/>
      <c r="JUI19" s="437"/>
      <c r="JUJ19" s="437"/>
      <c r="JUK19" s="437"/>
      <c r="JUL19" s="437"/>
      <c r="JUM19" s="437"/>
      <c r="JUN19" s="437"/>
      <c r="JUO19" s="437"/>
      <c r="JUP19" s="437"/>
      <c r="JUQ19" s="437"/>
      <c r="JUR19" s="437"/>
      <c r="JUS19" s="437"/>
      <c r="JUT19" s="437"/>
      <c r="JUU19" s="437"/>
      <c r="JUV19" s="437"/>
      <c r="JUW19" s="437"/>
      <c r="JUX19" s="437"/>
      <c r="JUY19" s="437"/>
      <c r="JUZ19" s="437"/>
      <c r="JVA19" s="437"/>
      <c r="JVB19" s="437"/>
      <c r="JVC19" s="437"/>
      <c r="JVD19" s="437"/>
      <c r="JVE19" s="437"/>
      <c r="JVF19" s="437"/>
      <c r="JVG19" s="437"/>
      <c r="JVH19" s="437"/>
      <c r="JVI19" s="437"/>
      <c r="JVJ19" s="437"/>
      <c r="JVK19" s="437"/>
      <c r="JVL19" s="437"/>
      <c r="JVM19" s="437"/>
      <c r="JVN19" s="437"/>
      <c r="JVO19" s="437"/>
      <c r="JVP19" s="437"/>
      <c r="JVQ19" s="437"/>
      <c r="JVR19" s="437"/>
      <c r="JVS19" s="437"/>
      <c r="JVT19" s="437"/>
      <c r="JVU19" s="437"/>
      <c r="JVV19" s="437"/>
      <c r="JVW19" s="437"/>
      <c r="JVX19" s="437"/>
      <c r="JVY19" s="437"/>
      <c r="JVZ19" s="437"/>
      <c r="JWA19" s="437"/>
      <c r="JWB19" s="437"/>
      <c r="JWC19" s="437"/>
      <c r="JWD19" s="437"/>
      <c r="JWE19" s="437"/>
      <c r="JWF19" s="437"/>
      <c r="JWG19" s="437"/>
      <c r="JWH19" s="437"/>
      <c r="JWI19" s="437"/>
      <c r="JWJ19" s="437"/>
      <c r="JWK19" s="437"/>
      <c r="JWL19" s="437"/>
      <c r="JWM19" s="437"/>
      <c r="JWN19" s="437"/>
      <c r="JWO19" s="437"/>
      <c r="JWP19" s="437"/>
      <c r="JWQ19" s="437"/>
      <c r="JWR19" s="437"/>
      <c r="JWS19" s="437"/>
      <c r="JWT19" s="437"/>
      <c r="JWU19" s="437"/>
      <c r="JWV19" s="437"/>
      <c r="JWW19" s="437"/>
      <c r="JWX19" s="437"/>
      <c r="JWY19" s="437"/>
      <c r="JWZ19" s="437"/>
      <c r="JXA19" s="437"/>
      <c r="JXB19" s="437"/>
      <c r="JXC19" s="437"/>
      <c r="JXD19" s="437"/>
      <c r="JXE19" s="437"/>
      <c r="JXF19" s="437"/>
      <c r="JXG19" s="437"/>
      <c r="JXH19" s="437"/>
      <c r="JXI19" s="437"/>
      <c r="JXJ19" s="437"/>
      <c r="JXK19" s="437"/>
      <c r="JXL19" s="437"/>
      <c r="JXM19" s="437"/>
      <c r="JXN19" s="437"/>
      <c r="JXO19" s="437"/>
      <c r="JXP19" s="437"/>
      <c r="JXQ19" s="437"/>
      <c r="JXR19" s="437"/>
      <c r="JXS19" s="437"/>
      <c r="JXT19" s="437"/>
      <c r="JXU19" s="437"/>
      <c r="JXV19" s="437"/>
      <c r="JXW19" s="437"/>
      <c r="JXX19" s="437"/>
      <c r="JXY19" s="437"/>
      <c r="JXZ19" s="437"/>
      <c r="JYA19" s="437"/>
      <c r="JYB19" s="437"/>
      <c r="JYC19" s="437"/>
      <c r="JYD19" s="437"/>
      <c r="JYE19" s="437"/>
      <c r="JYF19" s="437"/>
      <c r="JYG19" s="437"/>
      <c r="JYH19" s="437"/>
      <c r="JYI19" s="437"/>
      <c r="JYJ19" s="437"/>
      <c r="JYK19" s="437"/>
      <c r="JYL19" s="437"/>
      <c r="JYM19" s="437"/>
      <c r="JYN19" s="437"/>
      <c r="JYO19" s="437"/>
      <c r="JYP19" s="437"/>
      <c r="JYQ19" s="437"/>
      <c r="JYR19" s="437"/>
      <c r="JYS19" s="437"/>
      <c r="JYT19" s="437"/>
      <c r="JYU19" s="437"/>
      <c r="JYV19" s="437"/>
      <c r="JYW19" s="437"/>
      <c r="JYX19" s="437"/>
      <c r="JYY19" s="437"/>
      <c r="JYZ19" s="437"/>
      <c r="JZA19" s="437"/>
      <c r="JZB19" s="437"/>
      <c r="JZC19" s="437"/>
      <c r="JZD19" s="437"/>
      <c r="JZE19" s="437"/>
      <c r="JZF19" s="437"/>
      <c r="JZG19" s="437"/>
      <c r="JZH19" s="437"/>
      <c r="JZI19" s="437"/>
      <c r="JZJ19" s="437"/>
      <c r="JZK19" s="437"/>
      <c r="JZL19" s="437"/>
      <c r="JZM19" s="437"/>
      <c r="JZN19" s="437"/>
      <c r="JZO19" s="437"/>
      <c r="JZP19" s="437"/>
      <c r="JZQ19" s="437"/>
      <c r="JZR19" s="437"/>
      <c r="JZS19" s="437"/>
      <c r="JZT19" s="437"/>
      <c r="JZU19" s="437"/>
      <c r="JZV19" s="437"/>
      <c r="JZW19" s="437"/>
      <c r="JZX19" s="437"/>
      <c r="JZY19" s="437"/>
      <c r="JZZ19" s="437"/>
      <c r="KAA19" s="437"/>
      <c r="KAB19" s="437"/>
      <c r="KAC19" s="437"/>
      <c r="KAD19" s="437"/>
      <c r="KAE19" s="437"/>
      <c r="KAF19" s="437"/>
      <c r="KAG19" s="437"/>
      <c r="KAH19" s="437"/>
      <c r="KAI19" s="437"/>
      <c r="KAJ19" s="437"/>
      <c r="KAK19" s="437"/>
      <c r="KAL19" s="437"/>
      <c r="KAM19" s="437"/>
      <c r="KAN19" s="437"/>
      <c r="KAO19" s="437"/>
      <c r="KAP19" s="437"/>
      <c r="KAQ19" s="437"/>
      <c r="KAR19" s="437"/>
      <c r="KAS19" s="437"/>
      <c r="KAT19" s="437"/>
      <c r="KAU19" s="437"/>
      <c r="KAV19" s="437"/>
      <c r="KAW19" s="437"/>
      <c r="KAX19" s="437"/>
      <c r="KAY19" s="437"/>
      <c r="KAZ19" s="437"/>
      <c r="KBA19" s="437"/>
      <c r="KBB19" s="437"/>
      <c r="KBC19" s="437"/>
      <c r="KBD19" s="437"/>
      <c r="KBE19" s="437"/>
      <c r="KBF19" s="437"/>
      <c r="KBG19" s="437"/>
      <c r="KBH19" s="437"/>
      <c r="KBI19" s="437"/>
      <c r="KBJ19" s="437"/>
      <c r="KBK19" s="437"/>
      <c r="KBL19" s="437"/>
      <c r="KBM19" s="437"/>
      <c r="KBN19" s="437"/>
      <c r="KBO19" s="437"/>
      <c r="KBP19" s="437"/>
      <c r="KBQ19" s="437"/>
      <c r="KBR19" s="437"/>
      <c r="KBS19" s="437"/>
      <c r="KBT19" s="437"/>
      <c r="KBU19" s="437"/>
      <c r="KBV19" s="437"/>
      <c r="KBW19" s="437"/>
      <c r="KBX19" s="437"/>
      <c r="KBY19" s="437"/>
      <c r="KBZ19" s="437"/>
      <c r="KCA19" s="437"/>
      <c r="KCB19" s="437"/>
      <c r="KCC19" s="437"/>
      <c r="KCD19" s="437"/>
      <c r="KCE19" s="437"/>
      <c r="KCF19" s="437"/>
      <c r="KCG19" s="437"/>
      <c r="KCH19" s="437"/>
      <c r="KCI19" s="437"/>
      <c r="KCJ19" s="437"/>
      <c r="KCK19" s="437"/>
      <c r="KCL19" s="437"/>
      <c r="KCM19" s="437"/>
      <c r="KCN19" s="437"/>
      <c r="KCO19" s="437"/>
      <c r="KCP19" s="437"/>
      <c r="KCQ19" s="437"/>
      <c r="KCR19" s="437"/>
      <c r="KCS19" s="437"/>
      <c r="KCT19" s="437"/>
      <c r="KCU19" s="437"/>
      <c r="KCV19" s="437"/>
      <c r="KCW19" s="437"/>
      <c r="KCX19" s="437"/>
      <c r="KCY19" s="437"/>
      <c r="KCZ19" s="437"/>
      <c r="KDA19" s="437"/>
      <c r="KDB19" s="437"/>
      <c r="KDC19" s="437"/>
      <c r="KDD19" s="437"/>
      <c r="KDE19" s="437"/>
      <c r="KDF19" s="437"/>
      <c r="KDG19" s="437"/>
      <c r="KDH19" s="437"/>
      <c r="KDI19" s="437"/>
      <c r="KDJ19" s="437"/>
      <c r="KDK19" s="437"/>
      <c r="KDL19" s="437"/>
      <c r="KDM19" s="437"/>
      <c r="KDN19" s="437"/>
      <c r="KDO19" s="437"/>
      <c r="KDP19" s="437"/>
      <c r="KDQ19" s="437"/>
      <c r="KDR19" s="437"/>
      <c r="KDS19" s="437"/>
      <c r="KDT19" s="437"/>
      <c r="KDU19" s="437"/>
      <c r="KDV19" s="437"/>
      <c r="KDW19" s="437"/>
      <c r="KDX19" s="437"/>
      <c r="KDY19" s="437"/>
      <c r="KDZ19" s="437"/>
      <c r="KEA19" s="437"/>
      <c r="KEB19" s="437"/>
      <c r="KEC19" s="437"/>
      <c r="KED19" s="437"/>
      <c r="KEE19" s="437"/>
      <c r="KEF19" s="437"/>
      <c r="KEG19" s="437"/>
      <c r="KEH19" s="437"/>
      <c r="KEI19" s="437"/>
      <c r="KEJ19" s="437"/>
      <c r="KEK19" s="437"/>
      <c r="KEL19" s="437"/>
      <c r="KEM19" s="437"/>
      <c r="KEN19" s="437"/>
      <c r="KEO19" s="437"/>
      <c r="KEP19" s="437"/>
      <c r="KEQ19" s="437"/>
      <c r="KER19" s="437"/>
      <c r="KES19" s="437"/>
      <c r="KET19" s="437"/>
      <c r="KEU19" s="437"/>
      <c r="KEV19" s="437"/>
      <c r="KEW19" s="437"/>
      <c r="KEX19" s="437"/>
      <c r="KEY19" s="437"/>
      <c r="KEZ19" s="437"/>
      <c r="KFA19" s="437"/>
      <c r="KFB19" s="437"/>
      <c r="KFC19" s="437"/>
      <c r="KFD19" s="437"/>
      <c r="KFE19" s="437"/>
      <c r="KFF19" s="437"/>
      <c r="KFG19" s="437"/>
      <c r="KFH19" s="437"/>
      <c r="KFI19" s="437"/>
      <c r="KFJ19" s="437"/>
      <c r="KFK19" s="437"/>
      <c r="KFL19" s="437"/>
      <c r="KFM19" s="437"/>
      <c r="KFN19" s="437"/>
      <c r="KFO19" s="437"/>
      <c r="KFP19" s="437"/>
      <c r="KFQ19" s="437"/>
      <c r="KFR19" s="437"/>
      <c r="KFS19" s="437"/>
      <c r="KFT19" s="437"/>
      <c r="KFU19" s="437"/>
      <c r="KFV19" s="437"/>
      <c r="KFW19" s="437"/>
      <c r="KFX19" s="437"/>
      <c r="KFY19" s="437"/>
      <c r="KFZ19" s="437"/>
      <c r="KGA19" s="437"/>
      <c r="KGB19" s="437"/>
      <c r="KGC19" s="437"/>
      <c r="KGD19" s="437"/>
      <c r="KGE19" s="437"/>
      <c r="KGF19" s="437"/>
      <c r="KGG19" s="437"/>
      <c r="KGH19" s="437"/>
      <c r="KGI19" s="437"/>
      <c r="KGJ19" s="437"/>
      <c r="KGK19" s="437"/>
      <c r="KGL19" s="437"/>
      <c r="KGM19" s="437"/>
      <c r="KGN19" s="437"/>
      <c r="KGO19" s="437"/>
      <c r="KGP19" s="437"/>
      <c r="KGQ19" s="437"/>
      <c r="KGR19" s="437"/>
      <c r="KGS19" s="437"/>
      <c r="KGT19" s="437"/>
      <c r="KGU19" s="437"/>
      <c r="KGV19" s="437"/>
      <c r="KGW19" s="437"/>
      <c r="KGX19" s="437"/>
      <c r="KGY19" s="437"/>
      <c r="KGZ19" s="437"/>
      <c r="KHA19" s="437"/>
      <c r="KHB19" s="437"/>
      <c r="KHC19" s="437"/>
      <c r="KHD19" s="437"/>
      <c r="KHE19" s="437"/>
      <c r="KHF19" s="437"/>
      <c r="KHG19" s="437"/>
      <c r="KHH19" s="437"/>
      <c r="KHI19" s="437"/>
      <c r="KHJ19" s="437"/>
      <c r="KHK19" s="437"/>
      <c r="KHL19" s="437"/>
      <c r="KHM19" s="437"/>
      <c r="KHN19" s="437"/>
      <c r="KHO19" s="437"/>
      <c r="KHP19" s="437"/>
      <c r="KHQ19" s="437"/>
      <c r="KHR19" s="437"/>
      <c r="KHS19" s="437"/>
      <c r="KHT19" s="437"/>
      <c r="KHU19" s="437"/>
      <c r="KHV19" s="437"/>
      <c r="KHW19" s="437"/>
      <c r="KHX19" s="437"/>
      <c r="KHY19" s="437"/>
      <c r="KHZ19" s="437"/>
      <c r="KIA19" s="437"/>
      <c r="KIB19" s="437"/>
      <c r="KIC19" s="437"/>
      <c r="KID19" s="437"/>
      <c r="KIE19" s="437"/>
      <c r="KIF19" s="437"/>
      <c r="KIG19" s="437"/>
      <c r="KIH19" s="437"/>
      <c r="KII19" s="437"/>
      <c r="KIJ19" s="437"/>
      <c r="KIK19" s="437"/>
      <c r="KIL19" s="437"/>
      <c r="KIM19" s="437"/>
      <c r="KIN19" s="437"/>
      <c r="KIO19" s="437"/>
      <c r="KIP19" s="437"/>
      <c r="KIQ19" s="437"/>
      <c r="KIR19" s="437"/>
      <c r="KIS19" s="437"/>
      <c r="KIT19" s="437"/>
      <c r="KIU19" s="437"/>
      <c r="KIV19" s="437"/>
      <c r="KIW19" s="437"/>
      <c r="KIX19" s="437"/>
      <c r="KIY19" s="437"/>
      <c r="KIZ19" s="437"/>
      <c r="KJA19" s="437"/>
      <c r="KJB19" s="437"/>
      <c r="KJC19" s="437"/>
      <c r="KJD19" s="437"/>
      <c r="KJE19" s="437"/>
      <c r="KJF19" s="437"/>
      <c r="KJG19" s="437"/>
      <c r="KJH19" s="437"/>
      <c r="KJI19" s="437"/>
      <c r="KJJ19" s="437"/>
      <c r="KJK19" s="437"/>
      <c r="KJL19" s="437"/>
      <c r="KJM19" s="437"/>
      <c r="KJN19" s="437"/>
      <c r="KJO19" s="437"/>
      <c r="KJP19" s="437"/>
      <c r="KJQ19" s="437"/>
      <c r="KJR19" s="437"/>
      <c r="KJS19" s="437"/>
      <c r="KJT19" s="437"/>
      <c r="KJU19" s="437"/>
      <c r="KJV19" s="437"/>
      <c r="KJW19" s="437"/>
      <c r="KJX19" s="437"/>
      <c r="KJY19" s="437"/>
      <c r="KJZ19" s="437"/>
      <c r="KKA19" s="437"/>
      <c r="KKB19" s="437"/>
      <c r="KKC19" s="437"/>
      <c r="KKD19" s="437"/>
      <c r="KKE19" s="437"/>
      <c r="KKF19" s="437"/>
      <c r="KKG19" s="437"/>
      <c r="KKH19" s="437"/>
      <c r="KKI19" s="437"/>
      <c r="KKJ19" s="437"/>
      <c r="KKK19" s="437"/>
      <c r="KKL19" s="437"/>
      <c r="KKM19" s="437"/>
      <c r="KKN19" s="437"/>
      <c r="KKO19" s="437"/>
      <c r="KKP19" s="437"/>
      <c r="KKQ19" s="437"/>
      <c r="KKR19" s="437"/>
      <c r="KKS19" s="437"/>
      <c r="KKT19" s="437"/>
      <c r="KKU19" s="437"/>
      <c r="KKV19" s="437"/>
      <c r="KKW19" s="437"/>
      <c r="KKX19" s="437"/>
      <c r="KKY19" s="437"/>
      <c r="KKZ19" s="437"/>
      <c r="KLA19" s="437"/>
      <c r="KLB19" s="437"/>
      <c r="KLC19" s="437"/>
      <c r="KLD19" s="437"/>
      <c r="KLE19" s="437"/>
      <c r="KLF19" s="437"/>
      <c r="KLG19" s="437"/>
      <c r="KLH19" s="437"/>
      <c r="KLI19" s="437"/>
      <c r="KLJ19" s="437"/>
      <c r="KLK19" s="437"/>
      <c r="KLL19" s="437"/>
      <c r="KLM19" s="437"/>
      <c r="KLN19" s="437"/>
      <c r="KLO19" s="437"/>
      <c r="KLP19" s="437"/>
      <c r="KLQ19" s="437"/>
      <c r="KLR19" s="437"/>
      <c r="KLS19" s="437"/>
      <c r="KLT19" s="437"/>
      <c r="KLU19" s="437"/>
      <c r="KLV19" s="437"/>
      <c r="KLW19" s="437"/>
      <c r="KLX19" s="437"/>
      <c r="KLY19" s="437"/>
      <c r="KLZ19" s="437"/>
      <c r="KMA19" s="437"/>
      <c r="KMB19" s="437"/>
      <c r="KMC19" s="437"/>
      <c r="KMD19" s="437"/>
      <c r="KME19" s="437"/>
      <c r="KMF19" s="437"/>
      <c r="KMG19" s="437"/>
      <c r="KMH19" s="437"/>
      <c r="KMI19" s="437"/>
      <c r="KMJ19" s="437"/>
      <c r="KMK19" s="437"/>
      <c r="KML19" s="437"/>
      <c r="KMM19" s="437"/>
      <c r="KMN19" s="437"/>
      <c r="KMO19" s="437"/>
      <c r="KMP19" s="437"/>
      <c r="KMQ19" s="437"/>
      <c r="KMR19" s="437"/>
      <c r="KMS19" s="437"/>
      <c r="KMT19" s="437"/>
      <c r="KMU19" s="437"/>
      <c r="KMV19" s="437"/>
      <c r="KMW19" s="437"/>
      <c r="KMX19" s="437"/>
      <c r="KMY19" s="437"/>
      <c r="KMZ19" s="437"/>
      <c r="KNA19" s="437"/>
      <c r="KNB19" s="437"/>
      <c r="KNC19" s="437"/>
      <c r="KND19" s="437"/>
      <c r="KNE19" s="437"/>
      <c r="KNF19" s="437"/>
      <c r="KNG19" s="437"/>
      <c r="KNH19" s="437"/>
      <c r="KNI19" s="437"/>
      <c r="KNJ19" s="437"/>
      <c r="KNK19" s="437"/>
      <c r="KNL19" s="437"/>
      <c r="KNM19" s="437"/>
      <c r="KNN19" s="437"/>
      <c r="KNO19" s="437"/>
      <c r="KNP19" s="437"/>
      <c r="KNQ19" s="437"/>
      <c r="KNR19" s="437"/>
      <c r="KNS19" s="437"/>
      <c r="KNT19" s="437"/>
      <c r="KNU19" s="437"/>
      <c r="KNV19" s="437"/>
      <c r="KNW19" s="437"/>
      <c r="KNX19" s="437"/>
      <c r="KNY19" s="437"/>
      <c r="KNZ19" s="437"/>
      <c r="KOA19" s="437"/>
      <c r="KOB19" s="437"/>
      <c r="KOC19" s="437"/>
      <c r="KOD19" s="437"/>
      <c r="KOE19" s="437"/>
      <c r="KOF19" s="437"/>
      <c r="KOG19" s="437"/>
      <c r="KOH19" s="437"/>
      <c r="KOI19" s="437"/>
      <c r="KOJ19" s="437"/>
      <c r="KOK19" s="437"/>
      <c r="KOL19" s="437"/>
      <c r="KOM19" s="437"/>
      <c r="KON19" s="437"/>
      <c r="KOO19" s="437"/>
      <c r="KOP19" s="437"/>
      <c r="KOQ19" s="437"/>
      <c r="KOR19" s="437"/>
      <c r="KOS19" s="437"/>
      <c r="KOT19" s="437"/>
      <c r="KOU19" s="437"/>
      <c r="KOV19" s="437"/>
      <c r="KOW19" s="437"/>
      <c r="KOX19" s="437"/>
      <c r="KOY19" s="437"/>
      <c r="KOZ19" s="437"/>
      <c r="KPA19" s="437"/>
      <c r="KPB19" s="437"/>
      <c r="KPC19" s="437"/>
      <c r="KPD19" s="437"/>
      <c r="KPE19" s="437"/>
      <c r="KPF19" s="437"/>
      <c r="KPG19" s="437"/>
      <c r="KPH19" s="437"/>
      <c r="KPI19" s="437"/>
      <c r="KPJ19" s="437"/>
      <c r="KPK19" s="437"/>
      <c r="KPL19" s="437"/>
      <c r="KPM19" s="437"/>
      <c r="KPN19" s="437"/>
      <c r="KPO19" s="437"/>
      <c r="KPP19" s="437"/>
      <c r="KPQ19" s="437"/>
      <c r="KPR19" s="437"/>
      <c r="KPS19" s="437"/>
      <c r="KPT19" s="437"/>
      <c r="KPU19" s="437"/>
      <c r="KPV19" s="437"/>
      <c r="KPW19" s="437"/>
      <c r="KPX19" s="437"/>
      <c r="KPY19" s="437"/>
      <c r="KPZ19" s="437"/>
      <c r="KQA19" s="437"/>
      <c r="KQB19" s="437"/>
      <c r="KQC19" s="437"/>
      <c r="KQD19" s="437"/>
      <c r="KQE19" s="437"/>
      <c r="KQF19" s="437"/>
      <c r="KQG19" s="437"/>
      <c r="KQH19" s="437"/>
      <c r="KQI19" s="437"/>
      <c r="KQJ19" s="437"/>
      <c r="KQK19" s="437"/>
      <c r="KQL19" s="437"/>
      <c r="KQM19" s="437"/>
      <c r="KQN19" s="437"/>
      <c r="KQO19" s="437"/>
      <c r="KQP19" s="437"/>
      <c r="KQQ19" s="437"/>
      <c r="KQR19" s="437"/>
      <c r="KQS19" s="437"/>
      <c r="KQT19" s="437"/>
      <c r="KQU19" s="437"/>
      <c r="KQV19" s="437"/>
      <c r="KQW19" s="437"/>
      <c r="KQX19" s="437"/>
      <c r="KQY19" s="437"/>
      <c r="KQZ19" s="437"/>
      <c r="KRA19" s="437"/>
      <c r="KRB19" s="437"/>
      <c r="KRC19" s="437"/>
      <c r="KRD19" s="437"/>
      <c r="KRE19" s="437"/>
      <c r="KRF19" s="437"/>
      <c r="KRG19" s="437"/>
      <c r="KRH19" s="437"/>
      <c r="KRI19" s="437"/>
      <c r="KRJ19" s="437"/>
      <c r="KRK19" s="437"/>
      <c r="KRL19" s="437"/>
      <c r="KRM19" s="437"/>
      <c r="KRN19" s="437"/>
      <c r="KRO19" s="437"/>
      <c r="KRP19" s="437"/>
      <c r="KRQ19" s="437"/>
      <c r="KRR19" s="437"/>
      <c r="KRS19" s="437"/>
      <c r="KRT19" s="437"/>
      <c r="KRU19" s="437"/>
      <c r="KRV19" s="437"/>
      <c r="KRW19" s="437"/>
      <c r="KRX19" s="437"/>
      <c r="KRY19" s="437"/>
      <c r="KRZ19" s="437"/>
      <c r="KSA19" s="437"/>
      <c r="KSB19" s="437"/>
      <c r="KSC19" s="437"/>
      <c r="KSD19" s="437"/>
      <c r="KSE19" s="437"/>
      <c r="KSF19" s="437"/>
      <c r="KSG19" s="437"/>
      <c r="KSH19" s="437"/>
      <c r="KSI19" s="437"/>
      <c r="KSJ19" s="437"/>
      <c r="KSK19" s="437"/>
      <c r="KSL19" s="437"/>
      <c r="KSM19" s="437"/>
      <c r="KSN19" s="437"/>
      <c r="KSO19" s="437"/>
      <c r="KSP19" s="437"/>
      <c r="KSQ19" s="437"/>
      <c r="KSR19" s="437"/>
      <c r="KSS19" s="437"/>
      <c r="KST19" s="437"/>
      <c r="KSU19" s="437"/>
      <c r="KSV19" s="437"/>
      <c r="KSW19" s="437"/>
      <c r="KSX19" s="437"/>
      <c r="KSY19" s="437"/>
      <c r="KSZ19" s="437"/>
      <c r="KTA19" s="437"/>
      <c r="KTB19" s="437"/>
      <c r="KTC19" s="437"/>
      <c r="KTD19" s="437"/>
      <c r="KTE19" s="437"/>
      <c r="KTF19" s="437"/>
      <c r="KTG19" s="437"/>
      <c r="KTH19" s="437"/>
      <c r="KTI19" s="437"/>
      <c r="KTJ19" s="437"/>
      <c r="KTK19" s="437"/>
      <c r="KTL19" s="437"/>
      <c r="KTM19" s="437"/>
      <c r="KTN19" s="437"/>
      <c r="KTO19" s="437"/>
      <c r="KTP19" s="437"/>
      <c r="KTQ19" s="437"/>
      <c r="KTR19" s="437"/>
      <c r="KTS19" s="437"/>
      <c r="KTT19" s="437"/>
      <c r="KTU19" s="437"/>
      <c r="KTV19" s="437"/>
      <c r="KTW19" s="437"/>
      <c r="KTX19" s="437"/>
      <c r="KTY19" s="437"/>
      <c r="KTZ19" s="437"/>
      <c r="KUA19" s="437"/>
      <c r="KUB19" s="437"/>
      <c r="KUC19" s="437"/>
      <c r="KUD19" s="437"/>
      <c r="KUE19" s="437"/>
      <c r="KUF19" s="437"/>
      <c r="KUG19" s="437"/>
      <c r="KUH19" s="437"/>
      <c r="KUI19" s="437"/>
      <c r="KUJ19" s="437"/>
      <c r="KUK19" s="437"/>
      <c r="KUL19" s="437"/>
      <c r="KUM19" s="437"/>
      <c r="KUN19" s="437"/>
      <c r="KUO19" s="437"/>
      <c r="KUP19" s="437"/>
      <c r="KUQ19" s="437"/>
      <c r="KUR19" s="437"/>
      <c r="KUS19" s="437"/>
      <c r="KUT19" s="437"/>
      <c r="KUU19" s="437"/>
      <c r="KUV19" s="437"/>
      <c r="KUW19" s="437"/>
      <c r="KUX19" s="437"/>
      <c r="KUY19" s="437"/>
      <c r="KUZ19" s="437"/>
      <c r="KVA19" s="437"/>
      <c r="KVB19" s="437"/>
      <c r="KVC19" s="437"/>
      <c r="KVD19" s="437"/>
      <c r="KVE19" s="437"/>
      <c r="KVF19" s="437"/>
      <c r="KVG19" s="437"/>
      <c r="KVH19" s="437"/>
      <c r="KVI19" s="437"/>
      <c r="KVJ19" s="437"/>
      <c r="KVK19" s="437"/>
      <c r="KVL19" s="437"/>
      <c r="KVM19" s="437"/>
      <c r="KVN19" s="437"/>
      <c r="KVO19" s="437"/>
      <c r="KVP19" s="437"/>
      <c r="KVQ19" s="437"/>
      <c r="KVR19" s="437"/>
      <c r="KVS19" s="437"/>
      <c r="KVT19" s="437"/>
      <c r="KVU19" s="437"/>
      <c r="KVV19" s="437"/>
      <c r="KVW19" s="437"/>
      <c r="KVX19" s="437"/>
      <c r="KVY19" s="437"/>
      <c r="KVZ19" s="437"/>
      <c r="KWA19" s="437"/>
      <c r="KWB19" s="437"/>
      <c r="KWC19" s="437"/>
      <c r="KWD19" s="437"/>
      <c r="KWE19" s="437"/>
      <c r="KWF19" s="437"/>
      <c r="KWG19" s="437"/>
      <c r="KWH19" s="437"/>
      <c r="KWI19" s="437"/>
      <c r="KWJ19" s="437"/>
      <c r="KWK19" s="437"/>
      <c r="KWL19" s="437"/>
      <c r="KWM19" s="437"/>
      <c r="KWN19" s="437"/>
      <c r="KWO19" s="437"/>
      <c r="KWP19" s="437"/>
      <c r="KWQ19" s="437"/>
      <c r="KWR19" s="437"/>
      <c r="KWS19" s="437"/>
      <c r="KWT19" s="437"/>
      <c r="KWU19" s="437"/>
      <c r="KWV19" s="437"/>
      <c r="KWW19" s="437"/>
      <c r="KWX19" s="437"/>
      <c r="KWY19" s="437"/>
      <c r="KWZ19" s="437"/>
      <c r="KXA19" s="437"/>
      <c r="KXB19" s="437"/>
      <c r="KXC19" s="437"/>
      <c r="KXD19" s="437"/>
      <c r="KXE19" s="437"/>
      <c r="KXF19" s="437"/>
      <c r="KXG19" s="437"/>
      <c r="KXH19" s="437"/>
      <c r="KXI19" s="437"/>
      <c r="KXJ19" s="437"/>
      <c r="KXK19" s="437"/>
      <c r="KXL19" s="437"/>
      <c r="KXM19" s="437"/>
      <c r="KXN19" s="437"/>
      <c r="KXO19" s="437"/>
      <c r="KXP19" s="437"/>
      <c r="KXQ19" s="437"/>
      <c r="KXR19" s="437"/>
      <c r="KXS19" s="437"/>
      <c r="KXT19" s="437"/>
      <c r="KXU19" s="437"/>
      <c r="KXV19" s="437"/>
      <c r="KXW19" s="437"/>
      <c r="KXX19" s="437"/>
      <c r="KXY19" s="437"/>
      <c r="KXZ19" s="437"/>
      <c r="KYA19" s="437"/>
      <c r="KYB19" s="437"/>
      <c r="KYC19" s="437"/>
      <c r="KYD19" s="437"/>
      <c r="KYE19" s="437"/>
      <c r="KYF19" s="437"/>
      <c r="KYG19" s="437"/>
      <c r="KYH19" s="437"/>
      <c r="KYI19" s="437"/>
      <c r="KYJ19" s="437"/>
      <c r="KYK19" s="437"/>
      <c r="KYL19" s="437"/>
      <c r="KYM19" s="437"/>
      <c r="KYN19" s="437"/>
      <c r="KYO19" s="437"/>
      <c r="KYP19" s="437"/>
      <c r="KYQ19" s="437"/>
      <c r="KYR19" s="437"/>
      <c r="KYS19" s="437"/>
      <c r="KYT19" s="437"/>
      <c r="KYU19" s="437"/>
      <c r="KYV19" s="437"/>
      <c r="KYW19" s="437"/>
      <c r="KYX19" s="437"/>
      <c r="KYY19" s="437"/>
      <c r="KYZ19" s="437"/>
      <c r="KZA19" s="437"/>
      <c r="KZB19" s="437"/>
      <c r="KZC19" s="437"/>
      <c r="KZD19" s="437"/>
      <c r="KZE19" s="437"/>
      <c r="KZF19" s="437"/>
      <c r="KZG19" s="437"/>
      <c r="KZH19" s="437"/>
      <c r="KZI19" s="437"/>
      <c r="KZJ19" s="437"/>
      <c r="KZK19" s="437"/>
      <c r="KZL19" s="437"/>
      <c r="KZM19" s="437"/>
      <c r="KZN19" s="437"/>
      <c r="KZO19" s="437"/>
      <c r="KZP19" s="437"/>
      <c r="KZQ19" s="437"/>
      <c r="KZR19" s="437"/>
      <c r="KZS19" s="437"/>
      <c r="KZT19" s="437"/>
      <c r="KZU19" s="437"/>
      <c r="KZV19" s="437"/>
      <c r="KZW19" s="437"/>
      <c r="KZX19" s="437"/>
      <c r="KZY19" s="437"/>
      <c r="KZZ19" s="437"/>
      <c r="LAA19" s="437"/>
      <c r="LAB19" s="437"/>
      <c r="LAC19" s="437"/>
      <c r="LAD19" s="437"/>
      <c r="LAE19" s="437"/>
      <c r="LAF19" s="437"/>
      <c r="LAG19" s="437"/>
      <c r="LAH19" s="437"/>
      <c r="LAI19" s="437"/>
      <c r="LAJ19" s="437"/>
      <c r="LAK19" s="437"/>
      <c r="LAL19" s="437"/>
      <c r="LAM19" s="437"/>
      <c r="LAN19" s="437"/>
      <c r="LAO19" s="437"/>
      <c r="LAP19" s="437"/>
      <c r="LAQ19" s="437"/>
      <c r="LAR19" s="437"/>
      <c r="LAS19" s="437"/>
      <c r="LAT19" s="437"/>
      <c r="LAU19" s="437"/>
      <c r="LAV19" s="437"/>
      <c r="LAW19" s="437"/>
      <c r="LAX19" s="437"/>
      <c r="LAY19" s="437"/>
      <c r="LAZ19" s="437"/>
      <c r="LBA19" s="437"/>
      <c r="LBB19" s="437"/>
      <c r="LBC19" s="437"/>
      <c r="LBD19" s="437"/>
      <c r="LBE19" s="437"/>
      <c r="LBF19" s="437"/>
      <c r="LBG19" s="437"/>
      <c r="LBH19" s="437"/>
      <c r="LBI19" s="437"/>
      <c r="LBJ19" s="437"/>
      <c r="LBK19" s="437"/>
      <c r="LBL19" s="437"/>
      <c r="LBM19" s="437"/>
      <c r="LBN19" s="437"/>
      <c r="LBO19" s="437"/>
      <c r="LBP19" s="437"/>
      <c r="LBQ19" s="437"/>
      <c r="LBR19" s="437"/>
      <c r="LBS19" s="437"/>
      <c r="LBT19" s="437"/>
      <c r="LBU19" s="437"/>
      <c r="LBV19" s="437"/>
      <c r="LBW19" s="437"/>
      <c r="LBX19" s="437"/>
      <c r="LBY19" s="437"/>
      <c r="LBZ19" s="437"/>
      <c r="LCA19" s="437"/>
      <c r="LCB19" s="437"/>
      <c r="LCC19" s="437"/>
      <c r="LCD19" s="437"/>
      <c r="LCE19" s="437"/>
      <c r="LCF19" s="437"/>
      <c r="LCG19" s="437"/>
      <c r="LCH19" s="437"/>
      <c r="LCI19" s="437"/>
      <c r="LCJ19" s="437"/>
      <c r="LCK19" s="437"/>
      <c r="LCL19" s="437"/>
      <c r="LCM19" s="437"/>
      <c r="LCN19" s="437"/>
      <c r="LCO19" s="437"/>
      <c r="LCP19" s="437"/>
      <c r="LCQ19" s="437"/>
      <c r="LCR19" s="437"/>
      <c r="LCS19" s="437"/>
      <c r="LCT19" s="437"/>
      <c r="LCU19" s="437"/>
      <c r="LCV19" s="437"/>
      <c r="LCW19" s="437"/>
      <c r="LCX19" s="437"/>
      <c r="LCY19" s="437"/>
      <c r="LCZ19" s="437"/>
      <c r="LDA19" s="437"/>
      <c r="LDB19" s="437"/>
      <c r="LDC19" s="437"/>
      <c r="LDD19" s="437"/>
      <c r="LDE19" s="437"/>
      <c r="LDF19" s="437"/>
      <c r="LDG19" s="437"/>
      <c r="LDH19" s="437"/>
      <c r="LDI19" s="437"/>
      <c r="LDJ19" s="437"/>
      <c r="LDK19" s="437"/>
      <c r="LDL19" s="437"/>
      <c r="LDM19" s="437"/>
      <c r="LDN19" s="437"/>
      <c r="LDO19" s="437"/>
      <c r="LDP19" s="437"/>
      <c r="LDQ19" s="437"/>
      <c r="LDR19" s="437"/>
      <c r="LDS19" s="437"/>
      <c r="LDT19" s="437"/>
      <c r="LDU19" s="437"/>
      <c r="LDV19" s="437"/>
      <c r="LDW19" s="437"/>
      <c r="LDX19" s="437"/>
      <c r="LDY19" s="437"/>
      <c r="LDZ19" s="437"/>
      <c r="LEA19" s="437"/>
      <c r="LEB19" s="437"/>
      <c r="LEC19" s="437"/>
      <c r="LED19" s="437"/>
      <c r="LEE19" s="437"/>
      <c r="LEF19" s="437"/>
      <c r="LEG19" s="437"/>
      <c r="LEH19" s="437"/>
      <c r="LEI19" s="437"/>
      <c r="LEJ19" s="437"/>
      <c r="LEK19" s="437"/>
      <c r="LEL19" s="437"/>
      <c r="LEM19" s="437"/>
      <c r="LEN19" s="437"/>
      <c r="LEO19" s="437"/>
      <c r="LEP19" s="437"/>
      <c r="LEQ19" s="437"/>
      <c r="LER19" s="437"/>
      <c r="LES19" s="437"/>
      <c r="LET19" s="437"/>
      <c r="LEU19" s="437"/>
      <c r="LEV19" s="437"/>
      <c r="LEW19" s="437"/>
      <c r="LEX19" s="437"/>
      <c r="LEY19" s="437"/>
      <c r="LEZ19" s="437"/>
      <c r="LFA19" s="437"/>
      <c r="LFB19" s="437"/>
      <c r="LFC19" s="437"/>
      <c r="LFD19" s="437"/>
      <c r="LFE19" s="437"/>
      <c r="LFF19" s="437"/>
      <c r="LFG19" s="437"/>
      <c r="LFH19" s="437"/>
      <c r="LFI19" s="437"/>
      <c r="LFJ19" s="437"/>
      <c r="LFK19" s="437"/>
      <c r="LFL19" s="437"/>
      <c r="LFM19" s="437"/>
      <c r="LFN19" s="437"/>
      <c r="LFO19" s="437"/>
      <c r="LFP19" s="437"/>
      <c r="LFQ19" s="437"/>
      <c r="LFR19" s="437"/>
      <c r="LFS19" s="437"/>
      <c r="LFT19" s="437"/>
      <c r="LFU19" s="437"/>
      <c r="LFV19" s="437"/>
      <c r="LFW19" s="437"/>
      <c r="LFX19" s="437"/>
      <c r="LFY19" s="437"/>
      <c r="LFZ19" s="437"/>
      <c r="LGA19" s="437"/>
      <c r="LGB19" s="437"/>
      <c r="LGC19" s="437"/>
      <c r="LGD19" s="437"/>
      <c r="LGE19" s="437"/>
      <c r="LGF19" s="437"/>
      <c r="LGG19" s="437"/>
      <c r="LGH19" s="437"/>
      <c r="LGI19" s="437"/>
      <c r="LGJ19" s="437"/>
      <c r="LGK19" s="437"/>
      <c r="LGL19" s="437"/>
      <c r="LGM19" s="437"/>
      <c r="LGN19" s="437"/>
      <c r="LGO19" s="437"/>
      <c r="LGP19" s="437"/>
      <c r="LGQ19" s="437"/>
      <c r="LGR19" s="437"/>
      <c r="LGS19" s="437"/>
      <c r="LGT19" s="437"/>
      <c r="LGU19" s="437"/>
      <c r="LGV19" s="437"/>
      <c r="LGW19" s="437"/>
      <c r="LGX19" s="437"/>
      <c r="LGY19" s="437"/>
      <c r="LGZ19" s="437"/>
      <c r="LHA19" s="437"/>
      <c r="LHB19" s="437"/>
      <c r="LHC19" s="437"/>
      <c r="LHD19" s="437"/>
      <c r="LHE19" s="437"/>
      <c r="LHF19" s="437"/>
      <c r="LHG19" s="437"/>
      <c r="LHH19" s="437"/>
      <c r="LHI19" s="437"/>
      <c r="LHJ19" s="437"/>
      <c r="LHK19" s="437"/>
      <c r="LHL19" s="437"/>
      <c r="LHM19" s="437"/>
      <c r="LHN19" s="437"/>
      <c r="LHO19" s="437"/>
      <c r="LHP19" s="437"/>
      <c r="LHQ19" s="437"/>
      <c r="LHR19" s="437"/>
      <c r="LHS19" s="437"/>
      <c r="LHT19" s="437"/>
      <c r="LHU19" s="437"/>
      <c r="LHV19" s="437"/>
      <c r="LHW19" s="437"/>
      <c r="LHX19" s="437"/>
      <c r="LHY19" s="437"/>
      <c r="LHZ19" s="437"/>
      <c r="LIA19" s="437"/>
      <c r="LIB19" s="437"/>
      <c r="LIC19" s="437"/>
      <c r="LID19" s="437"/>
      <c r="LIE19" s="437"/>
      <c r="LIF19" s="437"/>
      <c r="LIG19" s="437"/>
      <c r="LIH19" s="437"/>
      <c r="LII19" s="437"/>
      <c r="LIJ19" s="437"/>
      <c r="LIK19" s="437"/>
      <c r="LIL19" s="437"/>
      <c r="LIM19" s="437"/>
      <c r="LIN19" s="437"/>
      <c r="LIO19" s="437"/>
      <c r="LIP19" s="437"/>
      <c r="LIQ19" s="437"/>
      <c r="LIR19" s="437"/>
      <c r="LIS19" s="437"/>
      <c r="LIT19" s="437"/>
      <c r="LIU19" s="437"/>
      <c r="LIV19" s="437"/>
      <c r="LIW19" s="437"/>
      <c r="LIX19" s="437"/>
      <c r="LIY19" s="437"/>
      <c r="LIZ19" s="437"/>
      <c r="LJA19" s="437"/>
      <c r="LJB19" s="437"/>
      <c r="LJC19" s="437"/>
      <c r="LJD19" s="437"/>
      <c r="LJE19" s="437"/>
      <c r="LJF19" s="437"/>
      <c r="LJG19" s="437"/>
      <c r="LJH19" s="437"/>
      <c r="LJI19" s="437"/>
      <c r="LJJ19" s="437"/>
      <c r="LJK19" s="437"/>
      <c r="LJL19" s="437"/>
      <c r="LJM19" s="437"/>
      <c r="LJN19" s="437"/>
      <c r="LJO19" s="437"/>
      <c r="LJP19" s="437"/>
      <c r="LJQ19" s="437"/>
      <c r="LJR19" s="437"/>
      <c r="LJS19" s="437"/>
      <c r="LJT19" s="437"/>
      <c r="LJU19" s="437"/>
      <c r="LJV19" s="437"/>
      <c r="LJW19" s="437"/>
      <c r="LJX19" s="437"/>
      <c r="LJY19" s="437"/>
      <c r="LJZ19" s="437"/>
      <c r="LKA19" s="437"/>
      <c r="LKB19" s="437"/>
      <c r="LKC19" s="437"/>
      <c r="LKD19" s="437"/>
      <c r="LKE19" s="437"/>
      <c r="LKF19" s="437"/>
      <c r="LKG19" s="437"/>
      <c r="LKH19" s="437"/>
      <c r="LKI19" s="437"/>
      <c r="LKJ19" s="437"/>
      <c r="LKK19" s="437"/>
      <c r="LKL19" s="437"/>
      <c r="LKM19" s="437"/>
      <c r="LKN19" s="437"/>
      <c r="LKO19" s="437"/>
      <c r="LKP19" s="437"/>
      <c r="LKQ19" s="437"/>
      <c r="LKR19" s="437"/>
      <c r="LKS19" s="437"/>
      <c r="LKT19" s="437"/>
      <c r="LKU19" s="437"/>
      <c r="LKV19" s="437"/>
      <c r="LKW19" s="437"/>
      <c r="LKX19" s="437"/>
      <c r="LKY19" s="437"/>
      <c r="LKZ19" s="437"/>
      <c r="LLA19" s="437"/>
      <c r="LLB19" s="437"/>
      <c r="LLC19" s="437"/>
      <c r="LLD19" s="437"/>
      <c r="LLE19" s="437"/>
      <c r="LLF19" s="437"/>
      <c r="LLG19" s="437"/>
      <c r="LLH19" s="437"/>
      <c r="LLI19" s="437"/>
      <c r="LLJ19" s="437"/>
      <c r="LLK19" s="437"/>
      <c r="LLL19" s="437"/>
      <c r="LLM19" s="437"/>
      <c r="LLN19" s="437"/>
      <c r="LLO19" s="437"/>
      <c r="LLP19" s="437"/>
      <c r="LLQ19" s="437"/>
      <c r="LLR19" s="437"/>
      <c r="LLS19" s="437"/>
      <c r="LLT19" s="437"/>
      <c r="LLU19" s="437"/>
      <c r="LLV19" s="437"/>
      <c r="LLW19" s="437"/>
      <c r="LLX19" s="437"/>
      <c r="LLY19" s="437"/>
      <c r="LLZ19" s="437"/>
      <c r="LMA19" s="437"/>
      <c r="LMB19" s="437"/>
      <c r="LMC19" s="437"/>
      <c r="LMD19" s="437"/>
      <c r="LME19" s="437"/>
      <c r="LMF19" s="437"/>
      <c r="LMG19" s="437"/>
      <c r="LMH19" s="437"/>
      <c r="LMI19" s="437"/>
      <c r="LMJ19" s="437"/>
      <c r="LMK19" s="437"/>
      <c r="LML19" s="437"/>
      <c r="LMM19" s="437"/>
      <c r="LMN19" s="437"/>
      <c r="LMO19" s="437"/>
      <c r="LMP19" s="437"/>
      <c r="LMQ19" s="437"/>
      <c r="LMR19" s="437"/>
      <c r="LMS19" s="437"/>
      <c r="LMT19" s="437"/>
      <c r="LMU19" s="437"/>
      <c r="LMV19" s="437"/>
      <c r="LMW19" s="437"/>
      <c r="LMX19" s="437"/>
      <c r="LMY19" s="437"/>
      <c r="LMZ19" s="437"/>
      <c r="LNA19" s="437"/>
      <c r="LNB19" s="437"/>
      <c r="LNC19" s="437"/>
      <c r="LND19" s="437"/>
      <c r="LNE19" s="437"/>
      <c r="LNF19" s="437"/>
      <c r="LNG19" s="437"/>
      <c r="LNH19" s="437"/>
      <c r="LNI19" s="437"/>
      <c r="LNJ19" s="437"/>
      <c r="LNK19" s="437"/>
      <c r="LNL19" s="437"/>
      <c r="LNM19" s="437"/>
      <c r="LNN19" s="437"/>
      <c r="LNO19" s="437"/>
      <c r="LNP19" s="437"/>
      <c r="LNQ19" s="437"/>
      <c r="LNR19" s="437"/>
      <c r="LNS19" s="437"/>
      <c r="LNT19" s="437"/>
      <c r="LNU19" s="437"/>
      <c r="LNV19" s="437"/>
      <c r="LNW19" s="437"/>
      <c r="LNX19" s="437"/>
      <c r="LNY19" s="437"/>
      <c r="LNZ19" s="437"/>
      <c r="LOA19" s="437"/>
      <c r="LOB19" s="437"/>
      <c r="LOC19" s="437"/>
      <c r="LOD19" s="437"/>
      <c r="LOE19" s="437"/>
      <c r="LOF19" s="437"/>
      <c r="LOG19" s="437"/>
      <c r="LOH19" s="437"/>
      <c r="LOI19" s="437"/>
      <c r="LOJ19" s="437"/>
      <c r="LOK19" s="437"/>
      <c r="LOL19" s="437"/>
      <c r="LOM19" s="437"/>
      <c r="LON19" s="437"/>
      <c r="LOO19" s="437"/>
      <c r="LOP19" s="437"/>
      <c r="LOQ19" s="437"/>
      <c r="LOR19" s="437"/>
      <c r="LOS19" s="437"/>
      <c r="LOT19" s="437"/>
      <c r="LOU19" s="437"/>
      <c r="LOV19" s="437"/>
      <c r="LOW19" s="437"/>
      <c r="LOX19" s="437"/>
      <c r="LOY19" s="437"/>
      <c r="LOZ19" s="437"/>
      <c r="LPA19" s="437"/>
      <c r="LPB19" s="437"/>
      <c r="LPC19" s="437"/>
      <c r="LPD19" s="437"/>
      <c r="LPE19" s="437"/>
      <c r="LPF19" s="437"/>
      <c r="LPG19" s="437"/>
      <c r="LPH19" s="437"/>
      <c r="LPI19" s="437"/>
      <c r="LPJ19" s="437"/>
      <c r="LPK19" s="437"/>
      <c r="LPL19" s="437"/>
      <c r="LPM19" s="437"/>
      <c r="LPN19" s="437"/>
      <c r="LPO19" s="437"/>
      <c r="LPP19" s="437"/>
      <c r="LPQ19" s="437"/>
      <c r="LPR19" s="437"/>
      <c r="LPS19" s="437"/>
      <c r="LPT19" s="437"/>
      <c r="LPU19" s="437"/>
      <c r="LPV19" s="437"/>
      <c r="LPW19" s="437"/>
      <c r="LPX19" s="437"/>
      <c r="LPY19" s="437"/>
      <c r="LPZ19" s="437"/>
      <c r="LQA19" s="437"/>
      <c r="LQB19" s="437"/>
      <c r="LQC19" s="437"/>
      <c r="LQD19" s="437"/>
      <c r="LQE19" s="437"/>
      <c r="LQF19" s="437"/>
      <c r="LQG19" s="437"/>
      <c r="LQH19" s="437"/>
      <c r="LQI19" s="437"/>
      <c r="LQJ19" s="437"/>
      <c r="LQK19" s="437"/>
      <c r="LQL19" s="437"/>
      <c r="LQM19" s="437"/>
      <c r="LQN19" s="437"/>
      <c r="LQO19" s="437"/>
      <c r="LQP19" s="437"/>
      <c r="LQQ19" s="437"/>
      <c r="LQR19" s="437"/>
      <c r="LQS19" s="437"/>
      <c r="LQT19" s="437"/>
      <c r="LQU19" s="437"/>
      <c r="LQV19" s="437"/>
      <c r="LQW19" s="437"/>
      <c r="LQX19" s="437"/>
      <c r="LQY19" s="437"/>
      <c r="LQZ19" s="437"/>
      <c r="LRA19" s="437"/>
      <c r="LRB19" s="437"/>
      <c r="LRC19" s="437"/>
      <c r="LRD19" s="437"/>
      <c r="LRE19" s="437"/>
      <c r="LRF19" s="437"/>
      <c r="LRG19" s="437"/>
      <c r="LRH19" s="437"/>
      <c r="LRI19" s="437"/>
      <c r="LRJ19" s="437"/>
      <c r="LRK19" s="437"/>
      <c r="LRL19" s="437"/>
      <c r="LRM19" s="437"/>
      <c r="LRN19" s="437"/>
      <c r="LRO19" s="437"/>
      <c r="LRP19" s="437"/>
      <c r="LRQ19" s="437"/>
      <c r="LRR19" s="437"/>
      <c r="LRS19" s="437"/>
      <c r="LRT19" s="437"/>
      <c r="LRU19" s="437"/>
      <c r="LRV19" s="437"/>
      <c r="LRW19" s="437"/>
      <c r="LRX19" s="437"/>
      <c r="LRY19" s="437"/>
      <c r="LRZ19" s="437"/>
      <c r="LSA19" s="437"/>
      <c r="LSB19" s="437"/>
      <c r="LSC19" s="437"/>
      <c r="LSD19" s="437"/>
      <c r="LSE19" s="437"/>
      <c r="LSF19" s="437"/>
      <c r="LSG19" s="437"/>
      <c r="LSH19" s="437"/>
      <c r="LSI19" s="437"/>
      <c r="LSJ19" s="437"/>
      <c r="LSK19" s="437"/>
      <c r="LSL19" s="437"/>
      <c r="LSM19" s="437"/>
      <c r="LSN19" s="437"/>
      <c r="LSO19" s="437"/>
      <c r="LSP19" s="437"/>
      <c r="LSQ19" s="437"/>
      <c r="LSR19" s="437"/>
      <c r="LSS19" s="437"/>
      <c r="LST19" s="437"/>
      <c r="LSU19" s="437"/>
      <c r="LSV19" s="437"/>
      <c r="LSW19" s="437"/>
      <c r="LSX19" s="437"/>
      <c r="LSY19" s="437"/>
      <c r="LSZ19" s="437"/>
      <c r="LTA19" s="437"/>
      <c r="LTB19" s="437"/>
      <c r="LTC19" s="437"/>
      <c r="LTD19" s="437"/>
      <c r="LTE19" s="437"/>
      <c r="LTF19" s="437"/>
      <c r="LTG19" s="437"/>
      <c r="LTH19" s="437"/>
      <c r="LTI19" s="437"/>
      <c r="LTJ19" s="437"/>
      <c r="LTK19" s="437"/>
      <c r="LTL19" s="437"/>
      <c r="LTM19" s="437"/>
      <c r="LTN19" s="437"/>
      <c r="LTO19" s="437"/>
      <c r="LTP19" s="437"/>
      <c r="LTQ19" s="437"/>
      <c r="LTR19" s="437"/>
      <c r="LTS19" s="437"/>
      <c r="LTT19" s="437"/>
      <c r="LTU19" s="437"/>
      <c r="LTV19" s="437"/>
      <c r="LTW19" s="437"/>
      <c r="LTX19" s="437"/>
      <c r="LTY19" s="437"/>
      <c r="LTZ19" s="437"/>
      <c r="LUA19" s="437"/>
      <c r="LUB19" s="437"/>
      <c r="LUC19" s="437"/>
      <c r="LUD19" s="437"/>
      <c r="LUE19" s="437"/>
      <c r="LUF19" s="437"/>
      <c r="LUG19" s="437"/>
      <c r="LUH19" s="437"/>
      <c r="LUI19" s="437"/>
      <c r="LUJ19" s="437"/>
      <c r="LUK19" s="437"/>
      <c r="LUL19" s="437"/>
      <c r="LUM19" s="437"/>
      <c r="LUN19" s="437"/>
      <c r="LUO19" s="437"/>
      <c r="LUP19" s="437"/>
      <c r="LUQ19" s="437"/>
      <c r="LUR19" s="437"/>
      <c r="LUS19" s="437"/>
      <c r="LUT19" s="437"/>
      <c r="LUU19" s="437"/>
      <c r="LUV19" s="437"/>
      <c r="LUW19" s="437"/>
      <c r="LUX19" s="437"/>
      <c r="LUY19" s="437"/>
      <c r="LUZ19" s="437"/>
      <c r="LVA19" s="437"/>
      <c r="LVB19" s="437"/>
      <c r="LVC19" s="437"/>
      <c r="LVD19" s="437"/>
      <c r="LVE19" s="437"/>
      <c r="LVF19" s="437"/>
      <c r="LVG19" s="437"/>
      <c r="LVH19" s="437"/>
      <c r="LVI19" s="437"/>
      <c r="LVJ19" s="437"/>
      <c r="LVK19" s="437"/>
      <c r="LVL19" s="437"/>
      <c r="LVM19" s="437"/>
      <c r="LVN19" s="437"/>
      <c r="LVO19" s="437"/>
      <c r="LVP19" s="437"/>
      <c r="LVQ19" s="437"/>
      <c r="LVR19" s="437"/>
      <c r="LVS19" s="437"/>
      <c r="LVT19" s="437"/>
      <c r="LVU19" s="437"/>
      <c r="LVV19" s="437"/>
      <c r="LVW19" s="437"/>
      <c r="LVX19" s="437"/>
      <c r="LVY19" s="437"/>
      <c r="LVZ19" s="437"/>
      <c r="LWA19" s="437"/>
      <c r="LWB19" s="437"/>
      <c r="LWC19" s="437"/>
      <c r="LWD19" s="437"/>
      <c r="LWE19" s="437"/>
      <c r="LWF19" s="437"/>
      <c r="LWG19" s="437"/>
      <c r="LWH19" s="437"/>
      <c r="LWI19" s="437"/>
      <c r="LWJ19" s="437"/>
      <c r="LWK19" s="437"/>
      <c r="LWL19" s="437"/>
      <c r="LWM19" s="437"/>
      <c r="LWN19" s="437"/>
      <c r="LWO19" s="437"/>
      <c r="LWP19" s="437"/>
      <c r="LWQ19" s="437"/>
      <c r="LWR19" s="437"/>
      <c r="LWS19" s="437"/>
      <c r="LWT19" s="437"/>
      <c r="LWU19" s="437"/>
      <c r="LWV19" s="437"/>
      <c r="LWW19" s="437"/>
      <c r="LWX19" s="437"/>
      <c r="LWY19" s="437"/>
      <c r="LWZ19" s="437"/>
      <c r="LXA19" s="437"/>
      <c r="LXB19" s="437"/>
      <c r="LXC19" s="437"/>
      <c r="LXD19" s="437"/>
      <c r="LXE19" s="437"/>
      <c r="LXF19" s="437"/>
      <c r="LXG19" s="437"/>
      <c r="LXH19" s="437"/>
      <c r="LXI19" s="437"/>
      <c r="LXJ19" s="437"/>
      <c r="LXK19" s="437"/>
      <c r="LXL19" s="437"/>
      <c r="LXM19" s="437"/>
      <c r="LXN19" s="437"/>
      <c r="LXO19" s="437"/>
      <c r="LXP19" s="437"/>
      <c r="LXQ19" s="437"/>
      <c r="LXR19" s="437"/>
      <c r="LXS19" s="437"/>
      <c r="LXT19" s="437"/>
      <c r="LXU19" s="437"/>
      <c r="LXV19" s="437"/>
      <c r="LXW19" s="437"/>
      <c r="LXX19" s="437"/>
      <c r="LXY19" s="437"/>
      <c r="LXZ19" s="437"/>
      <c r="LYA19" s="437"/>
      <c r="LYB19" s="437"/>
      <c r="LYC19" s="437"/>
      <c r="LYD19" s="437"/>
      <c r="LYE19" s="437"/>
      <c r="LYF19" s="437"/>
      <c r="LYG19" s="437"/>
      <c r="LYH19" s="437"/>
      <c r="LYI19" s="437"/>
      <c r="LYJ19" s="437"/>
      <c r="LYK19" s="437"/>
      <c r="LYL19" s="437"/>
      <c r="LYM19" s="437"/>
      <c r="LYN19" s="437"/>
      <c r="LYO19" s="437"/>
      <c r="LYP19" s="437"/>
      <c r="LYQ19" s="437"/>
      <c r="LYR19" s="437"/>
      <c r="LYS19" s="437"/>
      <c r="LYT19" s="437"/>
      <c r="LYU19" s="437"/>
      <c r="LYV19" s="437"/>
      <c r="LYW19" s="437"/>
      <c r="LYX19" s="437"/>
      <c r="LYY19" s="437"/>
      <c r="LYZ19" s="437"/>
      <c r="LZA19" s="437"/>
      <c r="LZB19" s="437"/>
      <c r="LZC19" s="437"/>
      <c r="LZD19" s="437"/>
      <c r="LZE19" s="437"/>
      <c r="LZF19" s="437"/>
      <c r="LZG19" s="437"/>
      <c r="LZH19" s="437"/>
      <c r="LZI19" s="437"/>
      <c r="LZJ19" s="437"/>
      <c r="LZK19" s="437"/>
      <c r="LZL19" s="437"/>
      <c r="LZM19" s="437"/>
      <c r="LZN19" s="437"/>
      <c r="LZO19" s="437"/>
      <c r="LZP19" s="437"/>
      <c r="LZQ19" s="437"/>
      <c r="LZR19" s="437"/>
      <c r="LZS19" s="437"/>
      <c r="LZT19" s="437"/>
      <c r="LZU19" s="437"/>
      <c r="LZV19" s="437"/>
      <c r="LZW19" s="437"/>
      <c r="LZX19" s="437"/>
      <c r="LZY19" s="437"/>
      <c r="LZZ19" s="437"/>
      <c r="MAA19" s="437"/>
      <c r="MAB19" s="437"/>
      <c r="MAC19" s="437"/>
      <c r="MAD19" s="437"/>
      <c r="MAE19" s="437"/>
      <c r="MAF19" s="437"/>
      <c r="MAG19" s="437"/>
      <c r="MAH19" s="437"/>
      <c r="MAI19" s="437"/>
      <c r="MAJ19" s="437"/>
      <c r="MAK19" s="437"/>
      <c r="MAL19" s="437"/>
      <c r="MAM19" s="437"/>
      <c r="MAN19" s="437"/>
      <c r="MAO19" s="437"/>
      <c r="MAP19" s="437"/>
      <c r="MAQ19" s="437"/>
      <c r="MAR19" s="437"/>
      <c r="MAS19" s="437"/>
      <c r="MAT19" s="437"/>
      <c r="MAU19" s="437"/>
      <c r="MAV19" s="437"/>
      <c r="MAW19" s="437"/>
      <c r="MAX19" s="437"/>
      <c r="MAY19" s="437"/>
      <c r="MAZ19" s="437"/>
      <c r="MBA19" s="437"/>
      <c r="MBB19" s="437"/>
      <c r="MBC19" s="437"/>
      <c r="MBD19" s="437"/>
      <c r="MBE19" s="437"/>
      <c r="MBF19" s="437"/>
      <c r="MBG19" s="437"/>
      <c r="MBH19" s="437"/>
      <c r="MBI19" s="437"/>
      <c r="MBJ19" s="437"/>
      <c r="MBK19" s="437"/>
      <c r="MBL19" s="437"/>
      <c r="MBM19" s="437"/>
      <c r="MBN19" s="437"/>
      <c r="MBO19" s="437"/>
      <c r="MBP19" s="437"/>
      <c r="MBQ19" s="437"/>
      <c r="MBR19" s="437"/>
      <c r="MBS19" s="437"/>
      <c r="MBT19" s="437"/>
      <c r="MBU19" s="437"/>
      <c r="MBV19" s="437"/>
      <c r="MBW19" s="437"/>
      <c r="MBX19" s="437"/>
      <c r="MBY19" s="437"/>
      <c r="MBZ19" s="437"/>
      <c r="MCA19" s="437"/>
      <c r="MCB19" s="437"/>
      <c r="MCC19" s="437"/>
      <c r="MCD19" s="437"/>
      <c r="MCE19" s="437"/>
      <c r="MCF19" s="437"/>
      <c r="MCG19" s="437"/>
      <c r="MCH19" s="437"/>
      <c r="MCI19" s="437"/>
      <c r="MCJ19" s="437"/>
      <c r="MCK19" s="437"/>
      <c r="MCL19" s="437"/>
      <c r="MCM19" s="437"/>
      <c r="MCN19" s="437"/>
      <c r="MCO19" s="437"/>
      <c r="MCP19" s="437"/>
      <c r="MCQ19" s="437"/>
      <c r="MCR19" s="437"/>
      <c r="MCS19" s="437"/>
      <c r="MCT19" s="437"/>
      <c r="MCU19" s="437"/>
      <c r="MCV19" s="437"/>
      <c r="MCW19" s="437"/>
      <c r="MCX19" s="437"/>
      <c r="MCY19" s="437"/>
      <c r="MCZ19" s="437"/>
      <c r="MDA19" s="437"/>
      <c r="MDB19" s="437"/>
      <c r="MDC19" s="437"/>
      <c r="MDD19" s="437"/>
      <c r="MDE19" s="437"/>
      <c r="MDF19" s="437"/>
      <c r="MDG19" s="437"/>
      <c r="MDH19" s="437"/>
      <c r="MDI19" s="437"/>
      <c r="MDJ19" s="437"/>
      <c r="MDK19" s="437"/>
      <c r="MDL19" s="437"/>
      <c r="MDM19" s="437"/>
      <c r="MDN19" s="437"/>
      <c r="MDO19" s="437"/>
      <c r="MDP19" s="437"/>
      <c r="MDQ19" s="437"/>
      <c r="MDR19" s="437"/>
      <c r="MDS19" s="437"/>
      <c r="MDT19" s="437"/>
      <c r="MDU19" s="437"/>
      <c r="MDV19" s="437"/>
      <c r="MDW19" s="437"/>
      <c r="MDX19" s="437"/>
      <c r="MDY19" s="437"/>
      <c r="MDZ19" s="437"/>
      <c r="MEA19" s="437"/>
      <c r="MEB19" s="437"/>
      <c r="MEC19" s="437"/>
      <c r="MED19" s="437"/>
      <c r="MEE19" s="437"/>
      <c r="MEF19" s="437"/>
      <c r="MEG19" s="437"/>
      <c r="MEH19" s="437"/>
      <c r="MEI19" s="437"/>
      <c r="MEJ19" s="437"/>
      <c r="MEK19" s="437"/>
      <c r="MEL19" s="437"/>
      <c r="MEM19" s="437"/>
      <c r="MEN19" s="437"/>
      <c r="MEO19" s="437"/>
      <c r="MEP19" s="437"/>
      <c r="MEQ19" s="437"/>
      <c r="MER19" s="437"/>
      <c r="MES19" s="437"/>
      <c r="MET19" s="437"/>
      <c r="MEU19" s="437"/>
      <c r="MEV19" s="437"/>
      <c r="MEW19" s="437"/>
      <c r="MEX19" s="437"/>
      <c r="MEY19" s="437"/>
      <c r="MEZ19" s="437"/>
      <c r="MFA19" s="437"/>
      <c r="MFB19" s="437"/>
      <c r="MFC19" s="437"/>
      <c r="MFD19" s="437"/>
      <c r="MFE19" s="437"/>
      <c r="MFF19" s="437"/>
      <c r="MFG19" s="437"/>
      <c r="MFH19" s="437"/>
      <c r="MFI19" s="437"/>
      <c r="MFJ19" s="437"/>
      <c r="MFK19" s="437"/>
      <c r="MFL19" s="437"/>
      <c r="MFM19" s="437"/>
      <c r="MFN19" s="437"/>
      <c r="MFO19" s="437"/>
      <c r="MFP19" s="437"/>
      <c r="MFQ19" s="437"/>
      <c r="MFR19" s="437"/>
      <c r="MFS19" s="437"/>
      <c r="MFT19" s="437"/>
      <c r="MFU19" s="437"/>
      <c r="MFV19" s="437"/>
      <c r="MFW19" s="437"/>
      <c r="MFX19" s="437"/>
      <c r="MFY19" s="437"/>
      <c r="MFZ19" s="437"/>
      <c r="MGA19" s="437"/>
      <c r="MGB19" s="437"/>
      <c r="MGC19" s="437"/>
      <c r="MGD19" s="437"/>
      <c r="MGE19" s="437"/>
      <c r="MGF19" s="437"/>
      <c r="MGG19" s="437"/>
      <c r="MGH19" s="437"/>
      <c r="MGI19" s="437"/>
      <c r="MGJ19" s="437"/>
      <c r="MGK19" s="437"/>
      <c r="MGL19" s="437"/>
      <c r="MGM19" s="437"/>
      <c r="MGN19" s="437"/>
      <c r="MGO19" s="437"/>
      <c r="MGP19" s="437"/>
      <c r="MGQ19" s="437"/>
      <c r="MGR19" s="437"/>
      <c r="MGS19" s="437"/>
      <c r="MGT19" s="437"/>
      <c r="MGU19" s="437"/>
      <c r="MGV19" s="437"/>
      <c r="MGW19" s="437"/>
      <c r="MGX19" s="437"/>
      <c r="MGY19" s="437"/>
      <c r="MGZ19" s="437"/>
      <c r="MHA19" s="437"/>
      <c r="MHB19" s="437"/>
      <c r="MHC19" s="437"/>
      <c r="MHD19" s="437"/>
      <c r="MHE19" s="437"/>
      <c r="MHF19" s="437"/>
      <c r="MHG19" s="437"/>
      <c r="MHH19" s="437"/>
      <c r="MHI19" s="437"/>
      <c r="MHJ19" s="437"/>
      <c r="MHK19" s="437"/>
      <c r="MHL19" s="437"/>
      <c r="MHM19" s="437"/>
      <c r="MHN19" s="437"/>
      <c r="MHO19" s="437"/>
      <c r="MHP19" s="437"/>
      <c r="MHQ19" s="437"/>
      <c r="MHR19" s="437"/>
      <c r="MHS19" s="437"/>
      <c r="MHT19" s="437"/>
      <c r="MHU19" s="437"/>
      <c r="MHV19" s="437"/>
      <c r="MHW19" s="437"/>
      <c r="MHX19" s="437"/>
      <c r="MHY19" s="437"/>
      <c r="MHZ19" s="437"/>
      <c r="MIA19" s="437"/>
      <c r="MIB19" s="437"/>
      <c r="MIC19" s="437"/>
      <c r="MID19" s="437"/>
      <c r="MIE19" s="437"/>
      <c r="MIF19" s="437"/>
      <c r="MIG19" s="437"/>
      <c r="MIH19" s="437"/>
      <c r="MII19" s="437"/>
      <c r="MIJ19" s="437"/>
      <c r="MIK19" s="437"/>
      <c r="MIL19" s="437"/>
      <c r="MIM19" s="437"/>
      <c r="MIN19" s="437"/>
      <c r="MIO19" s="437"/>
      <c r="MIP19" s="437"/>
      <c r="MIQ19" s="437"/>
      <c r="MIR19" s="437"/>
      <c r="MIS19" s="437"/>
      <c r="MIT19" s="437"/>
      <c r="MIU19" s="437"/>
      <c r="MIV19" s="437"/>
      <c r="MIW19" s="437"/>
      <c r="MIX19" s="437"/>
      <c r="MIY19" s="437"/>
      <c r="MIZ19" s="437"/>
      <c r="MJA19" s="437"/>
      <c r="MJB19" s="437"/>
      <c r="MJC19" s="437"/>
      <c r="MJD19" s="437"/>
      <c r="MJE19" s="437"/>
      <c r="MJF19" s="437"/>
      <c r="MJG19" s="437"/>
      <c r="MJH19" s="437"/>
      <c r="MJI19" s="437"/>
      <c r="MJJ19" s="437"/>
      <c r="MJK19" s="437"/>
      <c r="MJL19" s="437"/>
      <c r="MJM19" s="437"/>
      <c r="MJN19" s="437"/>
      <c r="MJO19" s="437"/>
      <c r="MJP19" s="437"/>
      <c r="MJQ19" s="437"/>
      <c r="MJR19" s="437"/>
      <c r="MJS19" s="437"/>
      <c r="MJT19" s="437"/>
      <c r="MJU19" s="437"/>
      <c r="MJV19" s="437"/>
      <c r="MJW19" s="437"/>
      <c r="MJX19" s="437"/>
      <c r="MJY19" s="437"/>
      <c r="MJZ19" s="437"/>
      <c r="MKA19" s="437"/>
      <c r="MKB19" s="437"/>
      <c r="MKC19" s="437"/>
      <c r="MKD19" s="437"/>
      <c r="MKE19" s="437"/>
      <c r="MKF19" s="437"/>
      <c r="MKG19" s="437"/>
      <c r="MKH19" s="437"/>
      <c r="MKI19" s="437"/>
      <c r="MKJ19" s="437"/>
      <c r="MKK19" s="437"/>
      <c r="MKL19" s="437"/>
      <c r="MKM19" s="437"/>
      <c r="MKN19" s="437"/>
      <c r="MKO19" s="437"/>
      <c r="MKP19" s="437"/>
      <c r="MKQ19" s="437"/>
      <c r="MKR19" s="437"/>
      <c r="MKS19" s="437"/>
      <c r="MKT19" s="437"/>
      <c r="MKU19" s="437"/>
      <c r="MKV19" s="437"/>
      <c r="MKW19" s="437"/>
      <c r="MKX19" s="437"/>
      <c r="MKY19" s="437"/>
      <c r="MKZ19" s="437"/>
      <c r="MLA19" s="437"/>
      <c r="MLB19" s="437"/>
      <c r="MLC19" s="437"/>
      <c r="MLD19" s="437"/>
      <c r="MLE19" s="437"/>
      <c r="MLF19" s="437"/>
      <c r="MLG19" s="437"/>
      <c r="MLH19" s="437"/>
      <c r="MLI19" s="437"/>
      <c r="MLJ19" s="437"/>
      <c r="MLK19" s="437"/>
      <c r="MLL19" s="437"/>
      <c r="MLM19" s="437"/>
      <c r="MLN19" s="437"/>
      <c r="MLO19" s="437"/>
      <c r="MLP19" s="437"/>
      <c r="MLQ19" s="437"/>
      <c r="MLR19" s="437"/>
      <c r="MLS19" s="437"/>
      <c r="MLT19" s="437"/>
      <c r="MLU19" s="437"/>
      <c r="MLV19" s="437"/>
      <c r="MLW19" s="437"/>
      <c r="MLX19" s="437"/>
      <c r="MLY19" s="437"/>
      <c r="MLZ19" s="437"/>
      <c r="MMA19" s="437"/>
      <c r="MMB19" s="437"/>
      <c r="MMC19" s="437"/>
      <c r="MMD19" s="437"/>
      <c r="MME19" s="437"/>
      <c r="MMF19" s="437"/>
      <c r="MMG19" s="437"/>
      <c r="MMH19" s="437"/>
      <c r="MMI19" s="437"/>
      <c r="MMJ19" s="437"/>
      <c r="MMK19" s="437"/>
      <c r="MML19" s="437"/>
      <c r="MMM19" s="437"/>
      <c r="MMN19" s="437"/>
      <c r="MMO19" s="437"/>
      <c r="MMP19" s="437"/>
      <c r="MMQ19" s="437"/>
      <c r="MMR19" s="437"/>
      <c r="MMS19" s="437"/>
      <c r="MMT19" s="437"/>
      <c r="MMU19" s="437"/>
      <c r="MMV19" s="437"/>
      <c r="MMW19" s="437"/>
      <c r="MMX19" s="437"/>
      <c r="MMY19" s="437"/>
      <c r="MMZ19" s="437"/>
      <c r="MNA19" s="437"/>
      <c r="MNB19" s="437"/>
      <c r="MNC19" s="437"/>
      <c r="MND19" s="437"/>
      <c r="MNE19" s="437"/>
      <c r="MNF19" s="437"/>
      <c r="MNG19" s="437"/>
      <c r="MNH19" s="437"/>
      <c r="MNI19" s="437"/>
      <c r="MNJ19" s="437"/>
      <c r="MNK19" s="437"/>
      <c r="MNL19" s="437"/>
      <c r="MNM19" s="437"/>
      <c r="MNN19" s="437"/>
      <c r="MNO19" s="437"/>
      <c r="MNP19" s="437"/>
      <c r="MNQ19" s="437"/>
      <c r="MNR19" s="437"/>
      <c r="MNS19" s="437"/>
      <c r="MNT19" s="437"/>
      <c r="MNU19" s="437"/>
      <c r="MNV19" s="437"/>
      <c r="MNW19" s="437"/>
      <c r="MNX19" s="437"/>
      <c r="MNY19" s="437"/>
      <c r="MNZ19" s="437"/>
      <c r="MOA19" s="437"/>
      <c r="MOB19" s="437"/>
      <c r="MOC19" s="437"/>
      <c r="MOD19" s="437"/>
      <c r="MOE19" s="437"/>
      <c r="MOF19" s="437"/>
      <c r="MOG19" s="437"/>
      <c r="MOH19" s="437"/>
      <c r="MOI19" s="437"/>
      <c r="MOJ19" s="437"/>
      <c r="MOK19" s="437"/>
      <c r="MOL19" s="437"/>
      <c r="MOM19" s="437"/>
      <c r="MON19" s="437"/>
      <c r="MOO19" s="437"/>
      <c r="MOP19" s="437"/>
      <c r="MOQ19" s="437"/>
      <c r="MOR19" s="437"/>
      <c r="MOS19" s="437"/>
      <c r="MOT19" s="437"/>
      <c r="MOU19" s="437"/>
      <c r="MOV19" s="437"/>
      <c r="MOW19" s="437"/>
      <c r="MOX19" s="437"/>
      <c r="MOY19" s="437"/>
      <c r="MOZ19" s="437"/>
      <c r="MPA19" s="437"/>
      <c r="MPB19" s="437"/>
      <c r="MPC19" s="437"/>
      <c r="MPD19" s="437"/>
      <c r="MPE19" s="437"/>
      <c r="MPF19" s="437"/>
      <c r="MPG19" s="437"/>
      <c r="MPH19" s="437"/>
      <c r="MPI19" s="437"/>
      <c r="MPJ19" s="437"/>
      <c r="MPK19" s="437"/>
      <c r="MPL19" s="437"/>
      <c r="MPM19" s="437"/>
      <c r="MPN19" s="437"/>
      <c r="MPO19" s="437"/>
      <c r="MPP19" s="437"/>
      <c r="MPQ19" s="437"/>
      <c r="MPR19" s="437"/>
      <c r="MPS19" s="437"/>
      <c r="MPT19" s="437"/>
      <c r="MPU19" s="437"/>
      <c r="MPV19" s="437"/>
      <c r="MPW19" s="437"/>
      <c r="MPX19" s="437"/>
      <c r="MPY19" s="437"/>
      <c r="MPZ19" s="437"/>
      <c r="MQA19" s="437"/>
      <c r="MQB19" s="437"/>
      <c r="MQC19" s="437"/>
      <c r="MQD19" s="437"/>
      <c r="MQE19" s="437"/>
      <c r="MQF19" s="437"/>
      <c r="MQG19" s="437"/>
      <c r="MQH19" s="437"/>
      <c r="MQI19" s="437"/>
      <c r="MQJ19" s="437"/>
      <c r="MQK19" s="437"/>
      <c r="MQL19" s="437"/>
      <c r="MQM19" s="437"/>
      <c r="MQN19" s="437"/>
      <c r="MQO19" s="437"/>
      <c r="MQP19" s="437"/>
      <c r="MQQ19" s="437"/>
      <c r="MQR19" s="437"/>
      <c r="MQS19" s="437"/>
      <c r="MQT19" s="437"/>
      <c r="MQU19" s="437"/>
      <c r="MQV19" s="437"/>
      <c r="MQW19" s="437"/>
      <c r="MQX19" s="437"/>
      <c r="MQY19" s="437"/>
      <c r="MQZ19" s="437"/>
      <c r="MRA19" s="437"/>
      <c r="MRB19" s="437"/>
      <c r="MRC19" s="437"/>
      <c r="MRD19" s="437"/>
      <c r="MRE19" s="437"/>
      <c r="MRF19" s="437"/>
      <c r="MRG19" s="437"/>
      <c r="MRH19" s="437"/>
      <c r="MRI19" s="437"/>
      <c r="MRJ19" s="437"/>
      <c r="MRK19" s="437"/>
      <c r="MRL19" s="437"/>
      <c r="MRM19" s="437"/>
      <c r="MRN19" s="437"/>
      <c r="MRO19" s="437"/>
      <c r="MRP19" s="437"/>
      <c r="MRQ19" s="437"/>
      <c r="MRR19" s="437"/>
      <c r="MRS19" s="437"/>
      <c r="MRT19" s="437"/>
      <c r="MRU19" s="437"/>
      <c r="MRV19" s="437"/>
      <c r="MRW19" s="437"/>
      <c r="MRX19" s="437"/>
      <c r="MRY19" s="437"/>
      <c r="MRZ19" s="437"/>
      <c r="MSA19" s="437"/>
      <c r="MSB19" s="437"/>
      <c r="MSC19" s="437"/>
      <c r="MSD19" s="437"/>
      <c r="MSE19" s="437"/>
      <c r="MSF19" s="437"/>
      <c r="MSG19" s="437"/>
      <c r="MSH19" s="437"/>
      <c r="MSI19" s="437"/>
      <c r="MSJ19" s="437"/>
      <c r="MSK19" s="437"/>
      <c r="MSL19" s="437"/>
      <c r="MSM19" s="437"/>
      <c r="MSN19" s="437"/>
      <c r="MSO19" s="437"/>
      <c r="MSP19" s="437"/>
      <c r="MSQ19" s="437"/>
      <c r="MSR19" s="437"/>
      <c r="MSS19" s="437"/>
      <c r="MST19" s="437"/>
      <c r="MSU19" s="437"/>
      <c r="MSV19" s="437"/>
      <c r="MSW19" s="437"/>
      <c r="MSX19" s="437"/>
      <c r="MSY19" s="437"/>
      <c r="MSZ19" s="437"/>
      <c r="MTA19" s="437"/>
      <c r="MTB19" s="437"/>
      <c r="MTC19" s="437"/>
      <c r="MTD19" s="437"/>
      <c r="MTE19" s="437"/>
      <c r="MTF19" s="437"/>
      <c r="MTG19" s="437"/>
      <c r="MTH19" s="437"/>
      <c r="MTI19" s="437"/>
      <c r="MTJ19" s="437"/>
      <c r="MTK19" s="437"/>
      <c r="MTL19" s="437"/>
      <c r="MTM19" s="437"/>
      <c r="MTN19" s="437"/>
      <c r="MTO19" s="437"/>
      <c r="MTP19" s="437"/>
      <c r="MTQ19" s="437"/>
      <c r="MTR19" s="437"/>
      <c r="MTS19" s="437"/>
      <c r="MTT19" s="437"/>
      <c r="MTU19" s="437"/>
      <c r="MTV19" s="437"/>
      <c r="MTW19" s="437"/>
      <c r="MTX19" s="437"/>
      <c r="MTY19" s="437"/>
      <c r="MTZ19" s="437"/>
      <c r="MUA19" s="437"/>
      <c r="MUB19" s="437"/>
      <c r="MUC19" s="437"/>
      <c r="MUD19" s="437"/>
      <c r="MUE19" s="437"/>
      <c r="MUF19" s="437"/>
      <c r="MUG19" s="437"/>
      <c r="MUH19" s="437"/>
      <c r="MUI19" s="437"/>
      <c r="MUJ19" s="437"/>
      <c r="MUK19" s="437"/>
      <c r="MUL19" s="437"/>
      <c r="MUM19" s="437"/>
      <c r="MUN19" s="437"/>
      <c r="MUO19" s="437"/>
      <c r="MUP19" s="437"/>
      <c r="MUQ19" s="437"/>
      <c r="MUR19" s="437"/>
      <c r="MUS19" s="437"/>
      <c r="MUT19" s="437"/>
      <c r="MUU19" s="437"/>
      <c r="MUV19" s="437"/>
      <c r="MUW19" s="437"/>
      <c r="MUX19" s="437"/>
      <c r="MUY19" s="437"/>
      <c r="MUZ19" s="437"/>
      <c r="MVA19" s="437"/>
      <c r="MVB19" s="437"/>
      <c r="MVC19" s="437"/>
      <c r="MVD19" s="437"/>
      <c r="MVE19" s="437"/>
      <c r="MVF19" s="437"/>
      <c r="MVG19" s="437"/>
      <c r="MVH19" s="437"/>
      <c r="MVI19" s="437"/>
      <c r="MVJ19" s="437"/>
      <c r="MVK19" s="437"/>
      <c r="MVL19" s="437"/>
      <c r="MVM19" s="437"/>
      <c r="MVN19" s="437"/>
      <c r="MVO19" s="437"/>
      <c r="MVP19" s="437"/>
      <c r="MVQ19" s="437"/>
      <c r="MVR19" s="437"/>
      <c r="MVS19" s="437"/>
      <c r="MVT19" s="437"/>
      <c r="MVU19" s="437"/>
      <c r="MVV19" s="437"/>
      <c r="MVW19" s="437"/>
      <c r="MVX19" s="437"/>
      <c r="MVY19" s="437"/>
      <c r="MVZ19" s="437"/>
      <c r="MWA19" s="437"/>
      <c r="MWB19" s="437"/>
      <c r="MWC19" s="437"/>
      <c r="MWD19" s="437"/>
      <c r="MWE19" s="437"/>
      <c r="MWF19" s="437"/>
      <c r="MWG19" s="437"/>
      <c r="MWH19" s="437"/>
      <c r="MWI19" s="437"/>
      <c r="MWJ19" s="437"/>
      <c r="MWK19" s="437"/>
      <c r="MWL19" s="437"/>
      <c r="MWM19" s="437"/>
      <c r="MWN19" s="437"/>
      <c r="MWO19" s="437"/>
      <c r="MWP19" s="437"/>
      <c r="MWQ19" s="437"/>
      <c r="MWR19" s="437"/>
      <c r="MWS19" s="437"/>
      <c r="MWT19" s="437"/>
      <c r="MWU19" s="437"/>
      <c r="MWV19" s="437"/>
      <c r="MWW19" s="437"/>
      <c r="MWX19" s="437"/>
      <c r="MWY19" s="437"/>
      <c r="MWZ19" s="437"/>
      <c r="MXA19" s="437"/>
      <c r="MXB19" s="437"/>
      <c r="MXC19" s="437"/>
      <c r="MXD19" s="437"/>
      <c r="MXE19" s="437"/>
      <c r="MXF19" s="437"/>
      <c r="MXG19" s="437"/>
      <c r="MXH19" s="437"/>
      <c r="MXI19" s="437"/>
      <c r="MXJ19" s="437"/>
      <c r="MXK19" s="437"/>
      <c r="MXL19" s="437"/>
      <c r="MXM19" s="437"/>
      <c r="MXN19" s="437"/>
      <c r="MXO19" s="437"/>
      <c r="MXP19" s="437"/>
      <c r="MXQ19" s="437"/>
      <c r="MXR19" s="437"/>
      <c r="MXS19" s="437"/>
      <c r="MXT19" s="437"/>
      <c r="MXU19" s="437"/>
      <c r="MXV19" s="437"/>
      <c r="MXW19" s="437"/>
      <c r="MXX19" s="437"/>
      <c r="MXY19" s="437"/>
      <c r="MXZ19" s="437"/>
      <c r="MYA19" s="437"/>
      <c r="MYB19" s="437"/>
      <c r="MYC19" s="437"/>
      <c r="MYD19" s="437"/>
      <c r="MYE19" s="437"/>
      <c r="MYF19" s="437"/>
      <c r="MYG19" s="437"/>
      <c r="MYH19" s="437"/>
      <c r="MYI19" s="437"/>
      <c r="MYJ19" s="437"/>
      <c r="MYK19" s="437"/>
      <c r="MYL19" s="437"/>
      <c r="MYM19" s="437"/>
      <c r="MYN19" s="437"/>
      <c r="MYO19" s="437"/>
      <c r="MYP19" s="437"/>
      <c r="MYQ19" s="437"/>
      <c r="MYR19" s="437"/>
      <c r="MYS19" s="437"/>
      <c r="MYT19" s="437"/>
      <c r="MYU19" s="437"/>
      <c r="MYV19" s="437"/>
      <c r="MYW19" s="437"/>
      <c r="MYX19" s="437"/>
      <c r="MYY19" s="437"/>
      <c r="MYZ19" s="437"/>
      <c r="MZA19" s="437"/>
      <c r="MZB19" s="437"/>
      <c r="MZC19" s="437"/>
      <c r="MZD19" s="437"/>
      <c r="MZE19" s="437"/>
      <c r="MZF19" s="437"/>
      <c r="MZG19" s="437"/>
      <c r="MZH19" s="437"/>
      <c r="MZI19" s="437"/>
      <c r="MZJ19" s="437"/>
      <c r="MZK19" s="437"/>
      <c r="MZL19" s="437"/>
      <c r="MZM19" s="437"/>
      <c r="MZN19" s="437"/>
      <c r="MZO19" s="437"/>
      <c r="MZP19" s="437"/>
      <c r="MZQ19" s="437"/>
      <c r="MZR19" s="437"/>
      <c r="MZS19" s="437"/>
      <c r="MZT19" s="437"/>
      <c r="MZU19" s="437"/>
      <c r="MZV19" s="437"/>
      <c r="MZW19" s="437"/>
      <c r="MZX19" s="437"/>
      <c r="MZY19" s="437"/>
      <c r="MZZ19" s="437"/>
      <c r="NAA19" s="437"/>
      <c r="NAB19" s="437"/>
      <c r="NAC19" s="437"/>
      <c r="NAD19" s="437"/>
      <c r="NAE19" s="437"/>
      <c r="NAF19" s="437"/>
      <c r="NAG19" s="437"/>
      <c r="NAH19" s="437"/>
      <c r="NAI19" s="437"/>
      <c r="NAJ19" s="437"/>
      <c r="NAK19" s="437"/>
      <c r="NAL19" s="437"/>
      <c r="NAM19" s="437"/>
      <c r="NAN19" s="437"/>
      <c r="NAO19" s="437"/>
      <c r="NAP19" s="437"/>
      <c r="NAQ19" s="437"/>
      <c r="NAR19" s="437"/>
      <c r="NAS19" s="437"/>
      <c r="NAT19" s="437"/>
      <c r="NAU19" s="437"/>
      <c r="NAV19" s="437"/>
      <c r="NAW19" s="437"/>
      <c r="NAX19" s="437"/>
      <c r="NAY19" s="437"/>
      <c r="NAZ19" s="437"/>
      <c r="NBA19" s="437"/>
      <c r="NBB19" s="437"/>
      <c r="NBC19" s="437"/>
      <c r="NBD19" s="437"/>
      <c r="NBE19" s="437"/>
      <c r="NBF19" s="437"/>
      <c r="NBG19" s="437"/>
      <c r="NBH19" s="437"/>
      <c r="NBI19" s="437"/>
      <c r="NBJ19" s="437"/>
      <c r="NBK19" s="437"/>
      <c r="NBL19" s="437"/>
      <c r="NBM19" s="437"/>
      <c r="NBN19" s="437"/>
      <c r="NBO19" s="437"/>
      <c r="NBP19" s="437"/>
      <c r="NBQ19" s="437"/>
      <c r="NBR19" s="437"/>
      <c r="NBS19" s="437"/>
      <c r="NBT19" s="437"/>
      <c r="NBU19" s="437"/>
      <c r="NBV19" s="437"/>
      <c r="NBW19" s="437"/>
      <c r="NBX19" s="437"/>
      <c r="NBY19" s="437"/>
      <c r="NBZ19" s="437"/>
      <c r="NCA19" s="437"/>
      <c r="NCB19" s="437"/>
      <c r="NCC19" s="437"/>
      <c r="NCD19" s="437"/>
      <c r="NCE19" s="437"/>
      <c r="NCF19" s="437"/>
      <c r="NCG19" s="437"/>
      <c r="NCH19" s="437"/>
      <c r="NCI19" s="437"/>
      <c r="NCJ19" s="437"/>
      <c r="NCK19" s="437"/>
      <c r="NCL19" s="437"/>
      <c r="NCM19" s="437"/>
      <c r="NCN19" s="437"/>
      <c r="NCO19" s="437"/>
      <c r="NCP19" s="437"/>
      <c r="NCQ19" s="437"/>
      <c r="NCR19" s="437"/>
      <c r="NCS19" s="437"/>
      <c r="NCT19" s="437"/>
      <c r="NCU19" s="437"/>
      <c r="NCV19" s="437"/>
      <c r="NCW19" s="437"/>
      <c r="NCX19" s="437"/>
      <c r="NCY19" s="437"/>
      <c r="NCZ19" s="437"/>
      <c r="NDA19" s="437"/>
      <c r="NDB19" s="437"/>
      <c r="NDC19" s="437"/>
      <c r="NDD19" s="437"/>
      <c r="NDE19" s="437"/>
      <c r="NDF19" s="437"/>
      <c r="NDG19" s="437"/>
      <c r="NDH19" s="437"/>
      <c r="NDI19" s="437"/>
      <c r="NDJ19" s="437"/>
      <c r="NDK19" s="437"/>
      <c r="NDL19" s="437"/>
      <c r="NDM19" s="437"/>
      <c r="NDN19" s="437"/>
      <c r="NDO19" s="437"/>
      <c r="NDP19" s="437"/>
      <c r="NDQ19" s="437"/>
      <c r="NDR19" s="437"/>
      <c r="NDS19" s="437"/>
      <c r="NDT19" s="437"/>
      <c r="NDU19" s="437"/>
      <c r="NDV19" s="437"/>
      <c r="NDW19" s="437"/>
      <c r="NDX19" s="437"/>
      <c r="NDY19" s="437"/>
      <c r="NDZ19" s="437"/>
      <c r="NEA19" s="437"/>
      <c r="NEB19" s="437"/>
      <c r="NEC19" s="437"/>
      <c r="NED19" s="437"/>
      <c r="NEE19" s="437"/>
      <c r="NEF19" s="437"/>
      <c r="NEG19" s="437"/>
      <c r="NEH19" s="437"/>
      <c r="NEI19" s="437"/>
      <c r="NEJ19" s="437"/>
      <c r="NEK19" s="437"/>
      <c r="NEL19" s="437"/>
      <c r="NEM19" s="437"/>
      <c r="NEN19" s="437"/>
      <c r="NEO19" s="437"/>
      <c r="NEP19" s="437"/>
      <c r="NEQ19" s="437"/>
      <c r="NER19" s="437"/>
      <c r="NES19" s="437"/>
      <c r="NET19" s="437"/>
      <c r="NEU19" s="437"/>
      <c r="NEV19" s="437"/>
      <c r="NEW19" s="437"/>
      <c r="NEX19" s="437"/>
      <c r="NEY19" s="437"/>
      <c r="NEZ19" s="437"/>
      <c r="NFA19" s="437"/>
      <c r="NFB19" s="437"/>
      <c r="NFC19" s="437"/>
      <c r="NFD19" s="437"/>
      <c r="NFE19" s="437"/>
      <c r="NFF19" s="437"/>
      <c r="NFG19" s="437"/>
      <c r="NFH19" s="437"/>
      <c r="NFI19" s="437"/>
      <c r="NFJ19" s="437"/>
      <c r="NFK19" s="437"/>
      <c r="NFL19" s="437"/>
      <c r="NFM19" s="437"/>
      <c r="NFN19" s="437"/>
      <c r="NFO19" s="437"/>
      <c r="NFP19" s="437"/>
      <c r="NFQ19" s="437"/>
      <c r="NFR19" s="437"/>
      <c r="NFS19" s="437"/>
      <c r="NFT19" s="437"/>
      <c r="NFU19" s="437"/>
      <c r="NFV19" s="437"/>
      <c r="NFW19" s="437"/>
      <c r="NFX19" s="437"/>
      <c r="NFY19" s="437"/>
      <c r="NFZ19" s="437"/>
      <c r="NGA19" s="437"/>
      <c r="NGB19" s="437"/>
      <c r="NGC19" s="437"/>
      <c r="NGD19" s="437"/>
      <c r="NGE19" s="437"/>
      <c r="NGF19" s="437"/>
      <c r="NGG19" s="437"/>
      <c r="NGH19" s="437"/>
      <c r="NGI19" s="437"/>
      <c r="NGJ19" s="437"/>
      <c r="NGK19" s="437"/>
      <c r="NGL19" s="437"/>
      <c r="NGM19" s="437"/>
      <c r="NGN19" s="437"/>
      <c r="NGO19" s="437"/>
      <c r="NGP19" s="437"/>
      <c r="NGQ19" s="437"/>
      <c r="NGR19" s="437"/>
      <c r="NGS19" s="437"/>
      <c r="NGT19" s="437"/>
      <c r="NGU19" s="437"/>
      <c r="NGV19" s="437"/>
      <c r="NGW19" s="437"/>
      <c r="NGX19" s="437"/>
      <c r="NGY19" s="437"/>
      <c r="NGZ19" s="437"/>
      <c r="NHA19" s="437"/>
      <c r="NHB19" s="437"/>
      <c r="NHC19" s="437"/>
      <c r="NHD19" s="437"/>
      <c r="NHE19" s="437"/>
      <c r="NHF19" s="437"/>
      <c r="NHG19" s="437"/>
      <c r="NHH19" s="437"/>
      <c r="NHI19" s="437"/>
      <c r="NHJ19" s="437"/>
      <c r="NHK19" s="437"/>
      <c r="NHL19" s="437"/>
      <c r="NHM19" s="437"/>
      <c r="NHN19" s="437"/>
      <c r="NHO19" s="437"/>
      <c r="NHP19" s="437"/>
      <c r="NHQ19" s="437"/>
      <c r="NHR19" s="437"/>
      <c r="NHS19" s="437"/>
      <c r="NHT19" s="437"/>
      <c r="NHU19" s="437"/>
      <c r="NHV19" s="437"/>
      <c r="NHW19" s="437"/>
      <c r="NHX19" s="437"/>
      <c r="NHY19" s="437"/>
      <c r="NHZ19" s="437"/>
      <c r="NIA19" s="437"/>
      <c r="NIB19" s="437"/>
      <c r="NIC19" s="437"/>
      <c r="NID19" s="437"/>
      <c r="NIE19" s="437"/>
      <c r="NIF19" s="437"/>
      <c r="NIG19" s="437"/>
      <c r="NIH19" s="437"/>
      <c r="NII19" s="437"/>
      <c r="NIJ19" s="437"/>
      <c r="NIK19" s="437"/>
      <c r="NIL19" s="437"/>
      <c r="NIM19" s="437"/>
      <c r="NIN19" s="437"/>
      <c r="NIO19" s="437"/>
      <c r="NIP19" s="437"/>
      <c r="NIQ19" s="437"/>
      <c r="NIR19" s="437"/>
      <c r="NIS19" s="437"/>
      <c r="NIT19" s="437"/>
      <c r="NIU19" s="437"/>
      <c r="NIV19" s="437"/>
      <c r="NIW19" s="437"/>
      <c r="NIX19" s="437"/>
      <c r="NIY19" s="437"/>
      <c r="NIZ19" s="437"/>
      <c r="NJA19" s="437"/>
      <c r="NJB19" s="437"/>
      <c r="NJC19" s="437"/>
      <c r="NJD19" s="437"/>
      <c r="NJE19" s="437"/>
      <c r="NJF19" s="437"/>
      <c r="NJG19" s="437"/>
      <c r="NJH19" s="437"/>
      <c r="NJI19" s="437"/>
      <c r="NJJ19" s="437"/>
      <c r="NJK19" s="437"/>
      <c r="NJL19" s="437"/>
      <c r="NJM19" s="437"/>
      <c r="NJN19" s="437"/>
      <c r="NJO19" s="437"/>
      <c r="NJP19" s="437"/>
      <c r="NJQ19" s="437"/>
      <c r="NJR19" s="437"/>
      <c r="NJS19" s="437"/>
      <c r="NJT19" s="437"/>
      <c r="NJU19" s="437"/>
      <c r="NJV19" s="437"/>
      <c r="NJW19" s="437"/>
      <c r="NJX19" s="437"/>
      <c r="NJY19" s="437"/>
      <c r="NJZ19" s="437"/>
      <c r="NKA19" s="437"/>
      <c r="NKB19" s="437"/>
      <c r="NKC19" s="437"/>
      <c r="NKD19" s="437"/>
      <c r="NKE19" s="437"/>
      <c r="NKF19" s="437"/>
      <c r="NKG19" s="437"/>
      <c r="NKH19" s="437"/>
      <c r="NKI19" s="437"/>
      <c r="NKJ19" s="437"/>
      <c r="NKK19" s="437"/>
      <c r="NKL19" s="437"/>
      <c r="NKM19" s="437"/>
      <c r="NKN19" s="437"/>
      <c r="NKO19" s="437"/>
      <c r="NKP19" s="437"/>
      <c r="NKQ19" s="437"/>
      <c r="NKR19" s="437"/>
      <c r="NKS19" s="437"/>
      <c r="NKT19" s="437"/>
      <c r="NKU19" s="437"/>
      <c r="NKV19" s="437"/>
      <c r="NKW19" s="437"/>
      <c r="NKX19" s="437"/>
      <c r="NKY19" s="437"/>
      <c r="NKZ19" s="437"/>
      <c r="NLA19" s="437"/>
      <c r="NLB19" s="437"/>
      <c r="NLC19" s="437"/>
      <c r="NLD19" s="437"/>
      <c r="NLE19" s="437"/>
      <c r="NLF19" s="437"/>
      <c r="NLG19" s="437"/>
      <c r="NLH19" s="437"/>
      <c r="NLI19" s="437"/>
      <c r="NLJ19" s="437"/>
      <c r="NLK19" s="437"/>
      <c r="NLL19" s="437"/>
      <c r="NLM19" s="437"/>
      <c r="NLN19" s="437"/>
      <c r="NLO19" s="437"/>
      <c r="NLP19" s="437"/>
      <c r="NLQ19" s="437"/>
      <c r="NLR19" s="437"/>
      <c r="NLS19" s="437"/>
      <c r="NLT19" s="437"/>
      <c r="NLU19" s="437"/>
      <c r="NLV19" s="437"/>
      <c r="NLW19" s="437"/>
      <c r="NLX19" s="437"/>
      <c r="NLY19" s="437"/>
      <c r="NLZ19" s="437"/>
      <c r="NMA19" s="437"/>
      <c r="NMB19" s="437"/>
      <c r="NMC19" s="437"/>
      <c r="NMD19" s="437"/>
      <c r="NME19" s="437"/>
      <c r="NMF19" s="437"/>
      <c r="NMG19" s="437"/>
      <c r="NMH19" s="437"/>
      <c r="NMI19" s="437"/>
      <c r="NMJ19" s="437"/>
      <c r="NMK19" s="437"/>
      <c r="NML19" s="437"/>
      <c r="NMM19" s="437"/>
      <c r="NMN19" s="437"/>
      <c r="NMO19" s="437"/>
      <c r="NMP19" s="437"/>
      <c r="NMQ19" s="437"/>
      <c r="NMR19" s="437"/>
      <c r="NMS19" s="437"/>
      <c r="NMT19" s="437"/>
      <c r="NMU19" s="437"/>
      <c r="NMV19" s="437"/>
      <c r="NMW19" s="437"/>
      <c r="NMX19" s="437"/>
      <c r="NMY19" s="437"/>
      <c r="NMZ19" s="437"/>
      <c r="NNA19" s="437"/>
      <c r="NNB19" s="437"/>
      <c r="NNC19" s="437"/>
      <c r="NND19" s="437"/>
      <c r="NNE19" s="437"/>
      <c r="NNF19" s="437"/>
      <c r="NNG19" s="437"/>
      <c r="NNH19" s="437"/>
      <c r="NNI19" s="437"/>
      <c r="NNJ19" s="437"/>
      <c r="NNK19" s="437"/>
      <c r="NNL19" s="437"/>
      <c r="NNM19" s="437"/>
      <c r="NNN19" s="437"/>
      <c r="NNO19" s="437"/>
      <c r="NNP19" s="437"/>
      <c r="NNQ19" s="437"/>
      <c r="NNR19" s="437"/>
      <c r="NNS19" s="437"/>
      <c r="NNT19" s="437"/>
      <c r="NNU19" s="437"/>
      <c r="NNV19" s="437"/>
      <c r="NNW19" s="437"/>
      <c r="NNX19" s="437"/>
      <c r="NNY19" s="437"/>
      <c r="NNZ19" s="437"/>
      <c r="NOA19" s="437"/>
      <c r="NOB19" s="437"/>
      <c r="NOC19" s="437"/>
      <c r="NOD19" s="437"/>
      <c r="NOE19" s="437"/>
      <c r="NOF19" s="437"/>
      <c r="NOG19" s="437"/>
      <c r="NOH19" s="437"/>
      <c r="NOI19" s="437"/>
      <c r="NOJ19" s="437"/>
      <c r="NOK19" s="437"/>
      <c r="NOL19" s="437"/>
      <c r="NOM19" s="437"/>
      <c r="NON19" s="437"/>
      <c r="NOO19" s="437"/>
      <c r="NOP19" s="437"/>
      <c r="NOQ19" s="437"/>
      <c r="NOR19" s="437"/>
      <c r="NOS19" s="437"/>
      <c r="NOT19" s="437"/>
      <c r="NOU19" s="437"/>
      <c r="NOV19" s="437"/>
      <c r="NOW19" s="437"/>
      <c r="NOX19" s="437"/>
      <c r="NOY19" s="437"/>
      <c r="NOZ19" s="437"/>
      <c r="NPA19" s="437"/>
      <c r="NPB19" s="437"/>
      <c r="NPC19" s="437"/>
      <c r="NPD19" s="437"/>
      <c r="NPE19" s="437"/>
      <c r="NPF19" s="437"/>
      <c r="NPG19" s="437"/>
      <c r="NPH19" s="437"/>
      <c r="NPI19" s="437"/>
      <c r="NPJ19" s="437"/>
      <c r="NPK19" s="437"/>
      <c r="NPL19" s="437"/>
      <c r="NPM19" s="437"/>
      <c r="NPN19" s="437"/>
      <c r="NPO19" s="437"/>
      <c r="NPP19" s="437"/>
      <c r="NPQ19" s="437"/>
      <c r="NPR19" s="437"/>
      <c r="NPS19" s="437"/>
      <c r="NPT19" s="437"/>
      <c r="NPU19" s="437"/>
      <c r="NPV19" s="437"/>
      <c r="NPW19" s="437"/>
      <c r="NPX19" s="437"/>
      <c r="NPY19" s="437"/>
      <c r="NPZ19" s="437"/>
      <c r="NQA19" s="437"/>
      <c r="NQB19" s="437"/>
      <c r="NQC19" s="437"/>
      <c r="NQD19" s="437"/>
      <c r="NQE19" s="437"/>
      <c r="NQF19" s="437"/>
      <c r="NQG19" s="437"/>
      <c r="NQH19" s="437"/>
      <c r="NQI19" s="437"/>
      <c r="NQJ19" s="437"/>
      <c r="NQK19" s="437"/>
      <c r="NQL19" s="437"/>
      <c r="NQM19" s="437"/>
      <c r="NQN19" s="437"/>
      <c r="NQO19" s="437"/>
      <c r="NQP19" s="437"/>
      <c r="NQQ19" s="437"/>
      <c r="NQR19" s="437"/>
      <c r="NQS19" s="437"/>
      <c r="NQT19" s="437"/>
      <c r="NQU19" s="437"/>
      <c r="NQV19" s="437"/>
      <c r="NQW19" s="437"/>
      <c r="NQX19" s="437"/>
      <c r="NQY19" s="437"/>
      <c r="NQZ19" s="437"/>
      <c r="NRA19" s="437"/>
      <c r="NRB19" s="437"/>
      <c r="NRC19" s="437"/>
      <c r="NRD19" s="437"/>
      <c r="NRE19" s="437"/>
      <c r="NRF19" s="437"/>
      <c r="NRG19" s="437"/>
      <c r="NRH19" s="437"/>
      <c r="NRI19" s="437"/>
      <c r="NRJ19" s="437"/>
      <c r="NRK19" s="437"/>
      <c r="NRL19" s="437"/>
      <c r="NRM19" s="437"/>
      <c r="NRN19" s="437"/>
      <c r="NRO19" s="437"/>
      <c r="NRP19" s="437"/>
      <c r="NRQ19" s="437"/>
      <c r="NRR19" s="437"/>
      <c r="NRS19" s="437"/>
      <c r="NRT19" s="437"/>
      <c r="NRU19" s="437"/>
      <c r="NRV19" s="437"/>
      <c r="NRW19" s="437"/>
      <c r="NRX19" s="437"/>
      <c r="NRY19" s="437"/>
      <c r="NRZ19" s="437"/>
      <c r="NSA19" s="437"/>
      <c r="NSB19" s="437"/>
      <c r="NSC19" s="437"/>
      <c r="NSD19" s="437"/>
      <c r="NSE19" s="437"/>
      <c r="NSF19" s="437"/>
      <c r="NSG19" s="437"/>
      <c r="NSH19" s="437"/>
      <c r="NSI19" s="437"/>
      <c r="NSJ19" s="437"/>
      <c r="NSK19" s="437"/>
      <c r="NSL19" s="437"/>
      <c r="NSM19" s="437"/>
      <c r="NSN19" s="437"/>
      <c r="NSO19" s="437"/>
      <c r="NSP19" s="437"/>
      <c r="NSQ19" s="437"/>
      <c r="NSR19" s="437"/>
      <c r="NSS19" s="437"/>
      <c r="NST19" s="437"/>
      <c r="NSU19" s="437"/>
      <c r="NSV19" s="437"/>
      <c r="NSW19" s="437"/>
      <c r="NSX19" s="437"/>
      <c r="NSY19" s="437"/>
      <c r="NSZ19" s="437"/>
      <c r="NTA19" s="437"/>
      <c r="NTB19" s="437"/>
      <c r="NTC19" s="437"/>
      <c r="NTD19" s="437"/>
      <c r="NTE19" s="437"/>
      <c r="NTF19" s="437"/>
      <c r="NTG19" s="437"/>
      <c r="NTH19" s="437"/>
      <c r="NTI19" s="437"/>
      <c r="NTJ19" s="437"/>
      <c r="NTK19" s="437"/>
      <c r="NTL19" s="437"/>
      <c r="NTM19" s="437"/>
      <c r="NTN19" s="437"/>
      <c r="NTO19" s="437"/>
      <c r="NTP19" s="437"/>
      <c r="NTQ19" s="437"/>
      <c r="NTR19" s="437"/>
      <c r="NTS19" s="437"/>
      <c r="NTT19" s="437"/>
      <c r="NTU19" s="437"/>
      <c r="NTV19" s="437"/>
      <c r="NTW19" s="437"/>
      <c r="NTX19" s="437"/>
      <c r="NTY19" s="437"/>
      <c r="NTZ19" s="437"/>
      <c r="NUA19" s="437"/>
      <c r="NUB19" s="437"/>
      <c r="NUC19" s="437"/>
      <c r="NUD19" s="437"/>
      <c r="NUE19" s="437"/>
      <c r="NUF19" s="437"/>
      <c r="NUG19" s="437"/>
      <c r="NUH19" s="437"/>
      <c r="NUI19" s="437"/>
      <c r="NUJ19" s="437"/>
      <c r="NUK19" s="437"/>
      <c r="NUL19" s="437"/>
      <c r="NUM19" s="437"/>
      <c r="NUN19" s="437"/>
      <c r="NUO19" s="437"/>
      <c r="NUP19" s="437"/>
      <c r="NUQ19" s="437"/>
      <c r="NUR19" s="437"/>
      <c r="NUS19" s="437"/>
      <c r="NUT19" s="437"/>
      <c r="NUU19" s="437"/>
      <c r="NUV19" s="437"/>
      <c r="NUW19" s="437"/>
      <c r="NUX19" s="437"/>
      <c r="NUY19" s="437"/>
      <c r="NUZ19" s="437"/>
      <c r="NVA19" s="437"/>
      <c r="NVB19" s="437"/>
      <c r="NVC19" s="437"/>
      <c r="NVD19" s="437"/>
      <c r="NVE19" s="437"/>
      <c r="NVF19" s="437"/>
      <c r="NVG19" s="437"/>
      <c r="NVH19" s="437"/>
      <c r="NVI19" s="437"/>
      <c r="NVJ19" s="437"/>
      <c r="NVK19" s="437"/>
      <c r="NVL19" s="437"/>
      <c r="NVM19" s="437"/>
      <c r="NVN19" s="437"/>
      <c r="NVO19" s="437"/>
      <c r="NVP19" s="437"/>
      <c r="NVQ19" s="437"/>
      <c r="NVR19" s="437"/>
      <c r="NVS19" s="437"/>
      <c r="NVT19" s="437"/>
      <c r="NVU19" s="437"/>
      <c r="NVV19" s="437"/>
      <c r="NVW19" s="437"/>
      <c r="NVX19" s="437"/>
      <c r="NVY19" s="437"/>
      <c r="NVZ19" s="437"/>
      <c r="NWA19" s="437"/>
      <c r="NWB19" s="437"/>
      <c r="NWC19" s="437"/>
      <c r="NWD19" s="437"/>
      <c r="NWE19" s="437"/>
      <c r="NWF19" s="437"/>
      <c r="NWG19" s="437"/>
      <c r="NWH19" s="437"/>
      <c r="NWI19" s="437"/>
      <c r="NWJ19" s="437"/>
      <c r="NWK19" s="437"/>
      <c r="NWL19" s="437"/>
      <c r="NWM19" s="437"/>
      <c r="NWN19" s="437"/>
      <c r="NWO19" s="437"/>
      <c r="NWP19" s="437"/>
      <c r="NWQ19" s="437"/>
      <c r="NWR19" s="437"/>
      <c r="NWS19" s="437"/>
      <c r="NWT19" s="437"/>
      <c r="NWU19" s="437"/>
      <c r="NWV19" s="437"/>
      <c r="NWW19" s="437"/>
      <c r="NWX19" s="437"/>
      <c r="NWY19" s="437"/>
      <c r="NWZ19" s="437"/>
      <c r="NXA19" s="437"/>
      <c r="NXB19" s="437"/>
      <c r="NXC19" s="437"/>
      <c r="NXD19" s="437"/>
      <c r="NXE19" s="437"/>
      <c r="NXF19" s="437"/>
      <c r="NXG19" s="437"/>
      <c r="NXH19" s="437"/>
      <c r="NXI19" s="437"/>
      <c r="NXJ19" s="437"/>
      <c r="NXK19" s="437"/>
      <c r="NXL19" s="437"/>
      <c r="NXM19" s="437"/>
      <c r="NXN19" s="437"/>
      <c r="NXO19" s="437"/>
      <c r="NXP19" s="437"/>
      <c r="NXQ19" s="437"/>
      <c r="NXR19" s="437"/>
      <c r="NXS19" s="437"/>
      <c r="NXT19" s="437"/>
      <c r="NXU19" s="437"/>
      <c r="NXV19" s="437"/>
      <c r="NXW19" s="437"/>
      <c r="NXX19" s="437"/>
      <c r="NXY19" s="437"/>
      <c r="NXZ19" s="437"/>
      <c r="NYA19" s="437"/>
      <c r="NYB19" s="437"/>
      <c r="NYC19" s="437"/>
      <c r="NYD19" s="437"/>
      <c r="NYE19" s="437"/>
      <c r="NYF19" s="437"/>
      <c r="NYG19" s="437"/>
      <c r="NYH19" s="437"/>
      <c r="NYI19" s="437"/>
      <c r="NYJ19" s="437"/>
      <c r="NYK19" s="437"/>
      <c r="NYL19" s="437"/>
      <c r="NYM19" s="437"/>
      <c r="NYN19" s="437"/>
      <c r="NYO19" s="437"/>
      <c r="NYP19" s="437"/>
      <c r="NYQ19" s="437"/>
      <c r="NYR19" s="437"/>
      <c r="NYS19" s="437"/>
      <c r="NYT19" s="437"/>
      <c r="NYU19" s="437"/>
      <c r="NYV19" s="437"/>
      <c r="NYW19" s="437"/>
      <c r="NYX19" s="437"/>
      <c r="NYY19" s="437"/>
      <c r="NYZ19" s="437"/>
      <c r="NZA19" s="437"/>
      <c r="NZB19" s="437"/>
      <c r="NZC19" s="437"/>
      <c r="NZD19" s="437"/>
      <c r="NZE19" s="437"/>
      <c r="NZF19" s="437"/>
      <c r="NZG19" s="437"/>
      <c r="NZH19" s="437"/>
      <c r="NZI19" s="437"/>
      <c r="NZJ19" s="437"/>
      <c r="NZK19" s="437"/>
      <c r="NZL19" s="437"/>
      <c r="NZM19" s="437"/>
      <c r="NZN19" s="437"/>
      <c r="NZO19" s="437"/>
      <c r="NZP19" s="437"/>
      <c r="NZQ19" s="437"/>
      <c r="NZR19" s="437"/>
      <c r="NZS19" s="437"/>
      <c r="NZT19" s="437"/>
      <c r="NZU19" s="437"/>
      <c r="NZV19" s="437"/>
      <c r="NZW19" s="437"/>
      <c r="NZX19" s="437"/>
      <c r="NZY19" s="437"/>
      <c r="NZZ19" s="437"/>
      <c r="OAA19" s="437"/>
      <c r="OAB19" s="437"/>
      <c r="OAC19" s="437"/>
      <c r="OAD19" s="437"/>
      <c r="OAE19" s="437"/>
      <c r="OAF19" s="437"/>
      <c r="OAG19" s="437"/>
      <c r="OAH19" s="437"/>
      <c r="OAI19" s="437"/>
      <c r="OAJ19" s="437"/>
      <c r="OAK19" s="437"/>
      <c r="OAL19" s="437"/>
      <c r="OAM19" s="437"/>
      <c r="OAN19" s="437"/>
      <c r="OAO19" s="437"/>
      <c r="OAP19" s="437"/>
      <c r="OAQ19" s="437"/>
      <c r="OAR19" s="437"/>
      <c r="OAS19" s="437"/>
      <c r="OAT19" s="437"/>
      <c r="OAU19" s="437"/>
      <c r="OAV19" s="437"/>
      <c r="OAW19" s="437"/>
      <c r="OAX19" s="437"/>
      <c r="OAY19" s="437"/>
      <c r="OAZ19" s="437"/>
      <c r="OBA19" s="437"/>
      <c r="OBB19" s="437"/>
      <c r="OBC19" s="437"/>
      <c r="OBD19" s="437"/>
      <c r="OBE19" s="437"/>
      <c r="OBF19" s="437"/>
      <c r="OBG19" s="437"/>
      <c r="OBH19" s="437"/>
      <c r="OBI19" s="437"/>
      <c r="OBJ19" s="437"/>
      <c r="OBK19" s="437"/>
      <c r="OBL19" s="437"/>
      <c r="OBM19" s="437"/>
      <c r="OBN19" s="437"/>
      <c r="OBO19" s="437"/>
      <c r="OBP19" s="437"/>
      <c r="OBQ19" s="437"/>
      <c r="OBR19" s="437"/>
      <c r="OBS19" s="437"/>
      <c r="OBT19" s="437"/>
      <c r="OBU19" s="437"/>
      <c r="OBV19" s="437"/>
      <c r="OBW19" s="437"/>
      <c r="OBX19" s="437"/>
      <c r="OBY19" s="437"/>
      <c r="OBZ19" s="437"/>
      <c r="OCA19" s="437"/>
      <c r="OCB19" s="437"/>
      <c r="OCC19" s="437"/>
      <c r="OCD19" s="437"/>
      <c r="OCE19" s="437"/>
      <c r="OCF19" s="437"/>
      <c r="OCG19" s="437"/>
      <c r="OCH19" s="437"/>
      <c r="OCI19" s="437"/>
      <c r="OCJ19" s="437"/>
      <c r="OCK19" s="437"/>
      <c r="OCL19" s="437"/>
      <c r="OCM19" s="437"/>
      <c r="OCN19" s="437"/>
      <c r="OCO19" s="437"/>
      <c r="OCP19" s="437"/>
      <c r="OCQ19" s="437"/>
      <c r="OCR19" s="437"/>
      <c r="OCS19" s="437"/>
      <c r="OCT19" s="437"/>
      <c r="OCU19" s="437"/>
      <c r="OCV19" s="437"/>
      <c r="OCW19" s="437"/>
      <c r="OCX19" s="437"/>
      <c r="OCY19" s="437"/>
      <c r="OCZ19" s="437"/>
      <c r="ODA19" s="437"/>
      <c r="ODB19" s="437"/>
      <c r="ODC19" s="437"/>
      <c r="ODD19" s="437"/>
      <c r="ODE19" s="437"/>
      <c r="ODF19" s="437"/>
      <c r="ODG19" s="437"/>
      <c r="ODH19" s="437"/>
      <c r="ODI19" s="437"/>
      <c r="ODJ19" s="437"/>
      <c r="ODK19" s="437"/>
      <c r="ODL19" s="437"/>
      <c r="ODM19" s="437"/>
      <c r="ODN19" s="437"/>
      <c r="ODO19" s="437"/>
      <c r="ODP19" s="437"/>
      <c r="ODQ19" s="437"/>
      <c r="ODR19" s="437"/>
      <c r="ODS19" s="437"/>
      <c r="ODT19" s="437"/>
      <c r="ODU19" s="437"/>
      <c r="ODV19" s="437"/>
      <c r="ODW19" s="437"/>
      <c r="ODX19" s="437"/>
      <c r="ODY19" s="437"/>
      <c r="ODZ19" s="437"/>
      <c r="OEA19" s="437"/>
      <c r="OEB19" s="437"/>
      <c r="OEC19" s="437"/>
      <c r="OED19" s="437"/>
      <c r="OEE19" s="437"/>
      <c r="OEF19" s="437"/>
      <c r="OEG19" s="437"/>
      <c r="OEH19" s="437"/>
      <c r="OEI19" s="437"/>
      <c r="OEJ19" s="437"/>
      <c r="OEK19" s="437"/>
      <c r="OEL19" s="437"/>
      <c r="OEM19" s="437"/>
      <c r="OEN19" s="437"/>
      <c r="OEO19" s="437"/>
      <c r="OEP19" s="437"/>
      <c r="OEQ19" s="437"/>
      <c r="OER19" s="437"/>
      <c r="OES19" s="437"/>
      <c r="OET19" s="437"/>
      <c r="OEU19" s="437"/>
      <c r="OEV19" s="437"/>
      <c r="OEW19" s="437"/>
      <c r="OEX19" s="437"/>
      <c r="OEY19" s="437"/>
      <c r="OEZ19" s="437"/>
      <c r="OFA19" s="437"/>
      <c r="OFB19" s="437"/>
      <c r="OFC19" s="437"/>
      <c r="OFD19" s="437"/>
      <c r="OFE19" s="437"/>
      <c r="OFF19" s="437"/>
      <c r="OFG19" s="437"/>
      <c r="OFH19" s="437"/>
      <c r="OFI19" s="437"/>
      <c r="OFJ19" s="437"/>
      <c r="OFK19" s="437"/>
      <c r="OFL19" s="437"/>
      <c r="OFM19" s="437"/>
      <c r="OFN19" s="437"/>
      <c r="OFO19" s="437"/>
      <c r="OFP19" s="437"/>
      <c r="OFQ19" s="437"/>
      <c r="OFR19" s="437"/>
      <c r="OFS19" s="437"/>
      <c r="OFT19" s="437"/>
      <c r="OFU19" s="437"/>
      <c r="OFV19" s="437"/>
      <c r="OFW19" s="437"/>
      <c r="OFX19" s="437"/>
      <c r="OFY19" s="437"/>
      <c r="OFZ19" s="437"/>
      <c r="OGA19" s="437"/>
      <c r="OGB19" s="437"/>
      <c r="OGC19" s="437"/>
      <c r="OGD19" s="437"/>
      <c r="OGE19" s="437"/>
      <c r="OGF19" s="437"/>
      <c r="OGG19" s="437"/>
      <c r="OGH19" s="437"/>
      <c r="OGI19" s="437"/>
      <c r="OGJ19" s="437"/>
      <c r="OGK19" s="437"/>
      <c r="OGL19" s="437"/>
      <c r="OGM19" s="437"/>
      <c r="OGN19" s="437"/>
      <c r="OGO19" s="437"/>
      <c r="OGP19" s="437"/>
      <c r="OGQ19" s="437"/>
      <c r="OGR19" s="437"/>
      <c r="OGS19" s="437"/>
      <c r="OGT19" s="437"/>
      <c r="OGU19" s="437"/>
      <c r="OGV19" s="437"/>
      <c r="OGW19" s="437"/>
      <c r="OGX19" s="437"/>
      <c r="OGY19" s="437"/>
      <c r="OGZ19" s="437"/>
      <c r="OHA19" s="437"/>
      <c r="OHB19" s="437"/>
      <c r="OHC19" s="437"/>
      <c r="OHD19" s="437"/>
      <c r="OHE19" s="437"/>
      <c r="OHF19" s="437"/>
      <c r="OHG19" s="437"/>
      <c r="OHH19" s="437"/>
      <c r="OHI19" s="437"/>
      <c r="OHJ19" s="437"/>
      <c r="OHK19" s="437"/>
      <c r="OHL19" s="437"/>
      <c r="OHM19" s="437"/>
      <c r="OHN19" s="437"/>
      <c r="OHO19" s="437"/>
      <c r="OHP19" s="437"/>
      <c r="OHQ19" s="437"/>
      <c r="OHR19" s="437"/>
      <c r="OHS19" s="437"/>
      <c r="OHT19" s="437"/>
      <c r="OHU19" s="437"/>
      <c r="OHV19" s="437"/>
      <c r="OHW19" s="437"/>
      <c r="OHX19" s="437"/>
      <c r="OHY19" s="437"/>
      <c r="OHZ19" s="437"/>
      <c r="OIA19" s="437"/>
      <c r="OIB19" s="437"/>
      <c r="OIC19" s="437"/>
      <c r="OID19" s="437"/>
      <c r="OIE19" s="437"/>
      <c r="OIF19" s="437"/>
      <c r="OIG19" s="437"/>
      <c r="OIH19" s="437"/>
      <c r="OII19" s="437"/>
      <c r="OIJ19" s="437"/>
      <c r="OIK19" s="437"/>
      <c r="OIL19" s="437"/>
      <c r="OIM19" s="437"/>
      <c r="OIN19" s="437"/>
      <c r="OIO19" s="437"/>
      <c r="OIP19" s="437"/>
      <c r="OIQ19" s="437"/>
      <c r="OIR19" s="437"/>
      <c r="OIS19" s="437"/>
      <c r="OIT19" s="437"/>
      <c r="OIU19" s="437"/>
      <c r="OIV19" s="437"/>
      <c r="OIW19" s="437"/>
      <c r="OIX19" s="437"/>
      <c r="OIY19" s="437"/>
      <c r="OIZ19" s="437"/>
      <c r="OJA19" s="437"/>
      <c r="OJB19" s="437"/>
      <c r="OJC19" s="437"/>
      <c r="OJD19" s="437"/>
      <c r="OJE19" s="437"/>
      <c r="OJF19" s="437"/>
      <c r="OJG19" s="437"/>
      <c r="OJH19" s="437"/>
      <c r="OJI19" s="437"/>
      <c r="OJJ19" s="437"/>
      <c r="OJK19" s="437"/>
      <c r="OJL19" s="437"/>
      <c r="OJM19" s="437"/>
      <c r="OJN19" s="437"/>
      <c r="OJO19" s="437"/>
      <c r="OJP19" s="437"/>
      <c r="OJQ19" s="437"/>
      <c r="OJR19" s="437"/>
      <c r="OJS19" s="437"/>
      <c r="OJT19" s="437"/>
      <c r="OJU19" s="437"/>
      <c r="OJV19" s="437"/>
      <c r="OJW19" s="437"/>
      <c r="OJX19" s="437"/>
      <c r="OJY19" s="437"/>
      <c r="OJZ19" s="437"/>
      <c r="OKA19" s="437"/>
      <c r="OKB19" s="437"/>
      <c r="OKC19" s="437"/>
      <c r="OKD19" s="437"/>
      <c r="OKE19" s="437"/>
      <c r="OKF19" s="437"/>
      <c r="OKG19" s="437"/>
      <c r="OKH19" s="437"/>
      <c r="OKI19" s="437"/>
      <c r="OKJ19" s="437"/>
      <c r="OKK19" s="437"/>
      <c r="OKL19" s="437"/>
      <c r="OKM19" s="437"/>
      <c r="OKN19" s="437"/>
      <c r="OKO19" s="437"/>
      <c r="OKP19" s="437"/>
      <c r="OKQ19" s="437"/>
      <c r="OKR19" s="437"/>
      <c r="OKS19" s="437"/>
      <c r="OKT19" s="437"/>
      <c r="OKU19" s="437"/>
      <c r="OKV19" s="437"/>
      <c r="OKW19" s="437"/>
      <c r="OKX19" s="437"/>
      <c r="OKY19" s="437"/>
      <c r="OKZ19" s="437"/>
      <c r="OLA19" s="437"/>
      <c r="OLB19" s="437"/>
      <c r="OLC19" s="437"/>
      <c r="OLD19" s="437"/>
      <c r="OLE19" s="437"/>
      <c r="OLF19" s="437"/>
      <c r="OLG19" s="437"/>
      <c r="OLH19" s="437"/>
      <c r="OLI19" s="437"/>
      <c r="OLJ19" s="437"/>
      <c r="OLK19" s="437"/>
      <c r="OLL19" s="437"/>
      <c r="OLM19" s="437"/>
      <c r="OLN19" s="437"/>
      <c r="OLO19" s="437"/>
      <c r="OLP19" s="437"/>
      <c r="OLQ19" s="437"/>
      <c r="OLR19" s="437"/>
      <c r="OLS19" s="437"/>
      <c r="OLT19" s="437"/>
      <c r="OLU19" s="437"/>
      <c r="OLV19" s="437"/>
      <c r="OLW19" s="437"/>
      <c r="OLX19" s="437"/>
      <c r="OLY19" s="437"/>
      <c r="OLZ19" s="437"/>
      <c r="OMA19" s="437"/>
      <c r="OMB19" s="437"/>
      <c r="OMC19" s="437"/>
      <c r="OMD19" s="437"/>
      <c r="OME19" s="437"/>
      <c r="OMF19" s="437"/>
      <c r="OMG19" s="437"/>
      <c r="OMH19" s="437"/>
      <c r="OMI19" s="437"/>
      <c r="OMJ19" s="437"/>
      <c r="OMK19" s="437"/>
      <c r="OML19" s="437"/>
      <c r="OMM19" s="437"/>
      <c r="OMN19" s="437"/>
      <c r="OMO19" s="437"/>
      <c r="OMP19" s="437"/>
      <c r="OMQ19" s="437"/>
      <c r="OMR19" s="437"/>
      <c r="OMS19" s="437"/>
      <c r="OMT19" s="437"/>
      <c r="OMU19" s="437"/>
      <c r="OMV19" s="437"/>
      <c r="OMW19" s="437"/>
      <c r="OMX19" s="437"/>
      <c r="OMY19" s="437"/>
      <c r="OMZ19" s="437"/>
      <c r="ONA19" s="437"/>
      <c r="ONB19" s="437"/>
      <c r="ONC19" s="437"/>
      <c r="OND19" s="437"/>
      <c r="ONE19" s="437"/>
      <c r="ONF19" s="437"/>
      <c r="ONG19" s="437"/>
      <c r="ONH19" s="437"/>
      <c r="ONI19" s="437"/>
      <c r="ONJ19" s="437"/>
      <c r="ONK19" s="437"/>
      <c r="ONL19" s="437"/>
      <c r="ONM19" s="437"/>
      <c r="ONN19" s="437"/>
      <c r="ONO19" s="437"/>
      <c r="ONP19" s="437"/>
      <c r="ONQ19" s="437"/>
      <c r="ONR19" s="437"/>
      <c r="ONS19" s="437"/>
      <c r="ONT19" s="437"/>
      <c r="ONU19" s="437"/>
      <c r="ONV19" s="437"/>
      <c r="ONW19" s="437"/>
      <c r="ONX19" s="437"/>
      <c r="ONY19" s="437"/>
      <c r="ONZ19" s="437"/>
      <c r="OOA19" s="437"/>
      <c r="OOB19" s="437"/>
      <c r="OOC19" s="437"/>
      <c r="OOD19" s="437"/>
      <c r="OOE19" s="437"/>
      <c r="OOF19" s="437"/>
      <c r="OOG19" s="437"/>
      <c r="OOH19" s="437"/>
      <c r="OOI19" s="437"/>
      <c r="OOJ19" s="437"/>
      <c r="OOK19" s="437"/>
      <c r="OOL19" s="437"/>
      <c r="OOM19" s="437"/>
      <c r="OON19" s="437"/>
      <c r="OOO19" s="437"/>
      <c r="OOP19" s="437"/>
      <c r="OOQ19" s="437"/>
      <c r="OOR19" s="437"/>
      <c r="OOS19" s="437"/>
      <c r="OOT19" s="437"/>
      <c r="OOU19" s="437"/>
      <c r="OOV19" s="437"/>
      <c r="OOW19" s="437"/>
      <c r="OOX19" s="437"/>
      <c r="OOY19" s="437"/>
      <c r="OOZ19" s="437"/>
      <c r="OPA19" s="437"/>
      <c r="OPB19" s="437"/>
      <c r="OPC19" s="437"/>
      <c r="OPD19" s="437"/>
      <c r="OPE19" s="437"/>
      <c r="OPF19" s="437"/>
      <c r="OPG19" s="437"/>
      <c r="OPH19" s="437"/>
      <c r="OPI19" s="437"/>
      <c r="OPJ19" s="437"/>
      <c r="OPK19" s="437"/>
      <c r="OPL19" s="437"/>
      <c r="OPM19" s="437"/>
      <c r="OPN19" s="437"/>
      <c r="OPO19" s="437"/>
      <c r="OPP19" s="437"/>
      <c r="OPQ19" s="437"/>
      <c r="OPR19" s="437"/>
      <c r="OPS19" s="437"/>
      <c r="OPT19" s="437"/>
      <c r="OPU19" s="437"/>
      <c r="OPV19" s="437"/>
      <c r="OPW19" s="437"/>
      <c r="OPX19" s="437"/>
      <c r="OPY19" s="437"/>
      <c r="OPZ19" s="437"/>
      <c r="OQA19" s="437"/>
      <c r="OQB19" s="437"/>
      <c r="OQC19" s="437"/>
      <c r="OQD19" s="437"/>
      <c r="OQE19" s="437"/>
      <c r="OQF19" s="437"/>
      <c r="OQG19" s="437"/>
      <c r="OQH19" s="437"/>
      <c r="OQI19" s="437"/>
      <c r="OQJ19" s="437"/>
      <c r="OQK19" s="437"/>
      <c r="OQL19" s="437"/>
      <c r="OQM19" s="437"/>
      <c r="OQN19" s="437"/>
      <c r="OQO19" s="437"/>
      <c r="OQP19" s="437"/>
      <c r="OQQ19" s="437"/>
      <c r="OQR19" s="437"/>
      <c r="OQS19" s="437"/>
      <c r="OQT19" s="437"/>
      <c r="OQU19" s="437"/>
      <c r="OQV19" s="437"/>
      <c r="OQW19" s="437"/>
      <c r="OQX19" s="437"/>
      <c r="OQY19" s="437"/>
      <c r="OQZ19" s="437"/>
      <c r="ORA19" s="437"/>
      <c r="ORB19" s="437"/>
      <c r="ORC19" s="437"/>
      <c r="ORD19" s="437"/>
      <c r="ORE19" s="437"/>
      <c r="ORF19" s="437"/>
      <c r="ORG19" s="437"/>
      <c r="ORH19" s="437"/>
      <c r="ORI19" s="437"/>
      <c r="ORJ19" s="437"/>
      <c r="ORK19" s="437"/>
      <c r="ORL19" s="437"/>
      <c r="ORM19" s="437"/>
      <c r="ORN19" s="437"/>
      <c r="ORO19" s="437"/>
      <c r="ORP19" s="437"/>
      <c r="ORQ19" s="437"/>
      <c r="ORR19" s="437"/>
      <c r="ORS19" s="437"/>
      <c r="ORT19" s="437"/>
      <c r="ORU19" s="437"/>
      <c r="ORV19" s="437"/>
      <c r="ORW19" s="437"/>
      <c r="ORX19" s="437"/>
      <c r="ORY19" s="437"/>
      <c r="ORZ19" s="437"/>
      <c r="OSA19" s="437"/>
      <c r="OSB19" s="437"/>
      <c r="OSC19" s="437"/>
      <c r="OSD19" s="437"/>
      <c r="OSE19" s="437"/>
      <c r="OSF19" s="437"/>
      <c r="OSG19" s="437"/>
      <c r="OSH19" s="437"/>
      <c r="OSI19" s="437"/>
      <c r="OSJ19" s="437"/>
      <c r="OSK19" s="437"/>
      <c r="OSL19" s="437"/>
      <c r="OSM19" s="437"/>
      <c r="OSN19" s="437"/>
      <c r="OSO19" s="437"/>
      <c r="OSP19" s="437"/>
      <c r="OSQ19" s="437"/>
      <c r="OSR19" s="437"/>
      <c r="OSS19" s="437"/>
      <c r="OST19" s="437"/>
      <c r="OSU19" s="437"/>
      <c r="OSV19" s="437"/>
      <c r="OSW19" s="437"/>
      <c r="OSX19" s="437"/>
      <c r="OSY19" s="437"/>
      <c r="OSZ19" s="437"/>
      <c r="OTA19" s="437"/>
      <c r="OTB19" s="437"/>
      <c r="OTC19" s="437"/>
      <c r="OTD19" s="437"/>
      <c r="OTE19" s="437"/>
      <c r="OTF19" s="437"/>
      <c r="OTG19" s="437"/>
      <c r="OTH19" s="437"/>
      <c r="OTI19" s="437"/>
      <c r="OTJ19" s="437"/>
      <c r="OTK19" s="437"/>
      <c r="OTL19" s="437"/>
      <c r="OTM19" s="437"/>
      <c r="OTN19" s="437"/>
      <c r="OTO19" s="437"/>
      <c r="OTP19" s="437"/>
      <c r="OTQ19" s="437"/>
      <c r="OTR19" s="437"/>
      <c r="OTS19" s="437"/>
      <c r="OTT19" s="437"/>
      <c r="OTU19" s="437"/>
      <c r="OTV19" s="437"/>
      <c r="OTW19" s="437"/>
      <c r="OTX19" s="437"/>
      <c r="OTY19" s="437"/>
      <c r="OTZ19" s="437"/>
      <c r="OUA19" s="437"/>
      <c r="OUB19" s="437"/>
      <c r="OUC19" s="437"/>
      <c r="OUD19" s="437"/>
      <c r="OUE19" s="437"/>
      <c r="OUF19" s="437"/>
      <c r="OUG19" s="437"/>
      <c r="OUH19" s="437"/>
      <c r="OUI19" s="437"/>
      <c r="OUJ19" s="437"/>
      <c r="OUK19" s="437"/>
      <c r="OUL19" s="437"/>
      <c r="OUM19" s="437"/>
      <c r="OUN19" s="437"/>
      <c r="OUO19" s="437"/>
      <c r="OUP19" s="437"/>
      <c r="OUQ19" s="437"/>
      <c r="OUR19" s="437"/>
      <c r="OUS19" s="437"/>
      <c r="OUT19" s="437"/>
      <c r="OUU19" s="437"/>
      <c r="OUV19" s="437"/>
      <c r="OUW19" s="437"/>
      <c r="OUX19" s="437"/>
      <c r="OUY19" s="437"/>
      <c r="OUZ19" s="437"/>
      <c r="OVA19" s="437"/>
      <c r="OVB19" s="437"/>
      <c r="OVC19" s="437"/>
      <c r="OVD19" s="437"/>
      <c r="OVE19" s="437"/>
      <c r="OVF19" s="437"/>
      <c r="OVG19" s="437"/>
      <c r="OVH19" s="437"/>
      <c r="OVI19" s="437"/>
      <c r="OVJ19" s="437"/>
      <c r="OVK19" s="437"/>
      <c r="OVL19" s="437"/>
      <c r="OVM19" s="437"/>
      <c r="OVN19" s="437"/>
      <c r="OVO19" s="437"/>
      <c r="OVP19" s="437"/>
      <c r="OVQ19" s="437"/>
      <c r="OVR19" s="437"/>
      <c r="OVS19" s="437"/>
      <c r="OVT19" s="437"/>
      <c r="OVU19" s="437"/>
      <c r="OVV19" s="437"/>
      <c r="OVW19" s="437"/>
      <c r="OVX19" s="437"/>
      <c r="OVY19" s="437"/>
      <c r="OVZ19" s="437"/>
      <c r="OWA19" s="437"/>
      <c r="OWB19" s="437"/>
      <c r="OWC19" s="437"/>
      <c r="OWD19" s="437"/>
      <c r="OWE19" s="437"/>
      <c r="OWF19" s="437"/>
      <c r="OWG19" s="437"/>
      <c r="OWH19" s="437"/>
      <c r="OWI19" s="437"/>
      <c r="OWJ19" s="437"/>
      <c r="OWK19" s="437"/>
      <c r="OWL19" s="437"/>
      <c r="OWM19" s="437"/>
      <c r="OWN19" s="437"/>
      <c r="OWO19" s="437"/>
      <c r="OWP19" s="437"/>
      <c r="OWQ19" s="437"/>
      <c r="OWR19" s="437"/>
      <c r="OWS19" s="437"/>
      <c r="OWT19" s="437"/>
      <c r="OWU19" s="437"/>
      <c r="OWV19" s="437"/>
      <c r="OWW19" s="437"/>
      <c r="OWX19" s="437"/>
      <c r="OWY19" s="437"/>
      <c r="OWZ19" s="437"/>
      <c r="OXA19" s="437"/>
      <c r="OXB19" s="437"/>
      <c r="OXC19" s="437"/>
      <c r="OXD19" s="437"/>
      <c r="OXE19" s="437"/>
      <c r="OXF19" s="437"/>
      <c r="OXG19" s="437"/>
      <c r="OXH19" s="437"/>
      <c r="OXI19" s="437"/>
      <c r="OXJ19" s="437"/>
      <c r="OXK19" s="437"/>
      <c r="OXL19" s="437"/>
      <c r="OXM19" s="437"/>
      <c r="OXN19" s="437"/>
      <c r="OXO19" s="437"/>
      <c r="OXP19" s="437"/>
      <c r="OXQ19" s="437"/>
      <c r="OXR19" s="437"/>
      <c r="OXS19" s="437"/>
      <c r="OXT19" s="437"/>
      <c r="OXU19" s="437"/>
      <c r="OXV19" s="437"/>
      <c r="OXW19" s="437"/>
      <c r="OXX19" s="437"/>
      <c r="OXY19" s="437"/>
      <c r="OXZ19" s="437"/>
      <c r="OYA19" s="437"/>
      <c r="OYB19" s="437"/>
      <c r="OYC19" s="437"/>
      <c r="OYD19" s="437"/>
      <c r="OYE19" s="437"/>
      <c r="OYF19" s="437"/>
      <c r="OYG19" s="437"/>
      <c r="OYH19" s="437"/>
      <c r="OYI19" s="437"/>
      <c r="OYJ19" s="437"/>
      <c r="OYK19" s="437"/>
      <c r="OYL19" s="437"/>
      <c r="OYM19" s="437"/>
      <c r="OYN19" s="437"/>
      <c r="OYO19" s="437"/>
      <c r="OYP19" s="437"/>
      <c r="OYQ19" s="437"/>
      <c r="OYR19" s="437"/>
      <c r="OYS19" s="437"/>
      <c r="OYT19" s="437"/>
      <c r="OYU19" s="437"/>
      <c r="OYV19" s="437"/>
      <c r="OYW19" s="437"/>
      <c r="OYX19" s="437"/>
      <c r="OYY19" s="437"/>
      <c r="OYZ19" s="437"/>
      <c r="OZA19" s="437"/>
      <c r="OZB19" s="437"/>
      <c r="OZC19" s="437"/>
      <c r="OZD19" s="437"/>
      <c r="OZE19" s="437"/>
      <c r="OZF19" s="437"/>
      <c r="OZG19" s="437"/>
      <c r="OZH19" s="437"/>
      <c r="OZI19" s="437"/>
      <c r="OZJ19" s="437"/>
      <c r="OZK19" s="437"/>
      <c r="OZL19" s="437"/>
      <c r="OZM19" s="437"/>
      <c r="OZN19" s="437"/>
      <c r="OZO19" s="437"/>
      <c r="OZP19" s="437"/>
      <c r="OZQ19" s="437"/>
      <c r="OZR19" s="437"/>
      <c r="OZS19" s="437"/>
      <c r="OZT19" s="437"/>
      <c r="OZU19" s="437"/>
      <c r="OZV19" s="437"/>
      <c r="OZW19" s="437"/>
      <c r="OZX19" s="437"/>
      <c r="OZY19" s="437"/>
      <c r="OZZ19" s="437"/>
      <c r="PAA19" s="437"/>
      <c r="PAB19" s="437"/>
      <c r="PAC19" s="437"/>
      <c r="PAD19" s="437"/>
      <c r="PAE19" s="437"/>
      <c r="PAF19" s="437"/>
      <c r="PAG19" s="437"/>
      <c r="PAH19" s="437"/>
      <c r="PAI19" s="437"/>
      <c r="PAJ19" s="437"/>
      <c r="PAK19" s="437"/>
      <c r="PAL19" s="437"/>
      <c r="PAM19" s="437"/>
      <c r="PAN19" s="437"/>
      <c r="PAO19" s="437"/>
      <c r="PAP19" s="437"/>
      <c r="PAQ19" s="437"/>
      <c r="PAR19" s="437"/>
      <c r="PAS19" s="437"/>
      <c r="PAT19" s="437"/>
      <c r="PAU19" s="437"/>
      <c r="PAV19" s="437"/>
      <c r="PAW19" s="437"/>
      <c r="PAX19" s="437"/>
      <c r="PAY19" s="437"/>
      <c r="PAZ19" s="437"/>
      <c r="PBA19" s="437"/>
      <c r="PBB19" s="437"/>
      <c r="PBC19" s="437"/>
      <c r="PBD19" s="437"/>
      <c r="PBE19" s="437"/>
      <c r="PBF19" s="437"/>
      <c r="PBG19" s="437"/>
      <c r="PBH19" s="437"/>
      <c r="PBI19" s="437"/>
      <c r="PBJ19" s="437"/>
      <c r="PBK19" s="437"/>
      <c r="PBL19" s="437"/>
      <c r="PBM19" s="437"/>
      <c r="PBN19" s="437"/>
      <c r="PBO19" s="437"/>
      <c r="PBP19" s="437"/>
      <c r="PBQ19" s="437"/>
      <c r="PBR19" s="437"/>
      <c r="PBS19" s="437"/>
      <c r="PBT19" s="437"/>
      <c r="PBU19" s="437"/>
      <c r="PBV19" s="437"/>
      <c r="PBW19" s="437"/>
      <c r="PBX19" s="437"/>
      <c r="PBY19" s="437"/>
      <c r="PBZ19" s="437"/>
      <c r="PCA19" s="437"/>
      <c r="PCB19" s="437"/>
      <c r="PCC19" s="437"/>
      <c r="PCD19" s="437"/>
      <c r="PCE19" s="437"/>
      <c r="PCF19" s="437"/>
      <c r="PCG19" s="437"/>
      <c r="PCH19" s="437"/>
      <c r="PCI19" s="437"/>
      <c r="PCJ19" s="437"/>
      <c r="PCK19" s="437"/>
      <c r="PCL19" s="437"/>
      <c r="PCM19" s="437"/>
      <c r="PCN19" s="437"/>
      <c r="PCO19" s="437"/>
      <c r="PCP19" s="437"/>
      <c r="PCQ19" s="437"/>
      <c r="PCR19" s="437"/>
      <c r="PCS19" s="437"/>
      <c r="PCT19" s="437"/>
      <c r="PCU19" s="437"/>
      <c r="PCV19" s="437"/>
      <c r="PCW19" s="437"/>
      <c r="PCX19" s="437"/>
      <c r="PCY19" s="437"/>
      <c r="PCZ19" s="437"/>
      <c r="PDA19" s="437"/>
      <c r="PDB19" s="437"/>
      <c r="PDC19" s="437"/>
      <c r="PDD19" s="437"/>
      <c r="PDE19" s="437"/>
      <c r="PDF19" s="437"/>
      <c r="PDG19" s="437"/>
      <c r="PDH19" s="437"/>
      <c r="PDI19" s="437"/>
      <c r="PDJ19" s="437"/>
      <c r="PDK19" s="437"/>
      <c r="PDL19" s="437"/>
      <c r="PDM19" s="437"/>
      <c r="PDN19" s="437"/>
      <c r="PDO19" s="437"/>
      <c r="PDP19" s="437"/>
      <c r="PDQ19" s="437"/>
      <c r="PDR19" s="437"/>
      <c r="PDS19" s="437"/>
      <c r="PDT19" s="437"/>
      <c r="PDU19" s="437"/>
      <c r="PDV19" s="437"/>
      <c r="PDW19" s="437"/>
      <c r="PDX19" s="437"/>
      <c r="PDY19" s="437"/>
      <c r="PDZ19" s="437"/>
      <c r="PEA19" s="437"/>
      <c r="PEB19" s="437"/>
      <c r="PEC19" s="437"/>
      <c r="PED19" s="437"/>
      <c r="PEE19" s="437"/>
      <c r="PEF19" s="437"/>
      <c r="PEG19" s="437"/>
      <c r="PEH19" s="437"/>
      <c r="PEI19" s="437"/>
      <c r="PEJ19" s="437"/>
      <c r="PEK19" s="437"/>
      <c r="PEL19" s="437"/>
      <c r="PEM19" s="437"/>
      <c r="PEN19" s="437"/>
      <c r="PEO19" s="437"/>
      <c r="PEP19" s="437"/>
      <c r="PEQ19" s="437"/>
      <c r="PER19" s="437"/>
      <c r="PES19" s="437"/>
      <c r="PET19" s="437"/>
      <c r="PEU19" s="437"/>
      <c r="PEV19" s="437"/>
      <c r="PEW19" s="437"/>
      <c r="PEX19" s="437"/>
      <c r="PEY19" s="437"/>
      <c r="PEZ19" s="437"/>
      <c r="PFA19" s="437"/>
      <c r="PFB19" s="437"/>
      <c r="PFC19" s="437"/>
      <c r="PFD19" s="437"/>
      <c r="PFE19" s="437"/>
      <c r="PFF19" s="437"/>
      <c r="PFG19" s="437"/>
      <c r="PFH19" s="437"/>
      <c r="PFI19" s="437"/>
      <c r="PFJ19" s="437"/>
      <c r="PFK19" s="437"/>
      <c r="PFL19" s="437"/>
      <c r="PFM19" s="437"/>
      <c r="PFN19" s="437"/>
      <c r="PFO19" s="437"/>
      <c r="PFP19" s="437"/>
      <c r="PFQ19" s="437"/>
      <c r="PFR19" s="437"/>
      <c r="PFS19" s="437"/>
      <c r="PFT19" s="437"/>
      <c r="PFU19" s="437"/>
      <c r="PFV19" s="437"/>
      <c r="PFW19" s="437"/>
      <c r="PFX19" s="437"/>
      <c r="PFY19" s="437"/>
      <c r="PFZ19" s="437"/>
      <c r="PGA19" s="437"/>
      <c r="PGB19" s="437"/>
      <c r="PGC19" s="437"/>
      <c r="PGD19" s="437"/>
      <c r="PGE19" s="437"/>
      <c r="PGF19" s="437"/>
      <c r="PGG19" s="437"/>
      <c r="PGH19" s="437"/>
      <c r="PGI19" s="437"/>
      <c r="PGJ19" s="437"/>
      <c r="PGK19" s="437"/>
      <c r="PGL19" s="437"/>
      <c r="PGM19" s="437"/>
      <c r="PGN19" s="437"/>
      <c r="PGO19" s="437"/>
      <c r="PGP19" s="437"/>
      <c r="PGQ19" s="437"/>
      <c r="PGR19" s="437"/>
      <c r="PGS19" s="437"/>
      <c r="PGT19" s="437"/>
      <c r="PGU19" s="437"/>
      <c r="PGV19" s="437"/>
      <c r="PGW19" s="437"/>
      <c r="PGX19" s="437"/>
      <c r="PGY19" s="437"/>
      <c r="PGZ19" s="437"/>
      <c r="PHA19" s="437"/>
      <c r="PHB19" s="437"/>
      <c r="PHC19" s="437"/>
      <c r="PHD19" s="437"/>
      <c r="PHE19" s="437"/>
      <c r="PHF19" s="437"/>
      <c r="PHG19" s="437"/>
      <c r="PHH19" s="437"/>
      <c r="PHI19" s="437"/>
      <c r="PHJ19" s="437"/>
      <c r="PHK19" s="437"/>
      <c r="PHL19" s="437"/>
      <c r="PHM19" s="437"/>
      <c r="PHN19" s="437"/>
      <c r="PHO19" s="437"/>
      <c r="PHP19" s="437"/>
      <c r="PHQ19" s="437"/>
      <c r="PHR19" s="437"/>
      <c r="PHS19" s="437"/>
      <c r="PHT19" s="437"/>
      <c r="PHU19" s="437"/>
      <c r="PHV19" s="437"/>
      <c r="PHW19" s="437"/>
      <c r="PHX19" s="437"/>
      <c r="PHY19" s="437"/>
      <c r="PHZ19" s="437"/>
      <c r="PIA19" s="437"/>
      <c r="PIB19" s="437"/>
      <c r="PIC19" s="437"/>
      <c r="PID19" s="437"/>
      <c r="PIE19" s="437"/>
      <c r="PIF19" s="437"/>
      <c r="PIG19" s="437"/>
      <c r="PIH19" s="437"/>
      <c r="PII19" s="437"/>
      <c r="PIJ19" s="437"/>
      <c r="PIK19" s="437"/>
      <c r="PIL19" s="437"/>
      <c r="PIM19" s="437"/>
      <c r="PIN19" s="437"/>
      <c r="PIO19" s="437"/>
      <c r="PIP19" s="437"/>
      <c r="PIQ19" s="437"/>
      <c r="PIR19" s="437"/>
      <c r="PIS19" s="437"/>
      <c r="PIT19" s="437"/>
      <c r="PIU19" s="437"/>
      <c r="PIV19" s="437"/>
      <c r="PIW19" s="437"/>
      <c r="PIX19" s="437"/>
      <c r="PIY19" s="437"/>
      <c r="PIZ19" s="437"/>
      <c r="PJA19" s="437"/>
      <c r="PJB19" s="437"/>
      <c r="PJC19" s="437"/>
      <c r="PJD19" s="437"/>
      <c r="PJE19" s="437"/>
      <c r="PJF19" s="437"/>
      <c r="PJG19" s="437"/>
      <c r="PJH19" s="437"/>
      <c r="PJI19" s="437"/>
      <c r="PJJ19" s="437"/>
      <c r="PJK19" s="437"/>
      <c r="PJL19" s="437"/>
      <c r="PJM19" s="437"/>
      <c r="PJN19" s="437"/>
      <c r="PJO19" s="437"/>
      <c r="PJP19" s="437"/>
      <c r="PJQ19" s="437"/>
      <c r="PJR19" s="437"/>
      <c r="PJS19" s="437"/>
      <c r="PJT19" s="437"/>
      <c r="PJU19" s="437"/>
      <c r="PJV19" s="437"/>
      <c r="PJW19" s="437"/>
      <c r="PJX19" s="437"/>
      <c r="PJY19" s="437"/>
      <c r="PJZ19" s="437"/>
      <c r="PKA19" s="437"/>
      <c r="PKB19" s="437"/>
      <c r="PKC19" s="437"/>
      <c r="PKD19" s="437"/>
      <c r="PKE19" s="437"/>
      <c r="PKF19" s="437"/>
      <c r="PKG19" s="437"/>
      <c r="PKH19" s="437"/>
      <c r="PKI19" s="437"/>
      <c r="PKJ19" s="437"/>
      <c r="PKK19" s="437"/>
      <c r="PKL19" s="437"/>
      <c r="PKM19" s="437"/>
      <c r="PKN19" s="437"/>
      <c r="PKO19" s="437"/>
      <c r="PKP19" s="437"/>
      <c r="PKQ19" s="437"/>
      <c r="PKR19" s="437"/>
      <c r="PKS19" s="437"/>
      <c r="PKT19" s="437"/>
      <c r="PKU19" s="437"/>
      <c r="PKV19" s="437"/>
      <c r="PKW19" s="437"/>
      <c r="PKX19" s="437"/>
      <c r="PKY19" s="437"/>
      <c r="PKZ19" s="437"/>
      <c r="PLA19" s="437"/>
      <c r="PLB19" s="437"/>
      <c r="PLC19" s="437"/>
      <c r="PLD19" s="437"/>
      <c r="PLE19" s="437"/>
      <c r="PLF19" s="437"/>
      <c r="PLG19" s="437"/>
      <c r="PLH19" s="437"/>
      <c r="PLI19" s="437"/>
      <c r="PLJ19" s="437"/>
      <c r="PLK19" s="437"/>
      <c r="PLL19" s="437"/>
      <c r="PLM19" s="437"/>
      <c r="PLN19" s="437"/>
      <c r="PLO19" s="437"/>
      <c r="PLP19" s="437"/>
      <c r="PLQ19" s="437"/>
      <c r="PLR19" s="437"/>
      <c r="PLS19" s="437"/>
      <c r="PLT19" s="437"/>
      <c r="PLU19" s="437"/>
      <c r="PLV19" s="437"/>
      <c r="PLW19" s="437"/>
      <c r="PLX19" s="437"/>
      <c r="PLY19" s="437"/>
      <c r="PLZ19" s="437"/>
      <c r="PMA19" s="437"/>
      <c r="PMB19" s="437"/>
      <c r="PMC19" s="437"/>
      <c r="PMD19" s="437"/>
      <c r="PME19" s="437"/>
      <c r="PMF19" s="437"/>
      <c r="PMG19" s="437"/>
      <c r="PMH19" s="437"/>
      <c r="PMI19" s="437"/>
      <c r="PMJ19" s="437"/>
      <c r="PMK19" s="437"/>
      <c r="PML19" s="437"/>
      <c r="PMM19" s="437"/>
      <c r="PMN19" s="437"/>
      <c r="PMO19" s="437"/>
      <c r="PMP19" s="437"/>
      <c r="PMQ19" s="437"/>
      <c r="PMR19" s="437"/>
      <c r="PMS19" s="437"/>
      <c r="PMT19" s="437"/>
      <c r="PMU19" s="437"/>
      <c r="PMV19" s="437"/>
      <c r="PMW19" s="437"/>
      <c r="PMX19" s="437"/>
      <c r="PMY19" s="437"/>
      <c r="PMZ19" s="437"/>
      <c r="PNA19" s="437"/>
      <c r="PNB19" s="437"/>
      <c r="PNC19" s="437"/>
      <c r="PND19" s="437"/>
      <c r="PNE19" s="437"/>
      <c r="PNF19" s="437"/>
      <c r="PNG19" s="437"/>
      <c r="PNH19" s="437"/>
      <c r="PNI19" s="437"/>
      <c r="PNJ19" s="437"/>
      <c r="PNK19" s="437"/>
      <c r="PNL19" s="437"/>
      <c r="PNM19" s="437"/>
      <c r="PNN19" s="437"/>
      <c r="PNO19" s="437"/>
      <c r="PNP19" s="437"/>
      <c r="PNQ19" s="437"/>
      <c r="PNR19" s="437"/>
      <c r="PNS19" s="437"/>
      <c r="PNT19" s="437"/>
      <c r="PNU19" s="437"/>
      <c r="PNV19" s="437"/>
      <c r="PNW19" s="437"/>
      <c r="PNX19" s="437"/>
      <c r="PNY19" s="437"/>
      <c r="PNZ19" s="437"/>
      <c r="POA19" s="437"/>
      <c r="POB19" s="437"/>
      <c r="POC19" s="437"/>
      <c r="POD19" s="437"/>
      <c r="POE19" s="437"/>
      <c r="POF19" s="437"/>
      <c r="POG19" s="437"/>
      <c r="POH19" s="437"/>
      <c r="POI19" s="437"/>
      <c r="POJ19" s="437"/>
      <c r="POK19" s="437"/>
      <c r="POL19" s="437"/>
      <c r="POM19" s="437"/>
      <c r="PON19" s="437"/>
      <c r="POO19" s="437"/>
      <c r="POP19" s="437"/>
      <c r="POQ19" s="437"/>
      <c r="POR19" s="437"/>
      <c r="POS19" s="437"/>
      <c r="POT19" s="437"/>
      <c r="POU19" s="437"/>
      <c r="POV19" s="437"/>
      <c r="POW19" s="437"/>
      <c r="POX19" s="437"/>
      <c r="POY19" s="437"/>
      <c r="POZ19" s="437"/>
      <c r="PPA19" s="437"/>
      <c r="PPB19" s="437"/>
      <c r="PPC19" s="437"/>
      <c r="PPD19" s="437"/>
      <c r="PPE19" s="437"/>
      <c r="PPF19" s="437"/>
      <c r="PPG19" s="437"/>
      <c r="PPH19" s="437"/>
      <c r="PPI19" s="437"/>
      <c r="PPJ19" s="437"/>
      <c r="PPK19" s="437"/>
      <c r="PPL19" s="437"/>
      <c r="PPM19" s="437"/>
      <c r="PPN19" s="437"/>
      <c r="PPO19" s="437"/>
      <c r="PPP19" s="437"/>
      <c r="PPQ19" s="437"/>
      <c r="PPR19" s="437"/>
      <c r="PPS19" s="437"/>
      <c r="PPT19" s="437"/>
      <c r="PPU19" s="437"/>
      <c r="PPV19" s="437"/>
      <c r="PPW19" s="437"/>
      <c r="PPX19" s="437"/>
      <c r="PPY19" s="437"/>
      <c r="PPZ19" s="437"/>
      <c r="PQA19" s="437"/>
      <c r="PQB19" s="437"/>
      <c r="PQC19" s="437"/>
      <c r="PQD19" s="437"/>
      <c r="PQE19" s="437"/>
      <c r="PQF19" s="437"/>
      <c r="PQG19" s="437"/>
      <c r="PQH19" s="437"/>
      <c r="PQI19" s="437"/>
      <c r="PQJ19" s="437"/>
      <c r="PQK19" s="437"/>
      <c r="PQL19" s="437"/>
      <c r="PQM19" s="437"/>
      <c r="PQN19" s="437"/>
      <c r="PQO19" s="437"/>
      <c r="PQP19" s="437"/>
      <c r="PQQ19" s="437"/>
      <c r="PQR19" s="437"/>
      <c r="PQS19" s="437"/>
      <c r="PQT19" s="437"/>
      <c r="PQU19" s="437"/>
      <c r="PQV19" s="437"/>
      <c r="PQW19" s="437"/>
      <c r="PQX19" s="437"/>
      <c r="PQY19" s="437"/>
      <c r="PQZ19" s="437"/>
      <c r="PRA19" s="437"/>
      <c r="PRB19" s="437"/>
      <c r="PRC19" s="437"/>
      <c r="PRD19" s="437"/>
      <c r="PRE19" s="437"/>
      <c r="PRF19" s="437"/>
      <c r="PRG19" s="437"/>
      <c r="PRH19" s="437"/>
      <c r="PRI19" s="437"/>
      <c r="PRJ19" s="437"/>
      <c r="PRK19" s="437"/>
      <c r="PRL19" s="437"/>
      <c r="PRM19" s="437"/>
      <c r="PRN19" s="437"/>
      <c r="PRO19" s="437"/>
      <c r="PRP19" s="437"/>
      <c r="PRQ19" s="437"/>
      <c r="PRR19" s="437"/>
      <c r="PRS19" s="437"/>
      <c r="PRT19" s="437"/>
      <c r="PRU19" s="437"/>
      <c r="PRV19" s="437"/>
      <c r="PRW19" s="437"/>
      <c r="PRX19" s="437"/>
      <c r="PRY19" s="437"/>
      <c r="PRZ19" s="437"/>
      <c r="PSA19" s="437"/>
      <c r="PSB19" s="437"/>
      <c r="PSC19" s="437"/>
      <c r="PSD19" s="437"/>
      <c r="PSE19" s="437"/>
      <c r="PSF19" s="437"/>
      <c r="PSG19" s="437"/>
      <c r="PSH19" s="437"/>
      <c r="PSI19" s="437"/>
      <c r="PSJ19" s="437"/>
      <c r="PSK19" s="437"/>
      <c r="PSL19" s="437"/>
      <c r="PSM19" s="437"/>
      <c r="PSN19" s="437"/>
      <c r="PSO19" s="437"/>
      <c r="PSP19" s="437"/>
      <c r="PSQ19" s="437"/>
      <c r="PSR19" s="437"/>
      <c r="PSS19" s="437"/>
      <c r="PST19" s="437"/>
      <c r="PSU19" s="437"/>
      <c r="PSV19" s="437"/>
      <c r="PSW19" s="437"/>
      <c r="PSX19" s="437"/>
      <c r="PSY19" s="437"/>
      <c r="PSZ19" s="437"/>
      <c r="PTA19" s="437"/>
      <c r="PTB19" s="437"/>
      <c r="PTC19" s="437"/>
      <c r="PTD19" s="437"/>
      <c r="PTE19" s="437"/>
      <c r="PTF19" s="437"/>
      <c r="PTG19" s="437"/>
      <c r="PTH19" s="437"/>
      <c r="PTI19" s="437"/>
      <c r="PTJ19" s="437"/>
      <c r="PTK19" s="437"/>
      <c r="PTL19" s="437"/>
      <c r="PTM19" s="437"/>
      <c r="PTN19" s="437"/>
      <c r="PTO19" s="437"/>
      <c r="PTP19" s="437"/>
      <c r="PTQ19" s="437"/>
      <c r="PTR19" s="437"/>
      <c r="PTS19" s="437"/>
      <c r="PTT19" s="437"/>
      <c r="PTU19" s="437"/>
      <c r="PTV19" s="437"/>
      <c r="PTW19" s="437"/>
      <c r="PTX19" s="437"/>
      <c r="PTY19" s="437"/>
      <c r="PTZ19" s="437"/>
      <c r="PUA19" s="437"/>
      <c r="PUB19" s="437"/>
      <c r="PUC19" s="437"/>
      <c r="PUD19" s="437"/>
      <c r="PUE19" s="437"/>
      <c r="PUF19" s="437"/>
      <c r="PUG19" s="437"/>
      <c r="PUH19" s="437"/>
      <c r="PUI19" s="437"/>
      <c r="PUJ19" s="437"/>
      <c r="PUK19" s="437"/>
      <c r="PUL19" s="437"/>
      <c r="PUM19" s="437"/>
      <c r="PUN19" s="437"/>
      <c r="PUO19" s="437"/>
      <c r="PUP19" s="437"/>
      <c r="PUQ19" s="437"/>
      <c r="PUR19" s="437"/>
      <c r="PUS19" s="437"/>
      <c r="PUT19" s="437"/>
      <c r="PUU19" s="437"/>
      <c r="PUV19" s="437"/>
      <c r="PUW19" s="437"/>
      <c r="PUX19" s="437"/>
      <c r="PUY19" s="437"/>
      <c r="PUZ19" s="437"/>
      <c r="PVA19" s="437"/>
      <c r="PVB19" s="437"/>
      <c r="PVC19" s="437"/>
      <c r="PVD19" s="437"/>
      <c r="PVE19" s="437"/>
      <c r="PVF19" s="437"/>
      <c r="PVG19" s="437"/>
      <c r="PVH19" s="437"/>
      <c r="PVI19" s="437"/>
      <c r="PVJ19" s="437"/>
      <c r="PVK19" s="437"/>
      <c r="PVL19" s="437"/>
      <c r="PVM19" s="437"/>
      <c r="PVN19" s="437"/>
      <c r="PVO19" s="437"/>
      <c r="PVP19" s="437"/>
      <c r="PVQ19" s="437"/>
      <c r="PVR19" s="437"/>
      <c r="PVS19" s="437"/>
      <c r="PVT19" s="437"/>
      <c r="PVU19" s="437"/>
      <c r="PVV19" s="437"/>
      <c r="PVW19" s="437"/>
      <c r="PVX19" s="437"/>
      <c r="PVY19" s="437"/>
      <c r="PVZ19" s="437"/>
      <c r="PWA19" s="437"/>
      <c r="PWB19" s="437"/>
      <c r="PWC19" s="437"/>
      <c r="PWD19" s="437"/>
      <c r="PWE19" s="437"/>
      <c r="PWF19" s="437"/>
      <c r="PWG19" s="437"/>
      <c r="PWH19" s="437"/>
      <c r="PWI19" s="437"/>
      <c r="PWJ19" s="437"/>
      <c r="PWK19" s="437"/>
      <c r="PWL19" s="437"/>
      <c r="PWM19" s="437"/>
      <c r="PWN19" s="437"/>
      <c r="PWO19" s="437"/>
      <c r="PWP19" s="437"/>
      <c r="PWQ19" s="437"/>
      <c r="PWR19" s="437"/>
      <c r="PWS19" s="437"/>
      <c r="PWT19" s="437"/>
      <c r="PWU19" s="437"/>
      <c r="PWV19" s="437"/>
      <c r="PWW19" s="437"/>
      <c r="PWX19" s="437"/>
      <c r="PWY19" s="437"/>
      <c r="PWZ19" s="437"/>
      <c r="PXA19" s="437"/>
      <c r="PXB19" s="437"/>
      <c r="PXC19" s="437"/>
      <c r="PXD19" s="437"/>
      <c r="PXE19" s="437"/>
      <c r="PXF19" s="437"/>
      <c r="PXG19" s="437"/>
      <c r="PXH19" s="437"/>
      <c r="PXI19" s="437"/>
      <c r="PXJ19" s="437"/>
      <c r="PXK19" s="437"/>
      <c r="PXL19" s="437"/>
      <c r="PXM19" s="437"/>
      <c r="PXN19" s="437"/>
      <c r="PXO19" s="437"/>
      <c r="PXP19" s="437"/>
      <c r="PXQ19" s="437"/>
      <c r="PXR19" s="437"/>
      <c r="PXS19" s="437"/>
      <c r="PXT19" s="437"/>
      <c r="PXU19" s="437"/>
      <c r="PXV19" s="437"/>
      <c r="PXW19" s="437"/>
      <c r="PXX19" s="437"/>
      <c r="PXY19" s="437"/>
      <c r="PXZ19" s="437"/>
      <c r="PYA19" s="437"/>
      <c r="PYB19" s="437"/>
      <c r="PYC19" s="437"/>
      <c r="PYD19" s="437"/>
      <c r="PYE19" s="437"/>
      <c r="PYF19" s="437"/>
      <c r="PYG19" s="437"/>
      <c r="PYH19" s="437"/>
      <c r="PYI19" s="437"/>
      <c r="PYJ19" s="437"/>
      <c r="PYK19" s="437"/>
      <c r="PYL19" s="437"/>
      <c r="PYM19" s="437"/>
      <c r="PYN19" s="437"/>
      <c r="PYO19" s="437"/>
      <c r="PYP19" s="437"/>
      <c r="PYQ19" s="437"/>
      <c r="PYR19" s="437"/>
      <c r="PYS19" s="437"/>
      <c r="PYT19" s="437"/>
      <c r="PYU19" s="437"/>
      <c r="PYV19" s="437"/>
      <c r="PYW19" s="437"/>
      <c r="PYX19" s="437"/>
      <c r="PYY19" s="437"/>
      <c r="PYZ19" s="437"/>
      <c r="PZA19" s="437"/>
      <c r="PZB19" s="437"/>
      <c r="PZC19" s="437"/>
      <c r="PZD19" s="437"/>
      <c r="PZE19" s="437"/>
      <c r="PZF19" s="437"/>
      <c r="PZG19" s="437"/>
      <c r="PZH19" s="437"/>
      <c r="PZI19" s="437"/>
      <c r="PZJ19" s="437"/>
      <c r="PZK19" s="437"/>
      <c r="PZL19" s="437"/>
      <c r="PZM19" s="437"/>
      <c r="PZN19" s="437"/>
      <c r="PZO19" s="437"/>
      <c r="PZP19" s="437"/>
      <c r="PZQ19" s="437"/>
      <c r="PZR19" s="437"/>
      <c r="PZS19" s="437"/>
      <c r="PZT19" s="437"/>
      <c r="PZU19" s="437"/>
      <c r="PZV19" s="437"/>
      <c r="PZW19" s="437"/>
      <c r="PZX19" s="437"/>
      <c r="PZY19" s="437"/>
      <c r="PZZ19" s="437"/>
      <c r="QAA19" s="437"/>
      <c r="QAB19" s="437"/>
      <c r="QAC19" s="437"/>
      <c r="QAD19" s="437"/>
      <c r="QAE19" s="437"/>
      <c r="QAF19" s="437"/>
      <c r="QAG19" s="437"/>
      <c r="QAH19" s="437"/>
      <c r="QAI19" s="437"/>
      <c r="QAJ19" s="437"/>
      <c r="QAK19" s="437"/>
      <c r="QAL19" s="437"/>
      <c r="QAM19" s="437"/>
      <c r="QAN19" s="437"/>
      <c r="QAO19" s="437"/>
      <c r="QAP19" s="437"/>
      <c r="QAQ19" s="437"/>
      <c r="QAR19" s="437"/>
      <c r="QAS19" s="437"/>
      <c r="QAT19" s="437"/>
      <c r="QAU19" s="437"/>
      <c r="QAV19" s="437"/>
      <c r="QAW19" s="437"/>
      <c r="QAX19" s="437"/>
      <c r="QAY19" s="437"/>
      <c r="QAZ19" s="437"/>
      <c r="QBA19" s="437"/>
      <c r="QBB19" s="437"/>
      <c r="QBC19" s="437"/>
      <c r="QBD19" s="437"/>
      <c r="QBE19" s="437"/>
      <c r="QBF19" s="437"/>
      <c r="QBG19" s="437"/>
      <c r="QBH19" s="437"/>
      <c r="QBI19" s="437"/>
      <c r="QBJ19" s="437"/>
      <c r="QBK19" s="437"/>
      <c r="QBL19" s="437"/>
      <c r="QBM19" s="437"/>
      <c r="QBN19" s="437"/>
      <c r="QBO19" s="437"/>
      <c r="QBP19" s="437"/>
      <c r="QBQ19" s="437"/>
      <c r="QBR19" s="437"/>
      <c r="QBS19" s="437"/>
      <c r="QBT19" s="437"/>
      <c r="QBU19" s="437"/>
      <c r="QBV19" s="437"/>
      <c r="QBW19" s="437"/>
      <c r="QBX19" s="437"/>
      <c r="QBY19" s="437"/>
      <c r="QBZ19" s="437"/>
      <c r="QCA19" s="437"/>
      <c r="QCB19" s="437"/>
      <c r="QCC19" s="437"/>
      <c r="QCD19" s="437"/>
      <c r="QCE19" s="437"/>
      <c r="QCF19" s="437"/>
      <c r="QCG19" s="437"/>
      <c r="QCH19" s="437"/>
      <c r="QCI19" s="437"/>
      <c r="QCJ19" s="437"/>
      <c r="QCK19" s="437"/>
      <c r="QCL19" s="437"/>
      <c r="QCM19" s="437"/>
      <c r="QCN19" s="437"/>
      <c r="QCO19" s="437"/>
      <c r="QCP19" s="437"/>
      <c r="QCQ19" s="437"/>
      <c r="QCR19" s="437"/>
      <c r="QCS19" s="437"/>
      <c r="QCT19" s="437"/>
      <c r="QCU19" s="437"/>
      <c r="QCV19" s="437"/>
      <c r="QCW19" s="437"/>
      <c r="QCX19" s="437"/>
      <c r="QCY19" s="437"/>
      <c r="QCZ19" s="437"/>
      <c r="QDA19" s="437"/>
      <c r="QDB19" s="437"/>
      <c r="QDC19" s="437"/>
      <c r="QDD19" s="437"/>
      <c r="QDE19" s="437"/>
      <c r="QDF19" s="437"/>
      <c r="QDG19" s="437"/>
      <c r="QDH19" s="437"/>
      <c r="QDI19" s="437"/>
      <c r="QDJ19" s="437"/>
      <c r="QDK19" s="437"/>
      <c r="QDL19" s="437"/>
      <c r="QDM19" s="437"/>
      <c r="QDN19" s="437"/>
      <c r="QDO19" s="437"/>
      <c r="QDP19" s="437"/>
      <c r="QDQ19" s="437"/>
      <c r="QDR19" s="437"/>
      <c r="QDS19" s="437"/>
      <c r="QDT19" s="437"/>
      <c r="QDU19" s="437"/>
      <c r="QDV19" s="437"/>
      <c r="QDW19" s="437"/>
      <c r="QDX19" s="437"/>
      <c r="QDY19" s="437"/>
      <c r="QDZ19" s="437"/>
      <c r="QEA19" s="437"/>
      <c r="QEB19" s="437"/>
      <c r="QEC19" s="437"/>
      <c r="QED19" s="437"/>
      <c r="QEE19" s="437"/>
      <c r="QEF19" s="437"/>
      <c r="QEG19" s="437"/>
      <c r="QEH19" s="437"/>
      <c r="QEI19" s="437"/>
      <c r="QEJ19" s="437"/>
      <c r="QEK19" s="437"/>
      <c r="QEL19" s="437"/>
      <c r="QEM19" s="437"/>
      <c r="QEN19" s="437"/>
      <c r="QEO19" s="437"/>
      <c r="QEP19" s="437"/>
      <c r="QEQ19" s="437"/>
      <c r="QER19" s="437"/>
      <c r="QES19" s="437"/>
      <c r="QET19" s="437"/>
      <c r="QEU19" s="437"/>
      <c r="QEV19" s="437"/>
      <c r="QEW19" s="437"/>
      <c r="QEX19" s="437"/>
      <c r="QEY19" s="437"/>
      <c r="QEZ19" s="437"/>
      <c r="QFA19" s="437"/>
      <c r="QFB19" s="437"/>
      <c r="QFC19" s="437"/>
      <c r="QFD19" s="437"/>
      <c r="QFE19" s="437"/>
      <c r="QFF19" s="437"/>
      <c r="QFG19" s="437"/>
      <c r="QFH19" s="437"/>
      <c r="QFI19" s="437"/>
      <c r="QFJ19" s="437"/>
      <c r="QFK19" s="437"/>
      <c r="QFL19" s="437"/>
      <c r="QFM19" s="437"/>
      <c r="QFN19" s="437"/>
      <c r="QFO19" s="437"/>
      <c r="QFP19" s="437"/>
      <c r="QFQ19" s="437"/>
      <c r="QFR19" s="437"/>
      <c r="QFS19" s="437"/>
      <c r="QFT19" s="437"/>
      <c r="QFU19" s="437"/>
      <c r="QFV19" s="437"/>
      <c r="QFW19" s="437"/>
      <c r="QFX19" s="437"/>
      <c r="QFY19" s="437"/>
      <c r="QFZ19" s="437"/>
      <c r="QGA19" s="437"/>
      <c r="QGB19" s="437"/>
      <c r="QGC19" s="437"/>
      <c r="QGD19" s="437"/>
      <c r="QGE19" s="437"/>
      <c r="QGF19" s="437"/>
      <c r="QGG19" s="437"/>
      <c r="QGH19" s="437"/>
      <c r="QGI19" s="437"/>
      <c r="QGJ19" s="437"/>
      <c r="QGK19" s="437"/>
      <c r="QGL19" s="437"/>
      <c r="QGM19" s="437"/>
      <c r="QGN19" s="437"/>
      <c r="QGO19" s="437"/>
      <c r="QGP19" s="437"/>
      <c r="QGQ19" s="437"/>
      <c r="QGR19" s="437"/>
      <c r="QGS19" s="437"/>
      <c r="QGT19" s="437"/>
      <c r="QGU19" s="437"/>
      <c r="QGV19" s="437"/>
      <c r="QGW19" s="437"/>
      <c r="QGX19" s="437"/>
      <c r="QGY19" s="437"/>
      <c r="QGZ19" s="437"/>
      <c r="QHA19" s="437"/>
      <c r="QHB19" s="437"/>
      <c r="QHC19" s="437"/>
      <c r="QHD19" s="437"/>
      <c r="QHE19" s="437"/>
      <c r="QHF19" s="437"/>
      <c r="QHG19" s="437"/>
      <c r="QHH19" s="437"/>
      <c r="QHI19" s="437"/>
      <c r="QHJ19" s="437"/>
      <c r="QHK19" s="437"/>
      <c r="QHL19" s="437"/>
      <c r="QHM19" s="437"/>
      <c r="QHN19" s="437"/>
      <c r="QHO19" s="437"/>
      <c r="QHP19" s="437"/>
      <c r="QHQ19" s="437"/>
      <c r="QHR19" s="437"/>
      <c r="QHS19" s="437"/>
      <c r="QHT19" s="437"/>
      <c r="QHU19" s="437"/>
      <c r="QHV19" s="437"/>
      <c r="QHW19" s="437"/>
      <c r="QHX19" s="437"/>
      <c r="QHY19" s="437"/>
      <c r="QHZ19" s="437"/>
      <c r="QIA19" s="437"/>
      <c r="QIB19" s="437"/>
      <c r="QIC19" s="437"/>
      <c r="QID19" s="437"/>
      <c r="QIE19" s="437"/>
      <c r="QIF19" s="437"/>
      <c r="QIG19" s="437"/>
      <c r="QIH19" s="437"/>
      <c r="QII19" s="437"/>
      <c r="QIJ19" s="437"/>
      <c r="QIK19" s="437"/>
      <c r="QIL19" s="437"/>
      <c r="QIM19" s="437"/>
      <c r="QIN19" s="437"/>
      <c r="QIO19" s="437"/>
      <c r="QIP19" s="437"/>
      <c r="QIQ19" s="437"/>
      <c r="QIR19" s="437"/>
      <c r="QIS19" s="437"/>
      <c r="QIT19" s="437"/>
      <c r="QIU19" s="437"/>
      <c r="QIV19" s="437"/>
      <c r="QIW19" s="437"/>
      <c r="QIX19" s="437"/>
      <c r="QIY19" s="437"/>
      <c r="QIZ19" s="437"/>
      <c r="QJA19" s="437"/>
      <c r="QJB19" s="437"/>
      <c r="QJC19" s="437"/>
      <c r="QJD19" s="437"/>
      <c r="QJE19" s="437"/>
      <c r="QJF19" s="437"/>
      <c r="QJG19" s="437"/>
      <c r="QJH19" s="437"/>
      <c r="QJI19" s="437"/>
      <c r="QJJ19" s="437"/>
      <c r="QJK19" s="437"/>
      <c r="QJL19" s="437"/>
      <c r="QJM19" s="437"/>
      <c r="QJN19" s="437"/>
      <c r="QJO19" s="437"/>
      <c r="QJP19" s="437"/>
      <c r="QJQ19" s="437"/>
      <c r="QJR19" s="437"/>
      <c r="QJS19" s="437"/>
      <c r="QJT19" s="437"/>
      <c r="QJU19" s="437"/>
      <c r="QJV19" s="437"/>
      <c r="QJW19" s="437"/>
      <c r="QJX19" s="437"/>
      <c r="QJY19" s="437"/>
      <c r="QJZ19" s="437"/>
      <c r="QKA19" s="437"/>
      <c r="QKB19" s="437"/>
      <c r="QKC19" s="437"/>
      <c r="QKD19" s="437"/>
      <c r="QKE19" s="437"/>
      <c r="QKF19" s="437"/>
      <c r="QKG19" s="437"/>
      <c r="QKH19" s="437"/>
      <c r="QKI19" s="437"/>
      <c r="QKJ19" s="437"/>
      <c r="QKK19" s="437"/>
      <c r="QKL19" s="437"/>
      <c r="QKM19" s="437"/>
      <c r="QKN19" s="437"/>
      <c r="QKO19" s="437"/>
      <c r="QKP19" s="437"/>
      <c r="QKQ19" s="437"/>
      <c r="QKR19" s="437"/>
      <c r="QKS19" s="437"/>
      <c r="QKT19" s="437"/>
      <c r="QKU19" s="437"/>
      <c r="QKV19" s="437"/>
      <c r="QKW19" s="437"/>
      <c r="QKX19" s="437"/>
      <c r="QKY19" s="437"/>
      <c r="QKZ19" s="437"/>
      <c r="QLA19" s="437"/>
      <c r="QLB19" s="437"/>
      <c r="QLC19" s="437"/>
      <c r="QLD19" s="437"/>
      <c r="QLE19" s="437"/>
      <c r="QLF19" s="437"/>
      <c r="QLG19" s="437"/>
      <c r="QLH19" s="437"/>
      <c r="QLI19" s="437"/>
      <c r="QLJ19" s="437"/>
      <c r="QLK19" s="437"/>
      <c r="QLL19" s="437"/>
      <c r="QLM19" s="437"/>
      <c r="QLN19" s="437"/>
      <c r="QLO19" s="437"/>
      <c r="QLP19" s="437"/>
      <c r="QLQ19" s="437"/>
      <c r="QLR19" s="437"/>
      <c r="QLS19" s="437"/>
      <c r="QLT19" s="437"/>
      <c r="QLU19" s="437"/>
      <c r="QLV19" s="437"/>
      <c r="QLW19" s="437"/>
      <c r="QLX19" s="437"/>
      <c r="QLY19" s="437"/>
      <c r="QLZ19" s="437"/>
      <c r="QMA19" s="437"/>
      <c r="QMB19" s="437"/>
      <c r="QMC19" s="437"/>
      <c r="QMD19" s="437"/>
      <c r="QME19" s="437"/>
      <c r="QMF19" s="437"/>
      <c r="QMG19" s="437"/>
      <c r="QMH19" s="437"/>
      <c r="QMI19" s="437"/>
      <c r="QMJ19" s="437"/>
      <c r="QMK19" s="437"/>
      <c r="QML19" s="437"/>
      <c r="QMM19" s="437"/>
      <c r="QMN19" s="437"/>
      <c r="QMO19" s="437"/>
      <c r="QMP19" s="437"/>
      <c r="QMQ19" s="437"/>
      <c r="QMR19" s="437"/>
      <c r="QMS19" s="437"/>
      <c r="QMT19" s="437"/>
      <c r="QMU19" s="437"/>
      <c r="QMV19" s="437"/>
      <c r="QMW19" s="437"/>
      <c r="QMX19" s="437"/>
      <c r="QMY19" s="437"/>
      <c r="QMZ19" s="437"/>
      <c r="QNA19" s="437"/>
      <c r="QNB19" s="437"/>
      <c r="QNC19" s="437"/>
      <c r="QND19" s="437"/>
      <c r="QNE19" s="437"/>
      <c r="QNF19" s="437"/>
      <c r="QNG19" s="437"/>
      <c r="QNH19" s="437"/>
      <c r="QNI19" s="437"/>
      <c r="QNJ19" s="437"/>
      <c r="QNK19" s="437"/>
      <c r="QNL19" s="437"/>
      <c r="QNM19" s="437"/>
      <c r="QNN19" s="437"/>
      <c r="QNO19" s="437"/>
      <c r="QNP19" s="437"/>
      <c r="QNQ19" s="437"/>
      <c r="QNR19" s="437"/>
      <c r="QNS19" s="437"/>
      <c r="QNT19" s="437"/>
      <c r="QNU19" s="437"/>
      <c r="QNV19" s="437"/>
      <c r="QNW19" s="437"/>
      <c r="QNX19" s="437"/>
      <c r="QNY19" s="437"/>
      <c r="QNZ19" s="437"/>
      <c r="QOA19" s="437"/>
      <c r="QOB19" s="437"/>
      <c r="QOC19" s="437"/>
      <c r="QOD19" s="437"/>
      <c r="QOE19" s="437"/>
      <c r="QOF19" s="437"/>
      <c r="QOG19" s="437"/>
      <c r="QOH19" s="437"/>
      <c r="QOI19" s="437"/>
      <c r="QOJ19" s="437"/>
      <c r="QOK19" s="437"/>
      <c r="QOL19" s="437"/>
      <c r="QOM19" s="437"/>
      <c r="QON19" s="437"/>
      <c r="QOO19" s="437"/>
      <c r="QOP19" s="437"/>
      <c r="QOQ19" s="437"/>
      <c r="QOR19" s="437"/>
      <c r="QOS19" s="437"/>
      <c r="QOT19" s="437"/>
      <c r="QOU19" s="437"/>
      <c r="QOV19" s="437"/>
      <c r="QOW19" s="437"/>
      <c r="QOX19" s="437"/>
      <c r="QOY19" s="437"/>
      <c r="QOZ19" s="437"/>
      <c r="QPA19" s="437"/>
      <c r="QPB19" s="437"/>
      <c r="QPC19" s="437"/>
      <c r="QPD19" s="437"/>
      <c r="QPE19" s="437"/>
      <c r="QPF19" s="437"/>
      <c r="QPG19" s="437"/>
      <c r="QPH19" s="437"/>
      <c r="QPI19" s="437"/>
      <c r="QPJ19" s="437"/>
      <c r="QPK19" s="437"/>
      <c r="QPL19" s="437"/>
      <c r="QPM19" s="437"/>
      <c r="QPN19" s="437"/>
      <c r="QPO19" s="437"/>
      <c r="QPP19" s="437"/>
      <c r="QPQ19" s="437"/>
      <c r="QPR19" s="437"/>
      <c r="QPS19" s="437"/>
      <c r="QPT19" s="437"/>
      <c r="QPU19" s="437"/>
      <c r="QPV19" s="437"/>
      <c r="QPW19" s="437"/>
      <c r="QPX19" s="437"/>
      <c r="QPY19" s="437"/>
      <c r="QPZ19" s="437"/>
      <c r="QQA19" s="437"/>
      <c r="QQB19" s="437"/>
      <c r="QQC19" s="437"/>
      <c r="QQD19" s="437"/>
      <c r="QQE19" s="437"/>
      <c r="QQF19" s="437"/>
      <c r="QQG19" s="437"/>
      <c r="QQH19" s="437"/>
      <c r="QQI19" s="437"/>
      <c r="QQJ19" s="437"/>
      <c r="QQK19" s="437"/>
      <c r="QQL19" s="437"/>
      <c r="QQM19" s="437"/>
      <c r="QQN19" s="437"/>
      <c r="QQO19" s="437"/>
      <c r="QQP19" s="437"/>
      <c r="QQQ19" s="437"/>
      <c r="QQR19" s="437"/>
      <c r="QQS19" s="437"/>
      <c r="QQT19" s="437"/>
      <c r="QQU19" s="437"/>
      <c r="QQV19" s="437"/>
      <c r="QQW19" s="437"/>
      <c r="QQX19" s="437"/>
      <c r="QQY19" s="437"/>
      <c r="QQZ19" s="437"/>
      <c r="QRA19" s="437"/>
      <c r="QRB19" s="437"/>
      <c r="QRC19" s="437"/>
      <c r="QRD19" s="437"/>
      <c r="QRE19" s="437"/>
      <c r="QRF19" s="437"/>
      <c r="QRG19" s="437"/>
      <c r="QRH19" s="437"/>
      <c r="QRI19" s="437"/>
      <c r="QRJ19" s="437"/>
      <c r="QRK19" s="437"/>
      <c r="QRL19" s="437"/>
      <c r="QRM19" s="437"/>
      <c r="QRN19" s="437"/>
      <c r="QRO19" s="437"/>
      <c r="QRP19" s="437"/>
      <c r="QRQ19" s="437"/>
      <c r="QRR19" s="437"/>
      <c r="QRS19" s="437"/>
      <c r="QRT19" s="437"/>
      <c r="QRU19" s="437"/>
      <c r="QRV19" s="437"/>
      <c r="QRW19" s="437"/>
      <c r="QRX19" s="437"/>
      <c r="QRY19" s="437"/>
      <c r="QRZ19" s="437"/>
      <c r="QSA19" s="437"/>
      <c r="QSB19" s="437"/>
      <c r="QSC19" s="437"/>
      <c r="QSD19" s="437"/>
      <c r="QSE19" s="437"/>
      <c r="QSF19" s="437"/>
      <c r="QSG19" s="437"/>
      <c r="QSH19" s="437"/>
      <c r="QSI19" s="437"/>
      <c r="QSJ19" s="437"/>
      <c r="QSK19" s="437"/>
      <c r="QSL19" s="437"/>
      <c r="QSM19" s="437"/>
      <c r="QSN19" s="437"/>
      <c r="QSO19" s="437"/>
      <c r="QSP19" s="437"/>
      <c r="QSQ19" s="437"/>
      <c r="QSR19" s="437"/>
      <c r="QSS19" s="437"/>
      <c r="QST19" s="437"/>
      <c r="QSU19" s="437"/>
      <c r="QSV19" s="437"/>
      <c r="QSW19" s="437"/>
      <c r="QSX19" s="437"/>
      <c r="QSY19" s="437"/>
      <c r="QSZ19" s="437"/>
      <c r="QTA19" s="437"/>
      <c r="QTB19" s="437"/>
      <c r="QTC19" s="437"/>
      <c r="QTD19" s="437"/>
      <c r="QTE19" s="437"/>
      <c r="QTF19" s="437"/>
      <c r="QTG19" s="437"/>
      <c r="QTH19" s="437"/>
      <c r="QTI19" s="437"/>
      <c r="QTJ19" s="437"/>
      <c r="QTK19" s="437"/>
      <c r="QTL19" s="437"/>
      <c r="QTM19" s="437"/>
      <c r="QTN19" s="437"/>
      <c r="QTO19" s="437"/>
      <c r="QTP19" s="437"/>
      <c r="QTQ19" s="437"/>
      <c r="QTR19" s="437"/>
      <c r="QTS19" s="437"/>
      <c r="QTT19" s="437"/>
      <c r="QTU19" s="437"/>
      <c r="QTV19" s="437"/>
      <c r="QTW19" s="437"/>
      <c r="QTX19" s="437"/>
      <c r="QTY19" s="437"/>
      <c r="QTZ19" s="437"/>
      <c r="QUA19" s="437"/>
      <c r="QUB19" s="437"/>
      <c r="QUC19" s="437"/>
      <c r="QUD19" s="437"/>
      <c r="QUE19" s="437"/>
      <c r="QUF19" s="437"/>
      <c r="QUG19" s="437"/>
      <c r="QUH19" s="437"/>
      <c r="QUI19" s="437"/>
      <c r="QUJ19" s="437"/>
      <c r="QUK19" s="437"/>
      <c r="QUL19" s="437"/>
      <c r="QUM19" s="437"/>
      <c r="QUN19" s="437"/>
      <c r="QUO19" s="437"/>
      <c r="QUP19" s="437"/>
      <c r="QUQ19" s="437"/>
      <c r="QUR19" s="437"/>
      <c r="QUS19" s="437"/>
      <c r="QUT19" s="437"/>
      <c r="QUU19" s="437"/>
      <c r="QUV19" s="437"/>
      <c r="QUW19" s="437"/>
      <c r="QUX19" s="437"/>
      <c r="QUY19" s="437"/>
      <c r="QUZ19" s="437"/>
      <c r="QVA19" s="437"/>
      <c r="QVB19" s="437"/>
      <c r="QVC19" s="437"/>
      <c r="QVD19" s="437"/>
      <c r="QVE19" s="437"/>
      <c r="QVF19" s="437"/>
      <c r="QVG19" s="437"/>
      <c r="QVH19" s="437"/>
      <c r="QVI19" s="437"/>
      <c r="QVJ19" s="437"/>
      <c r="QVK19" s="437"/>
      <c r="QVL19" s="437"/>
      <c r="QVM19" s="437"/>
      <c r="QVN19" s="437"/>
      <c r="QVO19" s="437"/>
      <c r="QVP19" s="437"/>
      <c r="QVQ19" s="437"/>
      <c r="QVR19" s="437"/>
      <c r="QVS19" s="437"/>
      <c r="QVT19" s="437"/>
      <c r="QVU19" s="437"/>
      <c r="QVV19" s="437"/>
      <c r="QVW19" s="437"/>
      <c r="QVX19" s="437"/>
      <c r="QVY19" s="437"/>
      <c r="QVZ19" s="437"/>
      <c r="QWA19" s="437"/>
      <c r="QWB19" s="437"/>
      <c r="QWC19" s="437"/>
      <c r="QWD19" s="437"/>
      <c r="QWE19" s="437"/>
      <c r="QWF19" s="437"/>
      <c r="QWG19" s="437"/>
      <c r="QWH19" s="437"/>
      <c r="QWI19" s="437"/>
      <c r="QWJ19" s="437"/>
      <c r="QWK19" s="437"/>
      <c r="QWL19" s="437"/>
      <c r="QWM19" s="437"/>
      <c r="QWN19" s="437"/>
      <c r="QWO19" s="437"/>
      <c r="QWP19" s="437"/>
      <c r="QWQ19" s="437"/>
      <c r="QWR19" s="437"/>
      <c r="QWS19" s="437"/>
      <c r="QWT19" s="437"/>
      <c r="QWU19" s="437"/>
      <c r="QWV19" s="437"/>
      <c r="QWW19" s="437"/>
      <c r="QWX19" s="437"/>
      <c r="QWY19" s="437"/>
      <c r="QWZ19" s="437"/>
      <c r="QXA19" s="437"/>
      <c r="QXB19" s="437"/>
      <c r="QXC19" s="437"/>
      <c r="QXD19" s="437"/>
      <c r="QXE19" s="437"/>
      <c r="QXF19" s="437"/>
      <c r="QXG19" s="437"/>
      <c r="QXH19" s="437"/>
      <c r="QXI19" s="437"/>
      <c r="QXJ19" s="437"/>
      <c r="QXK19" s="437"/>
      <c r="QXL19" s="437"/>
      <c r="QXM19" s="437"/>
      <c r="QXN19" s="437"/>
      <c r="QXO19" s="437"/>
      <c r="QXP19" s="437"/>
      <c r="QXQ19" s="437"/>
      <c r="QXR19" s="437"/>
      <c r="QXS19" s="437"/>
      <c r="QXT19" s="437"/>
      <c r="QXU19" s="437"/>
      <c r="QXV19" s="437"/>
      <c r="QXW19" s="437"/>
      <c r="QXX19" s="437"/>
      <c r="QXY19" s="437"/>
      <c r="QXZ19" s="437"/>
      <c r="QYA19" s="437"/>
      <c r="QYB19" s="437"/>
      <c r="QYC19" s="437"/>
      <c r="QYD19" s="437"/>
      <c r="QYE19" s="437"/>
      <c r="QYF19" s="437"/>
      <c r="QYG19" s="437"/>
      <c r="QYH19" s="437"/>
      <c r="QYI19" s="437"/>
      <c r="QYJ19" s="437"/>
      <c r="QYK19" s="437"/>
      <c r="QYL19" s="437"/>
      <c r="QYM19" s="437"/>
      <c r="QYN19" s="437"/>
      <c r="QYO19" s="437"/>
      <c r="QYP19" s="437"/>
      <c r="QYQ19" s="437"/>
      <c r="QYR19" s="437"/>
      <c r="QYS19" s="437"/>
      <c r="QYT19" s="437"/>
      <c r="QYU19" s="437"/>
      <c r="QYV19" s="437"/>
      <c r="QYW19" s="437"/>
      <c r="QYX19" s="437"/>
      <c r="QYY19" s="437"/>
      <c r="QYZ19" s="437"/>
      <c r="QZA19" s="437"/>
      <c r="QZB19" s="437"/>
      <c r="QZC19" s="437"/>
      <c r="QZD19" s="437"/>
      <c r="QZE19" s="437"/>
      <c r="QZF19" s="437"/>
      <c r="QZG19" s="437"/>
      <c r="QZH19" s="437"/>
      <c r="QZI19" s="437"/>
      <c r="QZJ19" s="437"/>
      <c r="QZK19" s="437"/>
      <c r="QZL19" s="437"/>
      <c r="QZM19" s="437"/>
      <c r="QZN19" s="437"/>
      <c r="QZO19" s="437"/>
      <c r="QZP19" s="437"/>
      <c r="QZQ19" s="437"/>
      <c r="QZR19" s="437"/>
      <c r="QZS19" s="437"/>
      <c r="QZT19" s="437"/>
      <c r="QZU19" s="437"/>
      <c r="QZV19" s="437"/>
      <c r="QZW19" s="437"/>
      <c r="QZX19" s="437"/>
      <c r="QZY19" s="437"/>
      <c r="QZZ19" s="437"/>
      <c r="RAA19" s="437"/>
      <c r="RAB19" s="437"/>
      <c r="RAC19" s="437"/>
      <c r="RAD19" s="437"/>
      <c r="RAE19" s="437"/>
      <c r="RAF19" s="437"/>
      <c r="RAG19" s="437"/>
      <c r="RAH19" s="437"/>
      <c r="RAI19" s="437"/>
      <c r="RAJ19" s="437"/>
      <c r="RAK19" s="437"/>
      <c r="RAL19" s="437"/>
      <c r="RAM19" s="437"/>
      <c r="RAN19" s="437"/>
      <c r="RAO19" s="437"/>
      <c r="RAP19" s="437"/>
      <c r="RAQ19" s="437"/>
      <c r="RAR19" s="437"/>
      <c r="RAS19" s="437"/>
      <c r="RAT19" s="437"/>
      <c r="RAU19" s="437"/>
      <c r="RAV19" s="437"/>
      <c r="RAW19" s="437"/>
      <c r="RAX19" s="437"/>
      <c r="RAY19" s="437"/>
      <c r="RAZ19" s="437"/>
      <c r="RBA19" s="437"/>
      <c r="RBB19" s="437"/>
      <c r="RBC19" s="437"/>
      <c r="RBD19" s="437"/>
      <c r="RBE19" s="437"/>
      <c r="RBF19" s="437"/>
      <c r="RBG19" s="437"/>
      <c r="RBH19" s="437"/>
      <c r="RBI19" s="437"/>
      <c r="RBJ19" s="437"/>
      <c r="RBK19" s="437"/>
      <c r="RBL19" s="437"/>
      <c r="RBM19" s="437"/>
      <c r="RBN19" s="437"/>
      <c r="RBO19" s="437"/>
      <c r="RBP19" s="437"/>
      <c r="RBQ19" s="437"/>
      <c r="RBR19" s="437"/>
      <c r="RBS19" s="437"/>
      <c r="RBT19" s="437"/>
      <c r="RBU19" s="437"/>
      <c r="RBV19" s="437"/>
      <c r="RBW19" s="437"/>
      <c r="RBX19" s="437"/>
      <c r="RBY19" s="437"/>
      <c r="RBZ19" s="437"/>
      <c r="RCA19" s="437"/>
      <c r="RCB19" s="437"/>
      <c r="RCC19" s="437"/>
      <c r="RCD19" s="437"/>
      <c r="RCE19" s="437"/>
      <c r="RCF19" s="437"/>
      <c r="RCG19" s="437"/>
      <c r="RCH19" s="437"/>
      <c r="RCI19" s="437"/>
      <c r="RCJ19" s="437"/>
      <c r="RCK19" s="437"/>
      <c r="RCL19" s="437"/>
      <c r="RCM19" s="437"/>
      <c r="RCN19" s="437"/>
      <c r="RCO19" s="437"/>
      <c r="RCP19" s="437"/>
      <c r="RCQ19" s="437"/>
      <c r="RCR19" s="437"/>
      <c r="RCS19" s="437"/>
      <c r="RCT19" s="437"/>
      <c r="RCU19" s="437"/>
      <c r="RCV19" s="437"/>
      <c r="RCW19" s="437"/>
      <c r="RCX19" s="437"/>
      <c r="RCY19" s="437"/>
      <c r="RCZ19" s="437"/>
      <c r="RDA19" s="437"/>
      <c r="RDB19" s="437"/>
      <c r="RDC19" s="437"/>
      <c r="RDD19" s="437"/>
      <c r="RDE19" s="437"/>
      <c r="RDF19" s="437"/>
      <c r="RDG19" s="437"/>
      <c r="RDH19" s="437"/>
      <c r="RDI19" s="437"/>
      <c r="RDJ19" s="437"/>
      <c r="RDK19" s="437"/>
      <c r="RDL19" s="437"/>
      <c r="RDM19" s="437"/>
      <c r="RDN19" s="437"/>
      <c r="RDO19" s="437"/>
      <c r="RDP19" s="437"/>
      <c r="RDQ19" s="437"/>
      <c r="RDR19" s="437"/>
      <c r="RDS19" s="437"/>
      <c r="RDT19" s="437"/>
      <c r="RDU19" s="437"/>
      <c r="RDV19" s="437"/>
      <c r="RDW19" s="437"/>
      <c r="RDX19" s="437"/>
      <c r="RDY19" s="437"/>
      <c r="RDZ19" s="437"/>
      <c r="REA19" s="437"/>
      <c r="REB19" s="437"/>
      <c r="REC19" s="437"/>
      <c r="RED19" s="437"/>
      <c r="REE19" s="437"/>
      <c r="REF19" s="437"/>
      <c r="REG19" s="437"/>
      <c r="REH19" s="437"/>
      <c r="REI19" s="437"/>
      <c r="REJ19" s="437"/>
      <c r="REK19" s="437"/>
      <c r="REL19" s="437"/>
      <c r="REM19" s="437"/>
      <c r="REN19" s="437"/>
      <c r="REO19" s="437"/>
      <c r="REP19" s="437"/>
      <c r="REQ19" s="437"/>
      <c r="RER19" s="437"/>
      <c r="RES19" s="437"/>
      <c r="RET19" s="437"/>
      <c r="REU19" s="437"/>
      <c r="REV19" s="437"/>
      <c r="REW19" s="437"/>
      <c r="REX19" s="437"/>
      <c r="REY19" s="437"/>
      <c r="REZ19" s="437"/>
      <c r="RFA19" s="437"/>
      <c r="RFB19" s="437"/>
      <c r="RFC19" s="437"/>
      <c r="RFD19" s="437"/>
      <c r="RFE19" s="437"/>
      <c r="RFF19" s="437"/>
      <c r="RFG19" s="437"/>
      <c r="RFH19" s="437"/>
      <c r="RFI19" s="437"/>
      <c r="RFJ19" s="437"/>
      <c r="RFK19" s="437"/>
      <c r="RFL19" s="437"/>
      <c r="RFM19" s="437"/>
      <c r="RFN19" s="437"/>
      <c r="RFO19" s="437"/>
      <c r="RFP19" s="437"/>
      <c r="RFQ19" s="437"/>
      <c r="RFR19" s="437"/>
      <c r="RFS19" s="437"/>
      <c r="RFT19" s="437"/>
      <c r="RFU19" s="437"/>
      <c r="RFV19" s="437"/>
      <c r="RFW19" s="437"/>
      <c r="RFX19" s="437"/>
      <c r="RFY19" s="437"/>
      <c r="RFZ19" s="437"/>
      <c r="RGA19" s="437"/>
      <c r="RGB19" s="437"/>
      <c r="RGC19" s="437"/>
      <c r="RGD19" s="437"/>
      <c r="RGE19" s="437"/>
      <c r="RGF19" s="437"/>
      <c r="RGG19" s="437"/>
      <c r="RGH19" s="437"/>
      <c r="RGI19" s="437"/>
      <c r="RGJ19" s="437"/>
      <c r="RGK19" s="437"/>
      <c r="RGL19" s="437"/>
      <c r="RGM19" s="437"/>
      <c r="RGN19" s="437"/>
      <c r="RGO19" s="437"/>
      <c r="RGP19" s="437"/>
      <c r="RGQ19" s="437"/>
      <c r="RGR19" s="437"/>
      <c r="RGS19" s="437"/>
      <c r="RGT19" s="437"/>
      <c r="RGU19" s="437"/>
      <c r="RGV19" s="437"/>
      <c r="RGW19" s="437"/>
      <c r="RGX19" s="437"/>
      <c r="RGY19" s="437"/>
      <c r="RGZ19" s="437"/>
      <c r="RHA19" s="437"/>
      <c r="RHB19" s="437"/>
      <c r="RHC19" s="437"/>
      <c r="RHD19" s="437"/>
      <c r="RHE19" s="437"/>
      <c r="RHF19" s="437"/>
      <c r="RHG19" s="437"/>
      <c r="RHH19" s="437"/>
      <c r="RHI19" s="437"/>
      <c r="RHJ19" s="437"/>
      <c r="RHK19" s="437"/>
      <c r="RHL19" s="437"/>
      <c r="RHM19" s="437"/>
      <c r="RHN19" s="437"/>
      <c r="RHO19" s="437"/>
      <c r="RHP19" s="437"/>
      <c r="RHQ19" s="437"/>
      <c r="RHR19" s="437"/>
      <c r="RHS19" s="437"/>
      <c r="RHT19" s="437"/>
      <c r="RHU19" s="437"/>
      <c r="RHV19" s="437"/>
      <c r="RHW19" s="437"/>
      <c r="RHX19" s="437"/>
      <c r="RHY19" s="437"/>
      <c r="RHZ19" s="437"/>
      <c r="RIA19" s="437"/>
      <c r="RIB19" s="437"/>
      <c r="RIC19" s="437"/>
      <c r="RID19" s="437"/>
      <c r="RIE19" s="437"/>
      <c r="RIF19" s="437"/>
      <c r="RIG19" s="437"/>
      <c r="RIH19" s="437"/>
      <c r="RII19" s="437"/>
      <c r="RIJ19" s="437"/>
      <c r="RIK19" s="437"/>
      <c r="RIL19" s="437"/>
      <c r="RIM19" s="437"/>
      <c r="RIN19" s="437"/>
      <c r="RIO19" s="437"/>
      <c r="RIP19" s="437"/>
      <c r="RIQ19" s="437"/>
      <c r="RIR19" s="437"/>
      <c r="RIS19" s="437"/>
      <c r="RIT19" s="437"/>
      <c r="RIU19" s="437"/>
      <c r="RIV19" s="437"/>
      <c r="RIW19" s="437"/>
      <c r="RIX19" s="437"/>
      <c r="RIY19" s="437"/>
      <c r="RIZ19" s="437"/>
      <c r="RJA19" s="437"/>
      <c r="RJB19" s="437"/>
      <c r="RJC19" s="437"/>
      <c r="RJD19" s="437"/>
      <c r="RJE19" s="437"/>
      <c r="RJF19" s="437"/>
      <c r="RJG19" s="437"/>
      <c r="RJH19" s="437"/>
      <c r="RJI19" s="437"/>
      <c r="RJJ19" s="437"/>
      <c r="RJK19" s="437"/>
      <c r="RJL19" s="437"/>
      <c r="RJM19" s="437"/>
      <c r="RJN19" s="437"/>
      <c r="RJO19" s="437"/>
      <c r="RJP19" s="437"/>
      <c r="RJQ19" s="437"/>
      <c r="RJR19" s="437"/>
      <c r="RJS19" s="437"/>
      <c r="RJT19" s="437"/>
      <c r="RJU19" s="437"/>
      <c r="RJV19" s="437"/>
      <c r="RJW19" s="437"/>
      <c r="RJX19" s="437"/>
      <c r="RJY19" s="437"/>
      <c r="RJZ19" s="437"/>
      <c r="RKA19" s="437"/>
      <c r="RKB19" s="437"/>
      <c r="RKC19" s="437"/>
      <c r="RKD19" s="437"/>
      <c r="RKE19" s="437"/>
      <c r="RKF19" s="437"/>
      <c r="RKG19" s="437"/>
      <c r="RKH19" s="437"/>
      <c r="RKI19" s="437"/>
      <c r="RKJ19" s="437"/>
      <c r="RKK19" s="437"/>
      <c r="RKL19" s="437"/>
      <c r="RKM19" s="437"/>
      <c r="RKN19" s="437"/>
      <c r="RKO19" s="437"/>
      <c r="RKP19" s="437"/>
      <c r="RKQ19" s="437"/>
      <c r="RKR19" s="437"/>
      <c r="RKS19" s="437"/>
      <c r="RKT19" s="437"/>
      <c r="RKU19" s="437"/>
      <c r="RKV19" s="437"/>
      <c r="RKW19" s="437"/>
      <c r="RKX19" s="437"/>
      <c r="RKY19" s="437"/>
      <c r="RKZ19" s="437"/>
      <c r="RLA19" s="437"/>
      <c r="RLB19" s="437"/>
      <c r="RLC19" s="437"/>
      <c r="RLD19" s="437"/>
      <c r="RLE19" s="437"/>
      <c r="RLF19" s="437"/>
      <c r="RLG19" s="437"/>
      <c r="RLH19" s="437"/>
      <c r="RLI19" s="437"/>
      <c r="RLJ19" s="437"/>
      <c r="RLK19" s="437"/>
      <c r="RLL19" s="437"/>
      <c r="RLM19" s="437"/>
      <c r="RLN19" s="437"/>
      <c r="RLO19" s="437"/>
      <c r="RLP19" s="437"/>
      <c r="RLQ19" s="437"/>
      <c r="RLR19" s="437"/>
      <c r="RLS19" s="437"/>
      <c r="RLT19" s="437"/>
      <c r="RLU19" s="437"/>
      <c r="RLV19" s="437"/>
      <c r="RLW19" s="437"/>
      <c r="RLX19" s="437"/>
      <c r="RLY19" s="437"/>
      <c r="RLZ19" s="437"/>
      <c r="RMA19" s="437"/>
      <c r="RMB19" s="437"/>
      <c r="RMC19" s="437"/>
      <c r="RMD19" s="437"/>
      <c r="RME19" s="437"/>
      <c r="RMF19" s="437"/>
      <c r="RMG19" s="437"/>
      <c r="RMH19" s="437"/>
      <c r="RMI19" s="437"/>
      <c r="RMJ19" s="437"/>
      <c r="RMK19" s="437"/>
      <c r="RML19" s="437"/>
      <c r="RMM19" s="437"/>
      <c r="RMN19" s="437"/>
      <c r="RMO19" s="437"/>
      <c r="RMP19" s="437"/>
      <c r="RMQ19" s="437"/>
      <c r="RMR19" s="437"/>
      <c r="RMS19" s="437"/>
      <c r="RMT19" s="437"/>
      <c r="RMU19" s="437"/>
      <c r="RMV19" s="437"/>
      <c r="RMW19" s="437"/>
      <c r="RMX19" s="437"/>
      <c r="RMY19" s="437"/>
      <c r="RMZ19" s="437"/>
      <c r="RNA19" s="437"/>
      <c r="RNB19" s="437"/>
      <c r="RNC19" s="437"/>
      <c r="RND19" s="437"/>
      <c r="RNE19" s="437"/>
      <c r="RNF19" s="437"/>
      <c r="RNG19" s="437"/>
      <c r="RNH19" s="437"/>
      <c r="RNI19" s="437"/>
      <c r="RNJ19" s="437"/>
      <c r="RNK19" s="437"/>
      <c r="RNL19" s="437"/>
      <c r="RNM19" s="437"/>
      <c r="RNN19" s="437"/>
      <c r="RNO19" s="437"/>
      <c r="RNP19" s="437"/>
      <c r="RNQ19" s="437"/>
      <c r="RNR19" s="437"/>
      <c r="RNS19" s="437"/>
      <c r="RNT19" s="437"/>
      <c r="RNU19" s="437"/>
      <c r="RNV19" s="437"/>
      <c r="RNW19" s="437"/>
      <c r="RNX19" s="437"/>
      <c r="RNY19" s="437"/>
      <c r="RNZ19" s="437"/>
      <c r="ROA19" s="437"/>
      <c r="ROB19" s="437"/>
      <c r="ROC19" s="437"/>
      <c r="ROD19" s="437"/>
      <c r="ROE19" s="437"/>
      <c r="ROF19" s="437"/>
      <c r="ROG19" s="437"/>
      <c r="ROH19" s="437"/>
      <c r="ROI19" s="437"/>
      <c r="ROJ19" s="437"/>
      <c r="ROK19" s="437"/>
      <c r="ROL19" s="437"/>
      <c r="ROM19" s="437"/>
      <c r="RON19" s="437"/>
      <c r="ROO19" s="437"/>
      <c r="ROP19" s="437"/>
      <c r="ROQ19" s="437"/>
      <c r="ROR19" s="437"/>
      <c r="ROS19" s="437"/>
      <c r="ROT19" s="437"/>
      <c r="ROU19" s="437"/>
      <c r="ROV19" s="437"/>
      <c r="ROW19" s="437"/>
      <c r="ROX19" s="437"/>
      <c r="ROY19" s="437"/>
      <c r="ROZ19" s="437"/>
      <c r="RPA19" s="437"/>
      <c r="RPB19" s="437"/>
      <c r="RPC19" s="437"/>
      <c r="RPD19" s="437"/>
      <c r="RPE19" s="437"/>
      <c r="RPF19" s="437"/>
      <c r="RPG19" s="437"/>
      <c r="RPH19" s="437"/>
      <c r="RPI19" s="437"/>
      <c r="RPJ19" s="437"/>
      <c r="RPK19" s="437"/>
      <c r="RPL19" s="437"/>
      <c r="RPM19" s="437"/>
      <c r="RPN19" s="437"/>
      <c r="RPO19" s="437"/>
      <c r="RPP19" s="437"/>
      <c r="RPQ19" s="437"/>
      <c r="RPR19" s="437"/>
      <c r="RPS19" s="437"/>
      <c r="RPT19" s="437"/>
      <c r="RPU19" s="437"/>
      <c r="RPV19" s="437"/>
      <c r="RPW19" s="437"/>
      <c r="RPX19" s="437"/>
      <c r="RPY19" s="437"/>
      <c r="RPZ19" s="437"/>
      <c r="RQA19" s="437"/>
      <c r="RQB19" s="437"/>
      <c r="RQC19" s="437"/>
      <c r="RQD19" s="437"/>
      <c r="RQE19" s="437"/>
      <c r="RQF19" s="437"/>
      <c r="RQG19" s="437"/>
      <c r="RQH19" s="437"/>
      <c r="RQI19" s="437"/>
      <c r="RQJ19" s="437"/>
      <c r="RQK19" s="437"/>
      <c r="RQL19" s="437"/>
      <c r="RQM19" s="437"/>
      <c r="RQN19" s="437"/>
      <c r="RQO19" s="437"/>
      <c r="RQP19" s="437"/>
      <c r="RQQ19" s="437"/>
      <c r="RQR19" s="437"/>
      <c r="RQS19" s="437"/>
      <c r="RQT19" s="437"/>
      <c r="RQU19" s="437"/>
      <c r="RQV19" s="437"/>
      <c r="RQW19" s="437"/>
      <c r="RQX19" s="437"/>
      <c r="RQY19" s="437"/>
      <c r="RQZ19" s="437"/>
      <c r="RRA19" s="437"/>
      <c r="RRB19" s="437"/>
      <c r="RRC19" s="437"/>
      <c r="RRD19" s="437"/>
      <c r="RRE19" s="437"/>
      <c r="RRF19" s="437"/>
      <c r="RRG19" s="437"/>
      <c r="RRH19" s="437"/>
      <c r="RRI19" s="437"/>
      <c r="RRJ19" s="437"/>
      <c r="RRK19" s="437"/>
      <c r="RRL19" s="437"/>
      <c r="RRM19" s="437"/>
      <c r="RRN19" s="437"/>
      <c r="RRO19" s="437"/>
      <c r="RRP19" s="437"/>
      <c r="RRQ19" s="437"/>
      <c r="RRR19" s="437"/>
      <c r="RRS19" s="437"/>
      <c r="RRT19" s="437"/>
      <c r="RRU19" s="437"/>
      <c r="RRV19" s="437"/>
      <c r="RRW19" s="437"/>
      <c r="RRX19" s="437"/>
      <c r="RRY19" s="437"/>
      <c r="RRZ19" s="437"/>
      <c r="RSA19" s="437"/>
      <c r="RSB19" s="437"/>
      <c r="RSC19" s="437"/>
      <c r="RSD19" s="437"/>
      <c r="RSE19" s="437"/>
      <c r="RSF19" s="437"/>
      <c r="RSG19" s="437"/>
      <c r="RSH19" s="437"/>
      <c r="RSI19" s="437"/>
      <c r="RSJ19" s="437"/>
      <c r="RSK19" s="437"/>
      <c r="RSL19" s="437"/>
      <c r="RSM19" s="437"/>
      <c r="RSN19" s="437"/>
      <c r="RSO19" s="437"/>
      <c r="RSP19" s="437"/>
      <c r="RSQ19" s="437"/>
      <c r="RSR19" s="437"/>
      <c r="RSS19" s="437"/>
      <c r="RST19" s="437"/>
      <c r="RSU19" s="437"/>
      <c r="RSV19" s="437"/>
      <c r="RSW19" s="437"/>
      <c r="RSX19" s="437"/>
      <c r="RSY19" s="437"/>
      <c r="RSZ19" s="437"/>
      <c r="RTA19" s="437"/>
      <c r="RTB19" s="437"/>
      <c r="RTC19" s="437"/>
      <c r="RTD19" s="437"/>
      <c r="RTE19" s="437"/>
      <c r="RTF19" s="437"/>
      <c r="RTG19" s="437"/>
      <c r="RTH19" s="437"/>
      <c r="RTI19" s="437"/>
      <c r="RTJ19" s="437"/>
      <c r="RTK19" s="437"/>
      <c r="RTL19" s="437"/>
      <c r="RTM19" s="437"/>
      <c r="RTN19" s="437"/>
      <c r="RTO19" s="437"/>
      <c r="RTP19" s="437"/>
      <c r="RTQ19" s="437"/>
      <c r="RTR19" s="437"/>
      <c r="RTS19" s="437"/>
      <c r="RTT19" s="437"/>
      <c r="RTU19" s="437"/>
      <c r="RTV19" s="437"/>
      <c r="RTW19" s="437"/>
      <c r="RTX19" s="437"/>
      <c r="RTY19" s="437"/>
      <c r="RTZ19" s="437"/>
      <c r="RUA19" s="437"/>
      <c r="RUB19" s="437"/>
      <c r="RUC19" s="437"/>
      <c r="RUD19" s="437"/>
      <c r="RUE19" s="437"/>
      <c r="RUF19" s="437"/>
      <c r="RUG19" s="437"/>
      <c r="RUH19" s="437"/>
      <c r="RUI19" s="437"/>
      <c r="RUJ19" s="437"/>
      <c r="RUK19" s="437"/>
      <c r="RUL19" s="437"/>
      <c r="RUM19" s="437"/>
      <c r="RUN19" s="437"/>
      <c r="RUO19" s="437"/>
      <c r="RUP19" s="437"/>
      <c r="RUQ19" s="437"/>
      <c r="RUR19" s="437"/>
      <c r="RUS19" s="437"/>
      <c r="RUT19" s="437"/>
      <c r="RUU19" s="437"/>
      <c r="RUV19" s="437"/>
      <c r="RUW19" s="437"/>
      <c r="RUX19" s="437"/>
      <c r="RUY19" s="437"/>
      <c r="RUZ19" s="437"/>
      <c r="RVA19" s="437"/>
      <c r="RVB19" s="437"/>
      <c r="RVC19" s="437"/>
      <c r="RVD19" s="437"/>
      <c r="RVE19" s="437"/>
      <c r="RVF19" s="437"/>
      <c r="RVG19" s="437"/>
      <c r="RVH19" s="437"/>
      <c r="RVI19" s="437"/>
      <c r="RVJ19" s="437"/>
      <c r="RVK19" s="437"/>
      <c r="RVL19" s="437"/>
      <c r="RVM19" s="437"/>
      <c r="RVN19" s="437"/>
      <c r="RVO19" s="437"/>
      <c r="RVP19" s="437"/>
      <c r="RVQ19" s="437"/>
      <c r="RVR19" s="437"/>
      <c r="RVS19" s="437"/>
      <c r="RVT19" s="437"/>
      <c r="RVU19" s="437"/>
      <c r="RVV19" s="437"/>
      <c r="RVW19" s="437"/>
      <c r="RVX19" s="437"/>
      <c r="RVY19" s="437"/>
      <c r="RVZ19" s="437"/>
      <c r="RWA19" s="437"/>
      <c r="RWB19" s="437"/>
      <c r="RWC19" s="437"/>
      <c r="RWD19" s="437"/>
      <c r="RWE19" s="437"/>
      <c r="RWF19" s="437"/>
      <c r="RWG19" s="437"/>
      <c r="RWH19" s="437"/>
      <c r="RWI19" s="437"/>
      <c r="RWJ19" s="437"/>
      <c r="RWK19" s="437"/>
      <c r="RWL19" s="437"/>
      <c r="RWM19" s="437"/>
      <c r="RWN19" s="437"/>
      <c r="RWO19" s="437"/>
      <c r="RWP19" s="437"/>
      <c r="RWQ19" s="437"/>
      <c r="RWR19" s="437"/>
      <c r="RWS19" s="437"/>
      <c r="RWT19" s="437"/>
      <c r="RWU19" s="437"/>
      <c r="RWV19" s="437"/>
      <c r="RWW19" s="437"/>
      <c r="RWX19" s="437"/>
      <c r="RWY19" s="437"/>
      <c r="RWZ19" s="437"/>
      <c r="RXA19" s="437"/>
      <c r="RXB19" s="437"/>
      <c r="RXC19" s="437"/>
      <c r="RXD19" s="437"/>
      <c r="RXE19" s="437"/>
      <c r="RXF19" s="437"/>
      <c r="RXG19" s="437"/>
      <c r="RXH19" s="437"/>
      <c r="RXI19" s="437"/>
      <c r="RXJ19" s="437"/>
      <c r="RXK19" s="437"/>
      <c r="RXL19" s="437"/>
      <c r="RXM19" s="437"/>
      <c r="RXN19" s="437"/>
      <c r="RXO19" s="437"/>
      <c r="RXP19" s="437"/>
      <c r="RXQ19" s="437"/>
      <c r="RXR19" s="437"/>
      <c r="RXS19" s="437"/>
      <c r="RXT19" s="437"/>
      <c r="RXU19" s="437"/>
      <c r="RXV19" s="437"/>
      <c r="RXW19" s="437"/>
      <c r="RXX19" s="437"/>
      <c r="RXY19" s="437"/>
      <c r="RXZ19" s="437"/>
      <c r="RYA19" s="437"/>
      <c r="RYB19" s="437"/>
      <c r="RYC19" s="437"/>
      <c r="RYD19" s="437"/>
      <c r="RYE19" s="437"/>
      <c r="RYF19" s="437"/>
      <c r="RYG19" s="437"/>
      <c r="RYH19" s="437"/>
      <c r="RYI19" s="437"/>
      <c r="RYJ19" s="437"/>
      <c r="RYK19" s="437"/>
      <c r="RYL19" s="437"/>
      <c r="RYM19" s="437"/>
      <c r="RYN19" s="437"/>
      <c r="RYO19" s="437"/>
      <c r="RYP19" s="437"/>
      <c r="RYQ19" s="437"/>
      <c r="RYR19" s="437"/>
      <c r="RYS19" s="437"/>
      <c r="RYT19" s="437"/>
      <c r="RYU19" s="437"/>
      <c r="RYV19" s="437"/>
      <c r="RYW19" s="437"/>
      <c r="RYX19" s="437"/>
      <c r="RYY19" s="437"/>
      <c r="RYZ19" s="437"/>
      <c r="RZA19" s="437"/>
      <c r="RZB19" s="437"/>
      <c r="RZC19" s="437"/>
      <c r="RZD19" s="437"/>
      <c r="RZE19" s="437"/>
      <c r="RZF19" s="437"/>
      <c r="RZG19" s="437"/>
      <c r="RZH19" s="437"/>
      <c r="RZI19" s="437"/>
      <c r="RZJ19" s="437"/>
      <c r="RZK19" s="437"/>
      <c r="RZL19" s="437"/>
      <c r="RZM19" s="437"/>
      <c r="RZN19" s="437"/>
      <c r="RZO19" s="437"/>
      <c r="RZP19" s="437"/>
      <c r="RZQ19" s="437"/>
      <c r="RZR19" s="437"/>
      <c r="RZS19" s="437"/>
      <c r="RZT19" s="437"/>
      <c r="RZU19" s="437"/>
      <c r="RZV19" s="437"/>
      <c r="RZW19" s="437"/>
      <c r="RZX19" s="437"/>
      <c r="RZY19" s="437"/>
      <c r="RZZ19" s="437"/>
      <c r="SAA19" s="437"/>
      <c r="SAB19" s="437"/>
      <c r="SAC19" s="437"/>
      <c r="SAD19" s="437"/>
      <c r="SAE19" s="437"/>
      <c r="SAF19" s="437"/>
      <c r="SAG19" s="437"/>
      <c r="SAH19" s="437"/>
      <c r="SAI19" s="437"/>
      <c r="SAJ19" s="437"/>
      <c r="SAK19" s="437"/>
      <c r="SAL19" s="437"/>
      <c r="SAM19" s="437"/>
      <c r="SAN19" s="437"/>
      <c r="SAO19" s="437"/>
      <c r="SAP19" s="437"/>
      <c r="SAQ19" s="437"/>
      <c r="SAR19" s="437"/>
      <c r="SAS19" s="437"/>
      <c r="SAT19" s="437"/>
      <c r="SAU19" s="437"/>
      <c r="SAV19" s="437"/>
      <c r="SAW19" s="437"/>
      <c r="SAX19" s="437"/>
      <c r="SAY19" s="437"/>
      <c r="SAZ19" s="437"/>
      <c r="SBA19" s="437"/>
      <c r="SBB19" s="437"/>
      <c r="SBC19" s="437"/>
      <c r="SBD19" s="437"/>
      <c r="SBE19" s="437"/>
      <c r="SBF19" s="437"/>
      <c r="SBG19" s="437"/>
      <c r="SBH19" s="437"/>
      <c r="SBI19" s="437"/>
      <c r="SBJ19" s="437"/>
      <c r="SBK19" s="437"/>
      <c r="SBL19" s="437"/>
      <c r="SBM19" s="437"/>
      <c r="SBN19" s="437"/>
      <c r="SBO19" s="437"/>
      <c r="SBP19" s="437"/>
      <c r="SBQ19" s="437"/>
      <c r="SBR19" s="437"/>
      <c r="SBS19" s="437"/>
      <c r="SBT19" s="437"/>
      <c r="SBU19" s="437"/>
      <c r="SBV19" s="437"/>
      <c r="SBW19" s="437"/>
      <c r="SBX19" s="437"/>
      <c r="SBY19" s="437"/>
      <c r="SBZ19" s="437"/>
      <c r="SCA19" s="437"/>
      <c r="SCB19" s="437"/>
      <c r="SCC19" s="437"/>
      <c r="SCD19" s="437"/>
      <c r="SCE19" s="437"/>
      <c r="SCF19" s="437"/>
      <c r="SCG19" s="437"/>
      <c r="SCH19" s="437"/>
      <c r="SCI19" s="437"/>
      <c r="SCJ19" s="437"/>
      <c r="SCK19" s="437"/>
      <c r="SCL19" s="437"/>
      <c r="SCM19" s="437"/>
      <c r="SCN19" s="437"/>
      <c r="SCO19" s="437"/>
      <c r="SCP19" s="437"/>
      <c r="SCQ19" s="437"/>
      <c r="SCR19" s="437"/>
      <c r="SCS19" s="437"/>
      <c r="SCT19" s="437"/>
      <c r="SCU19" s="437"/>
      <c r="SCV19" s="437"/>
      <c r="SCW19" s="437"/>
      <c r="SCX19" s="437"/>
      <c r="SCY19" s="437"/>
      <c r="SCZ19" s="437"/>
      <c r="SDA19" s="437"/>
      <c r="SDB19" s="437"/>
      <c r="SDC19" s="437"/>
      <c r="SDD19" s="437"/>
      <c r="SDE19" s="437"/>
      <c r="SDF19" s="437"/>
      <c r="SDG19" s="437"/>
      <c r="SDH19" s="437"/>
      <c r="SDI19" s="437"/>
      <c r="SDJ19" s="437"/>
      <c r="SDK19" s="437"/>
      <c r="SDL19" s="437"/>
      <c r="SDM19" s="437"/>
      <c r="SDN19" s="437"/>
      <c r="SDO19" s="437"/>
      <c r="SDP19" s="437"/>
      <c r="SDQ19" s="437"/>
      <c r="SDR19" s="437"/>
      <c r="SDS19" s="437"/>
      <c r="SDT19" s="437"/>
      <c r="SDU19" s="437"/>
      <c r="SDV19" s="437"/>
      <c r="SDW19" s="437"/>
      <c r="SDX19" s="437"/>
      <c r="SDY19" s="437"/>
      <c r="SDZ19" s="437"/>
      <c r="SEA19" s="437"/>
      <c r="SEB19" s="437"/>
      <c r="SEC19" s="437"/>
      <c r="SED19" s="437"/>
      <c r="SEE19" s="437"/>
      <c r="SEF19" s="437"/>
      <c r="SEG19" s="437"/>
      <c r="SEH19" s="437"/>
      <c r="SEI19" s="437"/>
      <c r="SEJ19" s="437"/>
      <c r="SEK19" s="437"/>
      <c r="SEL19" s="437"/>
      <c r="SEM19" s="437"/>
      <c r="SEN19" s="437"/>
      <c r="SEO19" s="437"/>
      <c r="SEP19" s="437"/>
      <c r="SEQ19" s="437"/>
      <c r="SER19" s="437"/>
      <c r="SES19" s="437"/>
      <c r="SET19" s="437"/>
      <c r="SEU19" s="437"/>
      <c r="SEV19" s="437"/>
      <c r="SEW19" s="437"/>
      <c r="SEX19" s="437"/>
      <c r="SEY19" s="437"/>
      <c r="SEZ19" s="437"/>
      <c r="SFA19" s="437"/>
      <c r="SFB19" s="437"/>
      <c r="SFC19" s="437"/>
      <c r="SFD19" s="437"/>
      <c r="SFE19" s="437"/>
      <c r="SFF19" s="437"/>
      <c r="SFG19" s="437"/>
      <c r="SFH19" s="437"/>
      <c r="SFI19" s="437"/>
      <c r="SFJ19" s="437"/>
      <c r="SFK19" s="437"/>
      <c r="SFL19" s="437"/>
      <c r="SFM19" s="437"/>
      <c r="SFN19" s="437"/>
      <c r="SFO19" s="437"/>
      <c r="SFP19" s="437"/>
      <c r="SFQ19" s="437"/>
      <c r="SFR19" s="437"/>
      <c r="SFS19" s="437"/>
      <c r="SFT19" s="437"/>
      <c r="SFU19" s="437"/>
      <c r="SFV19" s="437"/>
      <c r="SFW19" s="437"/>
      <c r="SFX19" s="437"/>
      <c r="SFY19" s="437"/>
      <c r="SFZ19" s="437"/>
      <c r="SGA19" s="437"/>
      <c r="SGB19" s="437"/>
      <c r="SGC19" s="437"/>
      <c r="SGD19" s="437"/>
      <c r="SGE19" s="437"/>
      <c r="SGF19" s="437"/>
      <c r="SGG19" s="437"/>
      <c r="SGH19" s="437"/>
      <c r="SGI19" s="437"/>
      <c r="SGJ19" s="437"/>
      <c r="SGK19" s="437"/>
      <c r="SGL19" s="437"/>
      <c r="SGM19" s="437"/>
      <c r="SGN19" s="437"/>
      <c r="SGO19" s="437"/>
      <c r="SGP19" s="437"/>
      <c r="SGQ19" s="437"/>
      <c r="SGR19" s="437"/>
      <c r="SGS19" s="437"/>
      <c r="SGT19" s="437"/>
      <c r="SGU19" s="437"/>
      <c r="SGV19" s="437"/>
      <c r="SGW19" s="437"/>
      <c r="SGX19" s="437"/>
      <c r="SGY19" s="437"/>
      <c r="SGZ19" s="437"/>
      <c r="SHA19" s="437"/>
      <c r="SHB19" s="437"/>
      <c r="SHC19" s="437"/>
      <c r="SHD19" s="437"/>
      <c r="SHE19" s="437"/>
      <c r="SHF19" s="437"/>
      <c r="SHG19" s="437"/>
      <c r="SHH19" s="437"/>
      <c r="SHI19" s="437"/>
      <c r="SHJ19" s="437"/>
      <c r="SHK19" s="437"/>
      <c r="SHL19" s="437"/>
      <c r="SHM19" s="437"/>
      <c r="SHN19" s="437"/>
      <c r="SHO19" s="437"/>
      <c r="SHP19" s="437"/>
      <c r="SHQ19" s="437"/>
      <c r="SHR19" s="437"/>
      <c r="SHS19" s="437"/>
      <c r="SHT19" s="437"/>
      <c r="SHU19" s="437"/>
      <c r="SHV19" s="437"/>
      <c r="SHW19" s="437"/>
      <c r="SHX19" s="437"/>
      <c r="SHY19" s="437"/>
      <c r="SHZ19" s="437"/>
      <c r="SIA19" s="437"/>
      <c r="SIB19" s="437"/>
      <c r="SIC19" s="437"/>
      <c r="SID19" s="437"/>
      <c r="SIE19" s="437"/>
      <c r="SIF19" s="437"/>
      <c r="SIG19" s="437"/>
      <c r="SIH19" s="437"/>
      <c r="SII19" s="437"/>
      <c r="SIJ19" s="437"/>
      <c r="SIK19" s="437"/>
      <c r="SIL19" s="437"/>
      <c r="SIM19" s="437"/>
      <c r="SIN19" s="437"/>
      <c r="SIO19" s="437"/>
      <c r="SIP19" s="437"/>
      <c r="SIQ19" s="437"/>
      <c r="SIR19" s="437"/>
      <c r="SIS19" s="437"/>
      <c r="SIT19" s="437"/>
      <c r="SIU19" s="437"/>
      <c r="SIV19" s="437"/>
      <c r="SIW19" s="437"/>
      <c r="SIX19" s="437"/>
      <c r="SIY19" s="437"/>
      <c r="SIZ19" s="437"/>
      <c r="SJA19" s="437"/>
      <c r="SJB19" s="437"/>
      <c r="SJC19" s="437"/>
      <c r="SJD19" s="437"/>
      <c r="SJE19" s="437"/>
      <c r="SJF19" s="437"/>
      <c r="SJG19" s="437"/>
      <c r="SJH19" s="437"/>
      <c r="SJI19" s="437"/>
      <c r="SJJ19" s="437"/>
      <c r="SJK19" s="437"/>
      <c r="SJL19" s="437"/>
      <c r="SJM19" s="437"/>
      <c r="SJN19" s="437"/>
      <c r="SJO19" s="437"/>
      <c r="SJP19" s="437"/>
      <c r="SJQ19" s="437"/>
      <c r="SJR19" s="437"/>
      <c r="SJS19" s="437"/>
      <c r="SJT19" s="437"/>
      <c r="SJU19" s="437"/>
      <c r="SJV19" s="437"/>
      <c r="SJW19" s="437"/>
      <c r="SJX19" s="437"/>
      <c r="SJY19" s="437"/>
      <c r="SJZ19" s="437"/>
      <c r="SKA19" s="437"/>
      <c r="SKB19" s="437"/>
      <c r="SKC19" s="437"/>
      <c r="SKD19" s="437"/>
      <c r="SKE19" s="437"/>
      <c r="SKF19" s="437"/>
      <c r="SKG19" s="437"/>
      <c r="SKH19" s="437"/>
      <c r="SKI19" s="437"/>
      <c r="SKJ19" s="437"/>
      <c r="SKK19" s="437"/>
      <c r="SKL19" s="437"/>
      <c r="SKM19" s="437"/>
      <c r="SKN19" s="437"/>
      <c r="SKO19" s="437"/>
      <c r="SKP19" s="437"/>
      <c r="SKQ19" s="437"/>
      <c r="SKR19" s="437"/>
      <c r="SKS19" s="437"/>
      <c r="SKT19" s="437"/>
      <c r="SKU19" s="437"/>
      <c r="SKV19" s="437"/>
      <c r="SKW19" s="437"/>
      <c r="SKX19" s="437"/>
      <c r="SKY19" s="437"/>
      <c r="SKZ19" s="437"/>
      <c r="SLA19" s="437"/>
      <c r="SLB19" s="437"/>
      <c r="SLC19" s="437"/>
      <c r="SLD19" s="437"/>
      <c r="SLE19" s="437"/>
      <c r="SLF19" s="437"/>
      <c r="SLG19" s="437"/>
      <c r="SLH19" s="437"/>
      <c r="SLI19" s="437"/>
      <c r="SLJ19" s="437"/>
      <c r="SLK19" s="437"/>
      <c r="SLL19" s="437"/>
      <c r="SLM19" s="437"/>
      <c r="SLN19" s="437"/>
      <c r="SLO19" s="437"/>
      <c r="SLP19" s="437"/>
      <c r="SLQ19" s="437"/>
      <c r="SLR19" s="437"/>
      <c r="SLS19" s="437"/>
      <c r="SLT19" s="437"/>
      <c r="SLU19" s="437"/>
      <c r="SLV19" s="437"/>
      <c r="SLW19" s="437"/>
      <c r="SLX19" s="437"/>
      <c r="SLY19" s="437"/>
      <c r="SLZ19" s="437"/>
      <c r="SMA19" s="437"/>
      <c r="SMB19" s="437"/>
      <c r="SMC19" s="437"/>
      <c r="SMD19" s="437"/>
      <c r="SME19" s="437"/>
      <c r="SMF19" s="437"/>
      <c r="SMG19" s="437"/>
      <c r="SMH19" s="437"/>
      <c r="SMI19" s="437"/>
      <c r="SMJ19" s="437"/>
      <c r="SMK19" s="437"/>
      <c r="SML19" s="437"/>
      <c r="SMM19" s="437"/>
      <c r="SMN19" s="437"/>
      <c r="SMO19" s="437"/>
      <c r="SMP19" s="437"/>
      <c r="SMQ19" s="437"/>
      <c r="SMR19" s="437"/>
      <c r="SMS19" s="437"/>
      <c r="SMT19" s="437"/>
      <c r="SMU19" s="437"/>
      <c r="SMV19" s="437"/>
      <c r="SMW19" s="437"/>
      <c r="SMX19" s="437"/>
      <c r="SMY19" s="437"/>
      <c r="SMZ19" s="437"/>
      <c r="SNA19" s="437"/>
      <c r="SNB19" s="437"/>
      <c r="SNC19" s="437"/>
      <c r="SND19" s="437"/>
      <c r="SNE19" s="437"/>
      <c r="SNF19" s="437"/>
      <c r="SNG19" s="437"/>
      <c r="SNH19" s="437"/>
      <c r="SNI19" s="437"/>
      <c r="SNJ19" s="437"/>
      <c r="SNK19" s="437"/>
      <c r="SNL19" s="437"/>
      <c r="SNM19" s="437"/>
      <c r="SNN19" s="437"/>
      <c r="SNO19" s="437"/>
      <c r="SNP19" s="437"/>
      <c r="SNQ19" s="437"/>
      <c r="SNR19" s="437"/>
      <c r="SNS19" s="437"/>
      <c r="SNT19" s="437"/>
      <c r="SNU19" s="437"/>
      <c r="SNV19" s="437"/>
      <c r="SNW19" s="437"/>
      <c r="SNX19" s="437"/>
      <c r="SNY19" s="437"/>
      <c r="SNZ19" s="437"/>
      <c r="SOA19" s="437"/>
      <c r="SOB19" s="437"/>
      <c r="SOC19" s="437"/>
      <c r="SOD19" s="437"/>
      <c r="SOE19" s="437"/>
      <c r="SOF19" s="437"/>
      <c r="SOG19" s="437"/>
      <c r="SOH19" s="437"/>
      <c r="SOI19" s="437"/>
      <c r="SOJ19" s="437"/>
      <c r="SOK19" s="437"/>
      <c r="SOL19" s="437"/>
      <c r="SOM19" s="437"/>
      <c r="SON19" s="437"/>
      <c r="SOO19" s="437"/>
      <c r="SOP19" s="437"/>
      <c r="SOQ19" s="437"/>
      <c r="SOR19" s="437"/>
      <c r="SOS19" s="437"/>
      <c r="SOT19" s="437"/>
      <c r="SOU19" s="437"/>
      <c r="SOV19" s="437"/>
      <c r="SOW19" s="437"/>
      <c r="SOX19" s="437"/>
      <c r="SOY19" s="437"/>
      <c r="SOZ19" s="437"/>
      <c r="SPA19" s="437"/>
      <c r="SPB19" s="437"/>
      <c r="SPC19" s="437"/>
      <c r="SPD19" s="437"/>
      <c r="SPE19" s="437"/>
      <c r="SPF19" s="437"/>
      <c r="SPG19" s="437"/>
      <c r="SPH19" s="437"/>
      <c r="SPI19" s="437"/>
      <c r="SPJ19" s="437"/>
      <c r="SPK19" s="437"/>
      <c r="SPL19" s="437"/>
      <c r="SPM19" s="437"/>
      <c r="SPN19" s="437"/>
      <c r="SPO19" s="437"/>
      <c r="SPP19" s="437"/>
      <c r="SPQ19" s="437"/>
      <c r="SPR19" s="437"/>
      <c r="SPS19" s="437"/>
      <c r="SPT19" s="437"/>
      <c r="SPU19" s="437"/>
      <c r="SPV19" s="437"/>
      <c r="SPW19" s="437"/>
      <c r="SPX19" s="437"/>
      <c r="SPY19" s="437"/>
      <c r="SPZ19" s="437"/>
      <c r="SQA19" s="437"/>
      <c r="SQB19" s="437"/>
      <c r="SQC19" s="437"/>
      <c r="SQD19" s="437"/>
      <c r="SQE19" s="437"/>
      <c r="SQF19" s="437"/>
      <c r="SQG19" s="437"/>
      <c r="SQH19" s="437"/>
      <c r="SQI19" s="437"/>
      <c r="SQJ19" s="437"/>
      <c r="SQK19" s="437"/>
      <c r="SQL19" s="437"/>
      <c r="SQM19" s="437"/>
      <c r="SQN19" s="437"/>
      <c r="SQO19" s="437"/>
      <c r="SQP19" s="437"/>
      <c r="SQQ19" s="437"/>
      <c r="SQR19" s="437"/>
      <c r="SQS19" s="437"/>
      <c r="SQT19" s="437"/>
      <c r="SQU19" s="437"/>
      <c r="SQV19" s="437"/>
      <c r="SQW19" s="437"/>
      <c r="SQX19" s="437"/>
      <c r="SQY19" s="437"/>
      <c r="SQZ19" s="437"/>
      <c r="SRA19" s="437"/>
      <c r="SRB19" s="437"/>
      <c r="SRC19" s="437"/>
      <c r="SRD19" s="437"/>
      <c r="SRE19" s="437"/>
      <c r="SRF19" s="437"/>
      <c r="SRG19" s="437"/>
      <c r="SRH19" s="437"/>
      <c r="SRI19" s="437"/>
      <c r="SRJ19" s="437"/>
      <c r="SRK19" s="437"/>
      <c r="SRL19" s="437"/>
      <c r="SRM19" s="437"/>
      <c r="SRN19" s="437"/>
      <c r="SRO19" s="437"/>
      <c r="SRP19" s="437"/>
      <c r="SRQ19" s="437"/>
      <c r="SRR19" s="437"/>
      <c r="SRS19" s="437"/>
      <c r="SRT19" s="437"/>
      <c r="SRU19" s="437"/>
      <c r="SRV19" s="437"/>
      <c r="SRW19" s="437"/>
      <c r="SRX19" s="437"/>
      <c r="SRY19" s="437"/>
      <c r="SRZ19" s="437"/>
      <c r="SSA19" s="437"/>
      <c r="SSB19" s="437"/>
      <c r="SSC19" s="437"/>
      <c r="SSD19" s="437"/>
      <c r="SSE19" s="437"/>
      <c r="SSF19" s="437"/>
      <c r="SSG19" s="437"/>
      <c r="SSH19" s="437"/>
      <c r="SSI19" s="437"/>
      <c r="SSJ19" s="437"/>
      <c r="SSK19" s="437"/>
      <c r="SSL19" s="437"/>
      <c r="SSM19" s="437"/>
      <c r="SSN19" s="437"/>
      <c r="SSO19" s="437"/>
      <c r="SSP19" s="437"/>
      <c r="SSQ19" s="437"/>
      <c r="SSR19" s="437"/>
      <c r="SSS19" s="437"/>
      <c r="SST19" s="437"/>
      <c r="SSU19" s="437"/>
      <c r="SSV19" s="437"/>
      <c r="SSW19" s="437"/>
      <c r="SSX19" s="437"/>
      <c r="SSY19" s="437"/>
      <c r="SSZ19" s="437"/>
      <c r="STA19" s="437"/>
      <c r="STB19" s="437"/>
      <c r="STC19" s="437"/>
      <c r="STD19" s="437"/>
      <c r="STE19" s="437"/>
      <c r="STF19" s="437"/>
      <c r="STG19" s="437"/>
      <c r="STH19" s="437"/>
      <c r="STI19" s="437"/>
      <c r="STJ19" s="437"/>
      <c r="STK19" s="437"/>
      <c r="STL19" s="437"/>
      <c r="STM19" s="437"/>
      <c r="STN19" s="437"/>
      <c r="STO19" s="437"/>
      <c r="STP19" s="437"/>
      <c r="STQ19" s="437"/>
      <c r="STR19" s="437"/>
      <c r="STS19" s="437"/>
      <c r="STT19" s="437"/>
      <c r="STU19" s="437"/>
      <c r="STV19" s="437"/>
      <c r="STW19" s="437"/>
      <c r="STX19" s="437"/>
      <c r="STY19" s="437"/>
      <c r="STZ19" s="437"/>
      <c r="SUA19" s="437"/>
      <c r="SUB19" s="437"/>
      <c r="SUC19" s="437"/>
      <c r="SUD19" s="437"/>
      <c r="SUE19" s="437"/>
      <c r="SUF19" s="437"/>
      <c r="SUG19" s="437"/>
      <c r="SUH19" s="437"/>
      <c r="SUI19" s="437"/>
      <c r="SUJ19" s="437"/>
      <c r="SUK19" s="437"/>
      <c r="SUL19" s="437"/>
      <c r="SUM19" s="437"/>
      <c r="SUN19" s="437"/>
      <c r="SUO19" s="437"/>
      <c r="SUP19" s="437"/>
      <c r="SUQ19" s="437"/>
      <c r="SUR19" s="437"/>
      <c r="SUS19" s="437"/>
      <c r="SUT19" s="437"/>
      <c r="SUU19" s="437"/>
      <c r="SUV19" s="437"/>
      <c r="SUW19" s="437"/>
      <c r="SUX19" s="437"/>
      <c r="SUY19" s="437"/>
      <c r="SUZ19" s="437"/>
      <c r="SVA19" s="437"/>
      <c r="SVB19" s="437"/>
      <c r="SVC19" s="437"/>
      <c r="SVD19" s="437"/>
      <c r="SVE19" s="437"/>
      <c r="SVF19" s="437"/>
      <c r="SVG19" s="437"/>
      <c r="SVH19" s="437"/>
      <c r="SVI19" s="437"/>
      <c r="SVJ19" s="437"/>
      <c r="SVK19" s="437"/>
      <c r="SVL19" s="437"/>
      <c r="SVM19" s="437"/>
      <c r="SVN19" s="437"/>
      <c r="SVO19" s="437"/>
      <c r="SVP19" s="437"/>
      <c r="SVQ19" s="437"/>
      <c r="SVR19" s="437"/>
      <c r="SVS19" s="437"/>
      <c r="SVT19" s="437"/>
      <c r="SVU19" s="437"/>
      <c r="SVV19" s="437"/>
      <c r="SVW19" s="437"/>
      <c r="SVX19" s="437"/>
      <c r="SVY19" s="437"/>
      <c r="SVZ19" s="437"/>
      <c r="SWA19" s="437"/>
      <c r="SWB19" s="437"/>
      <c r="SWC19" s="437"/>
      <c r="SWD19" s="437"/>
      <c r="SWE19" s="437"/>
      <c r="SWF19" s="437"/>
      <c r="SWG19" s="437"/>
      <c r="SWH19" s="437"/>
      <c r="SWI19" s="437"/>
      <c r="SWJ19" s="437"/>
      <c r="SWK19" s="437"/>
      <c r="SWL19" s="437"/>
      <c r="SWM19" s="437"/>
      <c r="SWN19" s="437"/>
      <c r="SWO19" s="437"/>
      <c r="SWP19" s="437"/>
      <c r="SWQ19" s="437"/>
      <c r="SWR19" s="437"/>
      <c r="SWS19" s="437"/>
      <c r="SWT19" s="437"/>
      <c r="SWU19" s="437"/>
      <c r="SWV19" s="437"/>
      <c r="SWW19" s="437"/>
      <c r="SWX19" s="437"/>
      <c r="SWY19" s="437"/>
      <c r="SWZ19" s="437"/>
      <c r="SXA19" s="437"/>
      <c r="SXB19" s="437"/>
      <c r="SXC19" s="437"/>
      <c r="SXD19" s="437"/>
      <c r="SXE19" s="437"/>
      <c r="SXF19" s="437"/>
      <c r="SXG19" s="437"/>
      <c r="SXH19" s="437"/>
      <c r="SXI19" s="437"/>
      <c r="SXJ19" s="437"/>
      <c r="SXK19" s="437"/>
      <c r="SXL19" s="437"/>
      <c r="SXM19" s="437"/>
      <c r="SXN19" s="437"/>
      <c r="SXO19" s="437"/>
      <c r="SXP19" s="437"/>
      <c r="SXQ19" s="437"/>
      <c r="SXR19" s="437"/>
      <c r="SXS19" s="437"/>
      <c r="SXT19" s="437"/>
      <c r="SXU19" s="437"/>
      <c r="SXV19" s="437"/>
      <c r="SXW19" s="437"/>
      <c r="SXX19" s="437"/>
      <c r="SXY19" s="437"/>
      <c r="SXZ19" s="437"/>
      <c r="SYA19" s="437"/>
      <c r="SYB19" s="437"/>
      <c r="SYC19" s="437"/>
      <c r="SYD19" s="437"/>
      <c r="SYE19" s="437"/>
      <c r="SYF19" s="437"/>
      <c r="SYG19" s="437"/>
      <c r="SYH19" s="437"/>
      <c r="SYI19" s="437"/>
      <c r="SYJ19" s="437"/>
      <c r="SYK19" s="437"/>
      <c r="SYL19" s="437"/>
      <c r="SYM19" s="437"/>
      <c r="SYN19" s="437"/>
      <c r="SYO19" s="437"/>
      <c r="SYP19" s="437"/>
      <c r="SYQ19" s="437"/>
      <c r="SYR19" s="437"/>
      <c r="SYS19" s="437"/>
      <c r="SYT19" s="437"/>
      <c r="SYU19" s="437"/>
      <c r="SYV19" s="437"/>
      <c r="SYW19" s="437"/>
      <c r="SYX19" s="437"/>
      <c r="SYY19" s="437"/>
      <c r="SYZ19" s="437"/>
      <c r="SZA19" s="437"/>
      <c r="SZB19" s="437"/>
      <c r="SZC19" s="437"/>
      <c r="SZD19" s="437"/>
      <c r="SZE19" s="437"/>
      <c r="SZF19" s="437"/>
      <c r="SZG19" s="437"/>
      <c r="SZH19" s="437"/>
      <c r="SZI19" s="437"/>
      <c r="SZJ19" s="437"/>
      <c r="SZK19" s="437"/>
      <c r="SZL19" s="437"/>
      <c r="SZM19" s="437"/>
      <c r="SZN19" s="437"/>
      <c r="SZO19" s="437"/>
      <c r="SZP19" s="437"/>
      <c r="SZQ19" s="437"/>
      <c r="SZR19" s="437"/>
      <c r="SZS19" s="437"/>
      <c r="SZT19" s="437"/>
      <c r="SZU19" s="437"/>
      <c r="SZV19" s="437"/>
      <c r="SZW19" s="437"/>
      <c r="SZX19" s="437"/>
      <c r="SZY19" s="437"/>
      <c r="SZZ19" s="437"/>
      <c r="TAA19" s="437"/>
      <c r="TAB19" s="437"/>
      <c r="TAC19" s="437"/>
      <c r="TAD19" s="437"/>
      <c r="TAE19" s="437"/>
      <c r="TAF19" s="437"/>
      <c r="TAG19" s="437"/>
      <c r="TAH19" s="437"/>
      <c r="TAI19" s="437"/>
      <c r="TAJ19" s="437"/>
      <c r="TAK19" s="437"/>
      <c r="TAL19" s="437"/>
      <c r="TAM19" s="437"/>
      <c r="TAN19" s="437"/>
      <c r="TAO19" s="437"/>
      <c r="TAP19" s="437"/>
      <c r="TAQ19" s="437"/>
      <c r="TAR19" s="437"/>
      <c r="TAS19" s="437"/>
      <c r="TAT19" s="437"/>
      <c r="TAU19" s="437"/>
      <c r="TAV19" s="437"/>
      <c r="TAW19" s="437"/>
      <c r="TAX19" s="437"/>
      <c r="TAY19" s="437"/>
      <c r="TAZ19" s="437"/>
      <c r="TBA19" s="437"/>
      <c r="TBB19" s="437"/>
      <c r="TBC19" s="437"/>
      <c r="TBD19" s="437"/>
      <c r="TBE19" s="437"/>
      <c r="TBF19" s="437"/>
      <c r="TBG19" s="437"/>
      <c r="TBH19" s="437"/>
      <c r="TBI19" s="437"/>
      <c r="TBJ19" s="437"/>
      <c r="TBK19" s="437"/>
      <c r="TBL19" s="437"/>
      <c r="TBM19" s="437"/>
      <c r="TBN19" s="437"/>
      <c r="TBO19" s="437"/>
      <c r="TBP19" s="437"/>
      <c r="TBQ19" s="437"/>
      <c r="TBR19" s="437"/>
      <c r="TBS19" s="437"/>
      <c r="TBT19" s="437"/>
      <c r="TBU19" s="437"/>
      <c r="TBV19" s="437"/>
      <c r="TBW19" s="437"/>
      <c r="TBX19" s="437"/>
      <c r="TBY19" s="437"/>
      <c r="TBZ19" s="437"/>
      <c r="TCA19" s="437"/>
      <c r="TCB19" s="437"/>
      <c r="TCC19" s="437"/>
      <c r="TCD19" s="437"/>
      <c r="TCE19" s="437"/>
      <c r="TCF19" s="437"/>
      <c r="TCG19" s="437"/>
      <c r="TCH19" s="437"/>
      <c r="TCI19" s="437"/>
      <c r="TCJ19" s="437"/>
      <c r="TCK19" s="437"/>
      <c r="TCL19" s="437"/>
      <c r="TCM19" s="437"/>
      <c r="TCN19" s="437"/>
      <c r="TCO19" s="437"/>
      <c r="TCP19" s="437"/>
      <c r="TCQ19" s="437"/>
      <c r="TCR19" s="437"/>
      <c r="TCS19" s="437"/>
      <c r="TCT19" s="437"/>
      <c r="TCU19" s="437"/>
      <c r="TCV19" s="437"/>
      <c r="TCW19" s="437"/>
      <c r="TCX19" s="437"/>
      <c r="TCY19" s="437"/>
      <c r="TCZ19" s="437"/>
      <c r="TDA19" s="437"/>
      <c r="TDB19" s="437"/>
      <c r="TDC19" s="437"/>
      <c r="TDD19" s="437"/>
      <c r="TDE19" s="437"/>
      <c r="TDF19" s="437"/>
      <c r="TDG19" s="437"/>
      <c r="TDH19" s="437"/>
      <c r="TDI19" s="437"/>
      <c r="TDJ19" s="437"/>
      <c r="TDK19" s="437"/>
      <c r="TDL19" s="437"/>
      <c r="TDM19" s="437"/>
      <c r="TDN19" s="437"/>
      <c r="TDO19" s="437"/>
      <c r="TDP19" s="437"/>
      <c r="TDQ19" s="437"/>
      <c r="TDR19" s="437"/>
      <c r="TDS19" s="437"/>
      <c r="TDT19" s="437"/>
      <c r="TDU19" s="437"/>
      <c r="TDV19" s="437"/>
      <c r="TDW19" s="437"/>
      <c r="TDX19" s="437"/>
      <c r="TDY19" s="437"/>
      <c r="TDZ19" s="437"/>
      <c r="TEA19" s="437"/>
      <c r="TEB19" s="437"/>
      <c r="TEC19" s="437"/>
      <c r="TED19" s="437"/>
      <c r="TEE19" s="437"/>
      <c r="TEF19" s="437"/>
      <c r="TEG19" s="437"/>
      <c r="TEH19" s="437"/>
      <c r="TEI19" s="437"/>
      <c r="TEJ19" s="437"/>
      <c r="TEK19" s="437"/>
      <c r="TEL19" s="437"/>
      <c r="TEM19" s="437"/>
      <c r="TEN19" s="437"/>
      <c r="TEO19" s="437"/>
      <c r="TEP19" s="437"/>
      <c r="TEQ19" s="437"/>
      <c r="TER19" s="437"/>
      <c r="TES19" s="437"/>
      <c r="TET19" s="437"/>
      <c r="TEU19" s="437"/>
      <c r="TEV19" s="437"/>
      <c r="TEW19" s="437"/>
      <c r="TEX19" s="437"/>
      <c r="TEY19" s="437"/>
      <c r="TEZ19" s="437"/>
      <c r="TFA19" s="437"/>
      <c r="TFB19" s="437"/>
      <c r="TFC19" s="437"/>
      <c r="TFD19" s="437"/>
      <c r="TFE19" s="437"/>
      <c r="TFF19" s="437"/>
      <c r="TFG19" s="437"/>
      <c r="TFH19" s="437"/>
      <c r="TFI19" s="437"/>
      <c r="TFJ19" s="437"/>
      <c r="TFK19" s="437"/>
      <c r="TFL19" s="437"/>
      <c r="TFM19" s="437"/>
      <c r="TFN19" s="437"/>
      <c r="TFO19" s="437"/>
      <c r="TFP19" s="437"/>
      <c r="TFQ19" s="437"/>
      <c r="TFR19" s="437"/>
      <c r="TFS19" s="437"/>
      <c r="TFT19" s="437"/>
      <c r="TFU19" s="437"/>
      <c r="TFV19" s="437"/>
      <c r="TFW19" s="437"/>
      <c r="TFX19" s="437"/>
      <c r="TFY19" s="437"/>
      <c r="TFZ19" s="437"/>
      <c r="TGA19" s="437"/>
      <c r="TGB19" s="437"/>
      <c r="TGC19" s="437"/>
      <c r="TGD19" s="437"/>
      <c r="TGE19" s="437"/>
      <c r="TGF19" s="437"/>
      <c r="TGG19" s="437"/>
      <c r="TGH19" s="437"/>
      <c r="TGI19" s="437"/>
      <c r="TGJ19" s="437"/>
      <c r="TGK19" s="437"/>
      <c r="TGL19" s="437"/>
      <c r="TGM19" s="437"/>
      <c r="TGN19" s="437"/>
      <c r="TGO19" s="437"/>
      <c r="TGP19" s="437"/>
      <c r="TGQ19" s="437"/>
      <c r="TGR19" s="437"/>
      <c r="TGS19" s="437"/>
      <c r="TGT19" s="437"/>
      <c r="TGU19" s="437"/>
      <c r="TGV19" s="437"/>
      <c r="TGW19" s="437"/>
      <c r="TGX19" s="437"/>
      <c r="TGY19" s="437"/>
      <c r="TGZ19" s="437"/>
      <c r="THA19" s="437"/>
      <c r="THB19" s="437"/>
      <c r="THC19" s="437"/>
      <c r="THD19" s="437"/>
      <c r="THE19" s="437"/>
      <c r="THF19" s="437"/>
      <c r="THG19" s="437"/>
      <c r="THH19" s="437"/>
      <c r="THI19" s="437"/>
      <c r="THJ19" s="437"/>
      <c r="THK19" s="437"/>
      <c r="THL19" s="437"/>
      <c r="THM19" s="437"/>
      <c r="THN19" s="437"/>
      <c r="THO19" s="437"/>
      <c r="THP19" s="437"/>
      <c r="THQ19" s="437"/>
      <c r="THR19" s="437"/>
      <c r="THS19" s="437"/>
      <c r="THT19" s="437"/>
      <c r="THU19" s="437"/>
      <c r="THV19" s="437"/>
      <c r="THW19" s="437"/>
      <c r="THX19" s="437"/>
      <c r="THY19" s="437"/>
      <c r="THZ19" s="437"/>
      <c r="TIA19" s="437"/>
      <c r="TIB19" s="437"/>
      <c r="TIC19" s="437"/>
      <c r="TID19" s="437"/>
      <c r="TIE19" s="437"/>
      <c r="TIF19" s="437"/>
      <c r="TIG19" s="437"/>
      <c r="TIH19" s="437"/>
      <c r="TII19" s="437"/>
      <c r="TIJ19" s="437"/>
      <c r="TIK19" s="437"/>
      <c r="TIL19" s="437"/>
      <c r="TIM19" s="437"/>
      <c r="TIN19" s="437"/>
      <c r="TIO19" s="437"/>
      <c r="TIP19" s="437"/>
      <c r="TIQ19" s="437"/>
      <c r="TIR19" s="437"/>
      <c r="TIS19" s="437"/>
      <c r="TIT19" s="437"/>
      <c r="TIU19" s="437"/>
      <c r="TIV19" s="437"/>
      <c r="TIW19" s="437"/>
      <c r="TIX19" s="437"/>
      <c r="TIY19" s="437"/>
      <c r="TIZ19" s="437"/>
      <c r="TJA19" s="437"/>
      <c r="TJB19" s="437"/>
      <c r="TJC19" s="437"/>
      <c r="TJD19" s="437"/>
      <c r="TJE19" s="437"/>
      <c r="TJF19" s="437"/>
      <c r="TJG19" s="437"/>
      <c r="TJH19" s="437"/>
      <c r="TJI19" s="437"/>
      <c r="TJJ19" s="437"/>
      <c r="TJK19" s="437"/>
      <c r="TJL19" s="437"/>
      <c r="TJM19" s="437"/>
      <c r="TJN19" s="437"/>
      <c r="TJO19" s="437"/>
      <c r="TJP19" s="437"/>
      <c r="TJQ19" s="437"/>
      <c r="TJR19" s="437"/>
      <c r="TJS19" s="437"/>
      <c r="TJT19" s="437"/>
      <c r="TJU19" s="437"/>
      <c r="TJV19" s="437"/>
      <c r="TJW19" s="437"/>
      <c r="TJX19" s="437"/>
      <c r="TJY19" s="437"/>
      <c r="TJZ19" s="437"/>
      <c r="TKA19" s="437"/>
      <c r="TKB19" s="437"/>
      <c r="TKC19" s="437"/>
      <c r="TKD19" s="437"/>
      <c r="TKE19" s="437"/>
      <c r="TKF19" s="437"/>
      <c r="TKG19" s="437"/>
      <c r="TKH19" s="437"/>
      <c r="TKI19" s="437"/>
      <c r="TKJ19" s="437"/>
      <c r="TKK19" s="437"/>
      <c r="TKL19" s="437"/>
      <c r="TKM19" s="437"/>
      <c r="TKN19" s="437"/>
      <c r="TKO19" s="437"/>
      <c r="TKP19" s="437"/>
      <c r="TKQ19" s="437"/>
      <c r="TKR19" s="437"/>
      <c r="TKS19" s="437"/>
      <c r="TKT19" s="437"/>
      <c r="TKU19" s="437"/>
      <c r="TKV19" s="437"/>
      <c r="TKW19" s="437"/>
      <c r="TKX19" s="437"/>
      <c r="TKY19" s="437"/>
      <c r="TKZ19" s="437"/>
      <c r="TLA19" s="437"/>
      <c r="TLB19" s="437"/>
      <c r="TLC19" s="437"/>
      <c r="TLD19" s="437"/>
      <c r="TLE19" s="437"/>
      <c r="TLF19" s="437"/>
      <c r="TLG19" s="437"/>
      <c r="TLH19" s="437"/>
      <c r="TLI19" s="437"/>
      <c r="TLJ19" s="437"/>
      <c r="TLK19" s="437"/>
      <c r="TLL19" s="437"/>
      <c r="TLM19" s="437"/>
      <c r="TLN19" s="437"/>
      <c r="TLO19" s="437"/>
      <c r="TLP19" s="437"/>
      <c r="TLQ19" s="437"/>
      <c r="TLR19" s="437"/>
      <c r="TLS19" s="437"/>
      <c r="TLT19" s="437"/>
      <c r="TLU19" s="437"/>
      <c r="TLV19" s="437"/>
      <c r="TLW19" s="437"/>
      <c r="TLX19" s="437"/>
      <c r="TLY19" s="437"/>
      <c r="TLZ19" s="437"/>
      <c r="TMA19" s="437"/>
      <c r="TMB19" s="437"/>
      <c r="TMC19" s="437"/>
      <c r="TMD19" s="437"/>
      <c r="TME19" s="437"/>
      <c r="TMF19" s="437"/>
      <c r="TMG19" s="437"/>
      <c r="TMH19" s="437"/>
      <c r="TMI19" s="437"/>
      <c r="TMJ19" s="437"/>
      <c r="TMK19" s="437"/>
      <c r="TML19" s="437"/>
      <c r="TMM19" s="437"/>
      <c r="TMN19" s="437"/>
      <c r="TMO19" s="437"/>
      <c r="TMP19" s="437"/>
      <c r="TMQ19" s="437"/>
      <c r="TMR19" s="437"/>
      <c r="TMS19" s="437"/>
      <c r="TMT19" s="437"/>
      <c r="TMU19" s="437"/>
      <c r="TMV19" s="437"/>
      <c r="TMW19" s="437"/>
      <c r="TMX19" s="437"/>
      <c r="TMY19" s="437"/>
      <c r="TMZ19" s="437"/>
      <c r="TNA19" s="437"/>
      <c r="TNB19" s="437"/>
      <c r="TNC19" s="437"/>
      <c r="TND19" s="437"/>
      <c r="TNE19" s="437"/>
      <c r="TNF19" s="437"/>
      <c r="TNG19" s="437"/>
      <c r="TNH19" s="437"/>
      <c r="TNI19" s="437"/>
      <c r="TNJ19" s="437"/>
      <c r="TNK19" s="437"/>
      <c r="TNL19" s="437"/>
      <c r="TNM19" s="437"/>
      <c r="TNN19" s="437"/>
      <c r="TNO19" s="437"/>
      <c r="TNP19" s="437"/>
      <c r="TNQ19" s="437"/>
      <c r="TNR19" s="437"/>
      <c r="TNS19" s="437"/>
      <c r="TNT19" s="437"/>
      <c r="TNU19" s="437"/>
      <c r="TNV19" s="437"/>
      <c r="TNW19" s="437"/>
      <c r="TNX19" s="437"/>
      <c r="TNY19" s="437"/>
      <c r="TNZ19" s="437"/>
      <c r="TOA19" s="437"/>
      <c r="TOB19" s="437"/>
      <c r="TOC19" s="437"/>
      <c r="TOD19" s="437"/>
      <c r="TOE19" s="437"/>
      <c r="TOF19" s="437"/>
      <c r="TOG19" s="437"/>
      <c r="TOH19" s="437"/>
      <c r="TOI19" s="437"/>
      <c r="TOJ19" s="437"/>
      <c r="TOK19" s="437"/>
      <c r="TOL19" s="437"/>
      <c r="TOM19" s="437"/>
      <c r="TON19" s="437"/>
      <c r="TOO19" s="437"/>
      <c r="TOP19" s="437"/>
      <c r="TOQ19" s="437"/>
      <c r="TOR19" s="437"/>
      <c r="TOS19" s="437"/>
      <c r="TOT19" s="437"/>
      <c r="TOU19" s="437"/>
      <c r="TOV19" s="437"/>
      <c r="TOW19" s="437"/>
      <c r="TOX19" s="437"/>
      <c r="TOY19" s="437"/>
      <c r="TOZ19" s="437"/>
      <c r="TPA19" s="437"/>
      <c r="TPB19" s="437"/>
      <c r="TPC19" s="437"/>
      <c r="TPD19" s="437"/>
      <c r="TPE19" s="437"/>
      <c r="TPF19" s="437"/>
      <c r="TPG19" s="437"/>
      <c r="TPH19" s="437"/>
      <c r="TPI19" s="437"/>
      <c r="TPJ19" s="437"/>
      <c r="TPK19" s="437"/>
      <c r="TPL19" s="437"/>
      <c r="TPM19" s="437"/>
      <c r="TPN19" s="437"/>
      <c r="TPO19" s="437"/>
      <c r="TPP19" s="437"/>
      <c r="TPQ19" s="437"/>
      <c r="TPR19" s="437"/>
      <c r="TPS19" s="437"/>
      <c r="TPT19" s="437"/>
      <c r="TPU19" s="437"/>
      <c r="TPV19" s="437"/>
      <c r="TPW19" s="437"/>
      <c r="TPX19" s="437"/>
      <c r="TPY19" s="437"/>
      <c r="TPZ19" s="437"/>
      <c r="TQA19" s="437"/>
      <c r="TQB19" s="437"/>
      <c r="TQC19" s="437"/>
      <c r="TQD19" s="437"/>
      <c r="TQE19" s="437"/>
      <c r="TQF19" s="437"/>
      <c r="TQG19" s="437"/>
      <c r="TQH19" s="437"/>
      <c r="TQI19" s="437"/>
      <c r="TQJ19" s="437"/>
      <c r="TQK19" s="437"/>
      <c r="TQL19" s="437"/>
      <c r="TQM19" s="437"/>
      <c r="TQN19" s="437"/>
      <c r="TQO19" s="437"/>
      <c r="TQP19" s="437"/>
      <c r="TQQ19" s="437"/>
      <c r="TQR19" s="437"/>
      <c r="TQS19" s="437"/>
      <c r="TQT19" s="437"/>
      <c r="TQU19" s="437"/>
      <c r="TQV19" s="437"/>
      <c r="TQW19" s="437"/>
      <c r="TQX19" s="437"/>
      <c r="TQY19" s="437"/>
      <c r="TQZ19" s="437"/>
      <c r="TRA19" s="437"/>
      <c r="TRB19" s="437"/>
      <c r="TRC19" s="437"/>
      <c r="TRD19" s="437"/>
      <c r="TRE19" s="437"/>
      <c r="TRF19" s="437"/>
      <c r="TRG19" s="437"/>
      <c r="TRH19" s="437"/>
      <c r="TRI19" s="437"/>
      <c r="TRJ19" s="437"/>
      <c r="TRK19" s="437"/>
      <c r="TRL19" s="437"/>
      <c r="TRM19" s="437"/>
      <c r="TRN19" s="437"/>
      <c r="TRO19" s="437"/>
      <c r="TRP19" s="437"/>
      <c r="TRQ19" s="437"/>
      <c r="TRR19" s="437"/>
      <c r="TRS19" s="437"/>
      <c r="TRT19" s="437"/>
      <c r="TRU19" s="437"/>
      <c r="TRV19" s="437"/>
      <c r="TRW19" s="437"/>
      <c r="TRX19" s="437"/>
      <c r="TRY19" s="437"/>
      <c r="TRZ19" s="437"/>
      <c r="TSA19" s="437"/>
      <c r="TSB19" s="437"/>
      <c r="TSC19" s="437"/>
      <c r="TSD19" s="437"/>
      <c r="TSE19" s="437"/>
      <c r="TSF19" s="437"/>
      <c r="TSG19" s="437"/>
      <c r="TSH19" s="437"/>
      <c r="TSI19" s="437"/>
      <c r="TSJ19" s="437"/>
      <c r="TSK19" s="437"/>
      <c r="TSL19" s="437"/>
      <c r="TSM19" s="437"/>
      <c r="TSN19" s="437"/>
      <c r="TSO19" s="437"/>
      <c r="TSP19" s="437"/>
      <c r="TSQ19" s="437"/>
      <c r="TSR19" s="437"/>
      <c r="TSS19" s="437"/>
      <c r="TST19" s="437"/>
      <c r="TSU19" s="437"/>
      <c r="TSV19" s="437"/>
      <c r="TSW19" s="437"/>
      <c r="TSX19" s="437"/>
      <c r="TSY19" s="437"/>
      <c r="TSZ19" s="437"/>
      <c r="TTA19" s="437"/>
      <c r="TTB19" s="437"/>
      <c r="TTC19" s="437"/>
      <c r="TTD19" s="437"/>
      <c r="TTE19" s="437"/>
      <c r="TTF19" s="437"/>
      <c r="TTG19" s="437"/>
      <c r="TTH19" s="437"/>
      <c r="TTI19" s="437"/>
      <c r="TTJ19" s="437"/>
      <c r="TTK19" s="437"/>
      <c r="TTL19" s="437"/>
      <c r="TTM19" s="437"/>
      <c r="TTN19" s="437"/>
      <c r="TTO19" s="437"/>
      <c r="TTP19" s="437"/>
      <c r="TTQ19" s="437"/>
      <c r="TTR19" s="437"/>
      <c r="TTS19" s="437"/>
      <c r="TTT19" s="437"/>
      <c r="TTU19" s="437"/>
      <c r="TTV19" s="437"/>
      <c r="TTW19" s="437"/>
      <c r="TTX19" s="437"/>
      <c r="TTY19" s="437"/>
      <c r="TTZ19" s="437"/>
      <c r="TUA19" s="437"/>
      <c r="TUB19" s="437"/>
      <c r="TUC19" s="437"/>
      <c r="TUD19" s="437"/>
      <c r="TUE19" s="437"/>
      <c r="TUF19" s="437"/>
      <c r="TUG19" s="437"/>
      <c r="TUH19" s="437"/>
      <c r="TUI19" s="437"/>
      <c r="TUJ19" s="437"/>
      <c r="TUK19" s="437"/>
      <c r="TUL19" s="437"/>
      <c r="TUM19" s="437"/>
      <c r="TUN19" s="437"/>
      <c r="TUO19" s="437"/>
      <c r="TUP19" s="437"/>
      <c r="TUQ19" s="437"/>
      <c r="TUR19" s="437"/>
      <c r="TUS19" s="437"/>
      <c r="TUT19" s="437"/>
      <c r="TUU19" s="437"/>
      <c r="TUV19" s="437"/>
      <c r="TUW19" s="437"/>
      <c r="TUX19" s="437"/>
      <c r="TUY19" s="437"/>
      <c r="TUZ19" s="437"/>
      <c r="TVA19" s="437"/>
      <c r="TVB19" s="437"/>
      <c r="TVC19" s="437"/>
      <c r="TVD19" s="437"/>
      <c r="TVE19" s="437"/>
      <c r="TVF19" s="437"/>
      <c r="TVG19" s="437"/>
      <c r="TVH19" s="437"/>
      <c r="TVI19" s="437"/>
      <c r="TVJ19" s="437"/>
      <c r="TVK19" s="437"/>
      <c r="TVL19" s="437"/>
      <c r="TVM19" s="437"/>
      <c r="TVN19" s="437"/>
      <c r="TVO19" s="437"/>
      <c r="TVP19" s="437"/>
      <c r="TVQ19" s="437"/>
      <c r="TVR19" s="437"/>
      <c r="TVS19" s="437"/>
      <c r="TVT19" s="437"/>
      <c r="TVU19" s="437"/>
      <c r="TVV19" s="437"/>
      <c r="TVW19" s="437"/>
      <c r="TVX19" s="437"/>
      <c r="TVY19" s="437"/>
      <c r="TVZ19" s="437"/>
      <c r="TWA19" s="437"/>
      <c r="TWB19" s="437"/>
      <c r="TWC19" s="437"/>
      <c r="TWD19" s="437"/>
      <c r="TWE19" s="437"/>
      <c r="TWF19" s="437"/>
      <c r="TWG19" s="437"/>
      <c r="TWH19" s="437"/>
      <c r="TWI19" s="437"/>
      <c r="TWJ19" s="437"/>
      <c r="TWK19" s="437"/>
      <c r="TWL19" s="437"/>
      <c r="TWM19" s="437"/>
      <c r="TWN19" s="437"/>
      <c r="TWO19" s="437"/>
      <c r="TWP19" s="437"/>
      <c r="TWQ19" s="437"/>
      <c r="TWR19" s="437"/>
      <c r="TWS19" s="437"/>
      <c r="TWT19" s="437"/>
      <c r="TWU19" s="437"/>
      <c r="TWV19" s="437"/>
      <c r="TWW19" s="437"/>
      <c r="TWX19" s="437"/>
      <c r="TWY19" s="437"/>
      <c r="TWZ19" s="437"/>
      <c r="TXA19" s="437"/>
      <c r="TXB19" s="437"/>
      <c r="TXC19" s="437"/>
      <c r="TXD19" s="437"/>
      <c r="TXE19" s="437"/>
      <c r="TXF19" s="437"/>
      <c r="TXG19" s="437"/>
      <c r="TXH19" s="437"/>
      <c r="TXI19" s="437"/>
      <c r="TXJ19" s="437"/>
      <c r="TXK19" s="437"/>
      <c r="TXL19" s="437"/>
      <c r="TXM19" s="437"/>
      <c r="TXN19" s="437"/>
      <c r="TXO19" s="437"/>
      <c r="TXP19" s="437"/>
      <c r="TXQ19" s="437"/>
      <c r="TXR19" s="437"/>
      <c r="TXS19" s="437"/>
      <c r="TXT19" s="437"/>
      <c r="TXU19" s="437"/>
      <c r="TXV19" s="437"/>
      <c r="TXW19" s="437"/>
      <c r="TXX19" s="437"/>
      <c r="TXY19" s="437"/>
      <c r="TXZ19" s="437"/>
      <c r="TYA19" s="437"/>
      <c r="TYB19" s="437"/>
      <c r="TYC19" s="437"/>
      <c r="TYD19" s="437"/>
      <c r="TYE19" s="437"/>
      <c r="TYF19" s="437"/>
      <c r="TYG19" s="437"/>
      <c r="TYH19" s="437"/>
      <c r="TYI19" s="437"/>
      <c r="TYJ19" s="437"/>
      <c r="TYK19" s="437"/>
      <c r="TYL19" s="437"/>
      <c r="TYM19" s="437"/>
      <c r="TYN19" s="437"/>
      <c r="TYO19" s="437"/>
      <c r="TYP19" s="437"/>
      <c r="TYQ19" s="437"/>
      <c r="TYR19" s="437"/>
      <c r="TYS19" s="437"/>
      <c r="TYT19" s="437"/>
      <c r="TYU19" s="437"/>
      <c r="TYV19" s="437"/>
      <c r="TYW19" s="437"/>
      <c r="TYX19" s="437"/>
      <c r="TYY19" s="437"/>
      <c r="TYZ19" s="437"/>
      <c r="TZA19" s="437"/>
      <c r="TZB19" s="437"/>
      <c r="TZC19" s="437"/>
      <c r="TZD19" s="437"/>
      <c r="TZE19" s="437"/>
      <c r="TZF19" s="437"/>
      <c r="TZG19" s="437"/>
      <c r="TZH19" s="437"/>
      <c r="TZI19" s="437"/>
      <c r="TZJ19" s="437"/>
      <c r="TZK19" s="437"/>
      <c r="TZL19" s="437"/>
      <c r="TZM19" s="437"/>
      <c r="TZN19" s="437"/>
      <c r="TZO19" s="437"/>
      <c r="TZP19" s="437"/>
      <c r="TZQ19" s="437"/>
      <c r="TZR19" s="437"/>
      <c r="TZS19" s="437"/>
      <c r="TZT19" s="437"/>
      <c r="TZU19" s="437"/>
      <c r="TZV19" s="437"/>
      <c r="TZW19" s="437"/>
      <c r="TZX19" s="437"/>
      <c r="TZY19" s="437"/>
      <c r="TZZ19" s="437"/>
      <c r="UAA19" s="437"/>
      <c r="UAB19" s="437"/>
      <c r="UAC19" s="437"/>
      <c r="UAD19" s="437"/>
      <c r="UAE19" s="437"/>
      <c r="UAF19" s="437"/>
      <c r="UAG19" s="437"/>
      <c r="UAH19" s="437"/>
      <c r="UAI19" s="437"/>
      <c r="UAJ19" s="437"/>
      <c r="UAK19" s="437"/>
      <c r="UAL19" s="437"/>
      <c r="UAM19" s="437"/>
      <c r="UAN19" s="437"/>
      <c r="UAO19" s="437"/>
      <c r="UAP19" s="437"/>
      <c r="UAQ19" s="437"/>
      <c r="UAR19" s="437"/>
      <c r="UAS19" s="437"/>
      <c r="UAT19" s="437"/>
      <c r="UAU19" s="437"/>
      <c r="UAV19" s="437"/>
      <c r="UAW19" s="437"/>
      <c r="UAX19" s="437"/>
      <c r="UAY19" s="437"/>
      <c r="UAZ19" s="437"/>
      <c r="UBA19" s="437"/>
      <c r="UBB19" s="437"/>
      <c r="UBC19" s="437"/>
      <c r="UBD19" s="437"/>
      <c r="UBE19" s="437"/>
      <c r="UBF19" s="437"/>
      <c r="UBG19" s="437"/>
      <c r="UBH19" s="437"/>
      <c r="UBI19" s="437"/>
      <c r="UBJ19" s="437"/>
      <c r="UBK19" s="437"/>
      <c r="UBL19" s="437"/>
      <c r="UBM19" s="437"/>
      <c r="UBN19" s="437"/>
      <c r="UBO19" s="437"/>
      <c r="UBP19" s="437"/>
      <c r="UBQ19" s="437"/>
      <c r="UBR19" s="437"/>
      <c r="UBS19" s="437"/>
      <c r="UBT19" s="437"/>
      <c r="UBU19" s="437"/>
      <c r="UBV19" s="437"/>
      <c r="UBW19" s="437"/>
      <c r="UBX19" s="437"/>
      <c r="UBY19" s="437"/>
      <c r="UBZ19" s="437"/>
      <c r="UCA19" s="437"/>
      <c r="UCB19" s="437"/>
      <c r="UCC19" s="437"/>
      <c r="UCD19" s="437"/>
      <c r="UCE19" s="437"/>
      <c r="UCF19" s="437"/>
      <c r="UCG19" s="437"/>
      <c r="UCH19" s="437"/>
      <c r="UCI19" s="437"/>
      <c r="UCJ19" s="437"/>
      <c r="UCK19" s="437"/>
      <c r="UCL19" s="437"/>
      <c r="UCM19" s="437"/>
      <c r="UCN19" s="437"/>
      <c r="UCO19" s="437"/>
      <c r="UCP19" s="437"/>
      <c r="UCQ19" s="437"/>
      <c r="UCR19" s="437"/>
      <c r="UCS19" s="437"/>
      <c r="UCT19" s="437"/>
      <c r="UCU19" s="437"/>
      <c r="UCV19" s="437"/>
      <c r="UCW19" s="437"/>
      <c r="UCX19" s="437"/>
      <c r="UCY19" s="437"/>
      <c r="UCZ19" s="437"/>
      <c r="UDA19" s="437"/>
      <c r="UDB19" s="437"/>
      <c r="UDC19" s="437"/>
      <c r="UDD19" s="437"/>
      <c r="UDE19" s="437"/>
      <c r="UDF19" s="437"/>
      <c r="UDG19" s="437"/>
      <c r="UDH19" s="437"/>
      <c r="UDI19" s="437"/>
      <c r="UDJ19" s="437"/>
      <c r="UDK19" s="437"/>
      <c r="UDL19" s="437"/>
      <c r="UDM19" s="437"/>
      <c r="UDN19" s="437"/>
      <c r="UDO19" s="437"/>
      <c r="UDP19" s="437"/>
      <c r="UDQ19" s="437"/>
      <c r="UDR19" s="437"/>
      <c r="UDS19" s="437"/>
      <c r="UDT19" s="437"/>
      <c r="UDU19" s="437"/>
      <c r="UDV19" s="437"/>
      <c r="UDW19" s="437"/>
      <c r="UDX19" s="437"/>
      <c r="UDY19" s="437"/>
      <c r="UDZ19" s="437"/>
      <c r="UEA19" s="437"/>
      <c r="UEB19" s="437"/>
      <c r="UEC19" s="437"/>
      <c r="UED19" s="437"/>
      <c r="UEE19" s="437"/>
      <c r="UEF19" s="437"/>
      <c r="UEG19" s="437"/>
      <c r="UEH19" s="437"/>
      <c r="UEI19" s="437"/>
      <c r="UEJ19" s="437"/>
      <c r="UEK19" s="437"/>
      <c r="UEL19" s="437"/>
      <c r="UEM19" s="437"/>
      <c r="UEN19" s="437"/>
      <c r="UEO19" s="437"/>
      <c r="UEP19" s="437"/>
      <c r="UEQ19" s="437"/>
      <c r="UER19" s="437"/>
      <c r="UES19" s="437"/>
      <c r="UET19" s="437"/>
      <c r="UEU19" s="437"/>
      <c r="UEV19" s="437"/>
      <c r="UEW19" s="437"/>
      <c r="UEX19" s="437"/>
      <c r="UEY19" s="437"/>
      <c r="UEZ19" s="437"/>
      <c r="UFA19" s="437"/>
      <c r="UFB19" s="437"/>
      <c r="UFC19" s="437"/>
      <c r="UFD19" s="437"/>
      <c r="UFE19" s="437"/>
      <c r="UFF19" s="437"/>
      <c r="UFG19" s="437"/>
      <c r="UFH19" s="437"/>
      <c r="UFI19" s="437"/>
      <c r="UFJ19" s="437"/>
      <c r="UFK19" s="437"/>
      <c r="UFL19" s="437"/>
      <c r="UFM19" s="437"/>
      <c r="UFN19" s="437"/>
      <c r="UFO19" s="437"/>
      <c r="UFP19" s="437"/>
      <c r="UFQ19" s="437"/>
      <c r="UFR19" s="437"/>
      <c r="UFS19" s="437"/>
      <c r="UFT19" s="437"/>
      <c r="UFU19" s="437"/>
      <c r="UFV19" s="437"/>
      <c r="UFW19" s="437"/>
      <c r="UFX19" s="437"/>
      <c r="UFY19" s="437"/>
      <c r="UFZ19" s="437"/>
      <c r="UGA19" s="437"/>
      <c r="UGB19" s="437"/>
      <c r="UGC19" s="437"/>
      <c r="UGD19" s="437"/>
      <c r="UGE19" s="437"/>
      <c r="UGF19" s="437"/>
      <c r="UGG19" s="437"/>
      <c r="UGH19" s="437"/>
      <c r="UGI19" s="437"/>
      <c r="UGJ19" s="437"/>
      <c r="UGK19" s="437"/>
      <c r="UGL19" s="437"/>
      <c r="UGM19" s="437"/>
      <c r="UGN19" s="437"/>
      <c r="UGO19" s="437"/>
      <c r="UGP19" s="437"/>
      <c r="UGQ19" s="437"/>
      <c r="UGR19" s="437"/>
      <c r="UGS19" s="437"/>
      <c r="UGT19" s="437"/>
      <c r="UGU19" s="437"/>
      <c r="UGV19" s="437"/>
      <c r="UGW19" s="437"/>
      <c r="UGX19" s="437"/>
      <c r="UGY19" s="437"/>
      <c r="UGZ19" s="437"/>
      <c r="UHA19" s="437"/>
      <c r="UHB19" s="437"/>
      <c r="UHC19" s="437"/>
      <c r="UHD19" s="437"/>
      <c r="UHE19" s="437"/>
      <c r="UHF19" s="437"/>
      <c r="UHG19" s="437"/>
      <c r="UHH19" s="437"/>
      <c r="UHI19" s="437"/>
      <c r="UHJ19" s="437"/>
      <c r="UHK19" s="437"/>
      <c r="UHL19" s="437"/>
      <c r="UHM19" s="437"/>
      <c r="UHN19" s="437"/>
      <c r="UHO19" s="437"/>
      <c r="UHP19" s="437"/>
      <c r="UHQ19" s="437"/>
      <c r="UHR19" s="437"/>
      <c r="UHS19" s="437"/>
      <c r="UHT19" s="437"/>
      <c r="UHU19" s="437"/>
      <c r="UHV19" s="437"/>
      <c r="UHW19" s="437"/>
      <c r="UHX19" s="437"/>
      <c r="UHY19" s="437"/>
      <c r="UHZ19" s="437"/>
      <c r="UIA19" s="437"/>
      <c r="UIB19" s="437"/>
      <c r="UIC19" s="437"/>
      <c r="UID19" s="437"/>
      <c r="UIE19" s="437"/>
      <c r="UIF19" s="437"/>
      <c r="UIG19" s="437"/>
      <c r="UIH19" s="437"/>
      <c r="UII19" s="437"/>
      <c r="UIJ19" s="437"/>
      <c r="UIK19" s="437"/>
      <c r="UIL19" s="437"/>
      <c r="UIM19" s="437"/>
      <c r="UIN19" s="437"/>
      <c r="UIO19" s="437"/>
      <c r="UIP19" s="437"/>
      <c r="UIQ19" s="437"/>
      <c r="UIR19" s="437"/>
      <c r="UIS19" s="437"/>
      <c r="UIT19" s="437"/>
      <c r="UIU19" s="437"/>
      <c r="UIV19" s="437"/>
      <c r="UIW19" s="437"/>
      <c r="UIX19" s="437"/>
      <c r="UIY19" s="437"/>
      <c r="UIZ19" s="437"/>
      <c r="UJA19" s="437"/>
      <c r="UJB19" s="437"/>
      <c r="UJC19" s="437"/>
      <c r="UJD19" s="437"/>
      <c r="UJE19" s="437"/>
      <c r="UJF19" s="437"/>
      <c r="UJG19" s="437"/>
      <c r="UJH19" s="437"/>
      <c r="UJI19" s="437"/>
      <c r="UJJ19" s="437"/>
      <c r="UJK19" s="437"/>
      <c r="UJL19" s="437"/>
      <c r="UJM19" s="437"/>
      <c r="UJN19" s="437"/>
      <c r="UJO19" s="437"/>
      <c r="UJP19" s="437"/>
      <c r="UJQ19" s="437"/>
      <c r="UJR19" s="437"/>
      <c r="UJS19" s="437"/>
      <c r="UJT19" s="437"/>
      <c r="UJU19" s="437"/>
      <c r="UJV19" s="437"/>
      <c r="UJW19" s="437"/>
      <c r="UJX19" s="437"/>
      <c r="UJY19" s="437"/>
      <c r="UJZ19" s="437"/>
      <c r="UKA19" s="437"/>
      <c r="UKB19" s="437"/>
      <c r="UKC19" s="437"/>
      <c r="UKD19" s="437"/>
      <c r="UKE19" s="437"/>
      <c r="UKF19" s="437"/>
      <c r="UKG19" s="437"/>
      <c r="UKH19" s="437"/>
      <c r="UKI19" s="437"/>
      <c r="UKJ19" s="437"/>
      <c r="UKK19" s="437"/>
      <c r="UKL19" s="437"/>
      <c r="UKM19" s="437"/>
      <c r="UKN19" s="437"/>
      <c r="UKO19" s="437"/>
      <c r="UKP19" s="437"/>
      <c r="UKQ19" s="437"/>
      <c r="UKR19" s="437"/>
      <c r="UKS19" s="437"/>
      <c r="UKT19" s="437"/>
      <c r="UKU19" s="437"/>
      <c r="UKV19" s="437"/>
      <c r="UKW19" s="437"/>
      <c r="UKX19" s="437"/>
      <c r="UKY19" s="437"/>
      <c r="UKZ19" s="437"/>
      <c r="ULA19" s="437"/>
      <c r="ULB19" s="437"/>
      <c r="ULC19" s="437"/>
      <c r="ULD19" s="437"/>
      <c r="ULE19" s="437"/>
      <c r="ULF19" s="437"/>
      <c r="ULG19" s="437"/>
      <c r="ULH19" s="437"/>
      <c r="ULI19" s="437"/>
      <c r="ULJ19" s="437"/>
      <c r="ULK19" s="437"/>
      <c r="ULL19" s="437"/>
      <c r="ULM19" s="437"/>
      <c r="ULN19" s="437"/>
      <c r="ULO19" s="437"/>
      <c r="ULP19" s="437"/>
      <c r="ULQ19" s="437"/>
      <c r="ULR19" s="437"/>
      <c r="ULS19" s="437"/>
      <c r="ULT19" s="437"/>
      <c r="ULU19" s="437"/>
      <c r="ULV19" s="437"/>
      <c r="ULW19" s="437"/>
      <c r="ULX19" s="437"/>
      <c r="ULY19" s="437"/>
      <c r="ULZ19" s="437"/>
      <c r="UMA19" s="437"/>
      <c r="UMB19" s="437"/>
      <c r="UMC19" s="437"/>
      <c r="UMD19" s="437"/>
      <c r="UME19" s="437"/>
      <c r="UMF19" s="437"/>
      <c r="UMG19" s="437"/>
      <c r="UMH19" s="437"/>
      <c r="UMI19" s="437"/>
      <c r="UMJ19" s="437"/>
      <c r="UMK19" s="437"/>
      <c r="UML19" s="437"/>
      <c r="UMM19" s="437"/>
      <c r="UMN19" s="437"/>
      <c r="UMO19" s="437"/>
      <c r="UMP19" s="437"/>
      <c r="UMQ19" s="437"/>
      <c r="UMR19" s="437"/>
      <c r="UMS19" s="437"/>
      <c r="UMT19" s="437"/>
      <c r="UMU19" s="437"/>
      <c r="UMV19" s="437"/>
      <c r="UMW19" s="437"/>
      <c r="UMX19" s="437"/>
      <c r="UMY19" s="437"/>
      <c r="UMZ19" s="437"/>
      <c r="UNA19" s="437"/>
      <c r="UNB19" s="437"/>
      <c r="UNC19" s="437"/>
      <c r="UND19" s="437"/>
      <c r="UNE19" s="437"/>
      <c r="UNF19" s="437"/>
      <c r="UNG19" s="437"/>
      <c r="UNH19" s="437"/>
      <c r="UNI19" s="437"/>
      <c r="UNJ19" s="437"/>
      <c r="UNK19" s="437"/>
      <c r="UNL19" s="437"/>
      <c r="UNM19" s="437"/>
      <c r="UNN19" s="437"/>
      <c r="UNO19" s="437"/>
      <c r="UNP19" s="437"/>
      <c r="UNQ19" s="437"/>
      <c r="UNR19" s="437"/>
      <c r="UNS19" s="437"/>
      <c r="UNT19" s="437"/>
      <c r="UNU19" s="437"/>
      <c r="UNV19" s="437"/>
      <c r="UNW19" s="437"/>
      <c r="UNX19" s="437"/>
      <c r="UNY19" s="437"/>
      <c r="UNZ19" s="437"/>
      <c r="UOA19" s="437"/>
      <c r="UOB19" s="437"/>
      <c r="UOC19" s="437"/>
      <c r="UOD19" s="437"/>
      <c r="UOE19" s="437"/>
      <c r="UOF19" s="437"/>
      <c r="UOG19" s="437"/>
      <c r="UOH19" s="437"/>
      <c r="UOI19" s="437"/>
      <c r="UOJ19" s="437"/>
      <c r="UOK19" s="437"/>
      <c r="UOL19" s="437"/>
      <c r="UOM19" s="437"/>
      <c r="UON19" s="437"/>
      <c r="UOO19" s="437"/>
      <c r="UOP19" s="437"/>
      <c r="UOQ19" s="437"/>
      <c r="UOR19" s="437"/>
      <c r="UOS19" s="437"/>
      <c r="UOT19" s="437"/>
      <c r="UOU19" s="437"/>
      <c r="UOV19" s="437"/>
      <c r="UOW19" s="437"/>
      <c r="UOX19" s="437"/>
      <c r="UOY19" s="437"/>
      <c r="UOZ19" s="437"/>
      <c r="UPA19" s="437"/>
      <c r="UPB19" s="437"/>
      <c r="UPC19" s="437"/>
      <c r="UPD19" s="437"/>
      <c r="UPE19" s="437"/>
      <c r="UPF19" s="437"/>
      <c r="UPG19" s="437"/>
      <c r="UPH19" s="437"/>
      <c r="UPI19" s="437"/>
      <c r="UPJ19" s="437"/>
      <c r="UPK19" s="437"/>
      <c r="UPL19" s="437"/>
      <c r="UPM19" s="437"/>
      <c r="UPN19" s="437"/>
      <c r="UPO19" s="437"/>
      <c r="UPP19" s="437"/>
      <c r="UPQ19" s="437"/>
      <c r="UPR19" s="437"/>
      <c r="UPS19" s="437"/>
      <c r="UPT19" s="437"/>
      <c r="UPU19" s="437"/>
      <c r="UPV19" s="437"/>
      <c r="UPW19" s="437"/>
      <c r="UPX19" s="437"/>
      <c r="UPY19" s="437"/>
      <c r="UPZ19" s="437"/>
      <c r="UQA19" s="437"/>
      <c r="UQB19" s="437"/>
      <c r="UQC19" s="437"/>
      <c r="UQD19" s="437"/>
      <c r="UQE19" s="437"/>
      <c r="UQF19" s="437"/>
      <c r="UQG19" s="437"/>
      <c r="UQH19" s="437"/>
      <c r="UQI19" s="437"/>
      <c r="UQJ19" s="437"/>
      <c r="UQK19" s="437"/>
      <c r="UQL19" s="437"/>
      <c r="UQM19" s="437"/>
      <c r="UQN19" s="437"/>
      <c r="UQO19" s="437"/>
      <c r="UQP19" s="437"/>
      <c r="UQQ19" s="437"/>
      <c r="UQR19" s="437"/>
      <c r="UQS19" s="437"/>
      <c r="UQT19" s="437"/>
      <c r="UQU19" s="437"/>
      <c r="UQV19" s="437"/>
      <c r="UQW19" s="437"/>
      <c r="UQX19" s="437"/>
      <c r="UQY19" s="437"/>
      <c r="UQZ19" s="437"/>
      <c r="URA19" s="437"/>
      <c r="URB19" s="437"/>
      <c r="URC19" s="437"/>
      <c r="URD19" s="437"/>
      <c r="URE19" s="437"/>
      <c r="URF19" s="437"/>
      <c r="URG19" s="437"/>
      <c r="URH19" s="437"/>
      <c r="URI19" s="437"/>
      <c r="URJ19" s="437"/>
      <c r="URK19" s="437"/>
      <c r="URL19" s="437"/>
      <c r="URM19" s="437"/>
      <c r="URN19" s="437"/>
      <c r="URO19" s="437"/>
      <c r="URP19" s="437"/>
      <c r="URQ19" s="437"/>
      <c r="URR19" s="437"/>
      <c r="URS19" s="437"/>
      <c r="URT19" s="437"/>
      <c r="URU19" s="437"/>
      <c r="URV19" s="437"/>
      <c r="URW19" s="437"/>
      <c r="URX19" s="437"/>
      <c r="URY19" s="437"/>
      <c r="URZ19" s="437"/>
      <c r="USA19" s="437"/>
      <c r="USB19" s="437"/>
      <c r="USC19" s="437"/>
      <c r="USD19" s="437"/>
      <c r="USE19" s="437"/>
      <c r="USF19" s="437"/>
      <c r="USG19" s="437"/>
      <c r="USH19" s="437"/>
      <c r="USI19" s="437"/>
      <c r="USJ19" s="437"/>
      <c r="USK19" s="437"/>
      <c r="USL19" s="437"/>
      <c r="USM19" s="437"/>
      <c r="USN19" s="437"/>
      <c r="USO19" s="437"/>
      <c r="USP19" s="437"/>
      <c r="USQ19" s="437"/>
      <c r="USR19" s="437"/>
      <c r="USS19" s="437"/>
      <c r="UST19" s="437"/>
      <c r="USU19" s="437"/>
      <c r="USV19" s="437"/>
      <c r="USW19" s="437"/>
      <c r="USX19" s="437"/>
      <c r="USY19" s="437"/>
      <c r="USZ19" s="437"/>
      <c r="UTA19" s="437"/>
      <c r="UTB19" s="437"/>
      <c r="UTC19" s="437"/>
      <c r="UTD19" s="437"/>
      <c r="UTE19" s="437"/>
      <c r="UTF19" s="437"/>
      <c r="UTG19" s="437"/>
      <c r="UTH19" s="437"/>
      <c r="UTI19" s="437"/>
      <c r="UTJ19" s="437"/>
      <c r="UTK19" s="437"/>
      <c r="UTL19" s="437"/>
      <c r="UTM19" s="437"/>
      <c r="UTN19" s="437"/>
      <c r="UTO19" s="437"/>
      <c r="UTP19" s="437"/>
      <c r="UTQ19" s="437"/>
      <c r="UTR19" s="437"/>
      <c r="UTS19" s="437"/>
      <c r="UTT19" s="437"/>
      <c r="UTU19" s="437"/>
      <c r="UTV19" s="437"/>
      <c r="UTW19" s="437"/>
      <c r="UTX19" s="437"/>
      <c r="UTY19" s="437"/>
      <c r="UTZ19" s="437"/>
      <c r="UUA19" s="437"/>
      <c r="UUB19" s="437"/>
      <c r="UUC19" s="437"/>
      <c r="UUD19" s="437"/>
      <c r="UUE19" s="437"/>
      <c r="UUF19" s="437"/>
      <c r="UUG19" s="437"/>
      <c r="UUH19" s="437"/>
      <c r="UUI19" s="437"/>
      <c r="UUJ19" s="437"/>
      <c r="UUK19" s="437"/>
      <c r="UUL19" s="437"/>
      <c r="UUM19" s="437"/>
      <c r="UUN19" s="437"/>
      <c r="UUO19" s="437"/>
      <c r="UUP19" s="437"/>
      <c r="UUQ19" s="437"/>
      <c r="UUR19" s="437"/>
      <c r="UUS19" s="437"/>
      <c r="UUT19" s="437"/>
      <c r="UUU19" s="437"/>
      <c r="UUV19" s="437"/>
      <c r="UUW19" s="437"/>
      <c r="UUX19" s="437"/>
      <c r="UUY19" s="437"/>
      <c r="UUZ19" s="437"/>
      <c r="UVA19" s="437"/>
      <c r="UVB19" s="437"/>
      <c r="UVC19" s="437"/>
      <c r="UVD19" s="437"/>
      <c r="UVE19" s="437"/>
      <c r="UVF19" s="437"/>
      <c r="UVG19" s="437"/>
      <c r="UVH19" s="437"/>
      <c r="UVI19" s="437"/>
      <c r="UVJ19" s="437"/>
      <c r="UVK19" s="437"/>
      <c r="UVL19" s="437"/>
      <c r="UVM19" s="437"/>
      <c r="UVN19" s="437"/>
      <c r="UVO19" s="437"/>
      <c r="UVP19" s="437"/>
      <c r="UVQ19" s="437"/>
      <c r="UVR19" s="437"/>
      <c r="UVS19" s="437"/>
      <c r="UVT19" s="437"/>
      <c r="UVU19" s="437"/>
      <c r="UVV19" s="437"/>
      <c r="UVW19" s="437"/>
      <c r="UVX19" s="437"/>
      <c r="UVY19" s="437"/>
      <c r="UVZ19" s="437"/>
      <c r="UWA19" s="437"/>
      <c r="UWB19" s="437"/>
      <c r="UWC19" s="437"/>
      <c r="UWD19" s="437"/>
      <c r="UWE19" s="437"/>
      <c r="UWF19" s="437"/>
      <c r="UWG19" s="437"/>
      <c r="UWH19" s="437"/>
      <c r="UWI19" s="437"/>
      <c r="UWJ19" s="437"/>
      <c r="UWK19" s="437"/>
      <c r="UWL19" s="437"/>
      <c r="UWM19" s="437"/>
      <c r="UWN19" s="437"/>
      <c r="UWO19" s="437"/>
      <c r="UWP19" s="437"/>
      <c r="UWQ19" s="437"/>
      <c r="UWR19" s="437"/>
      <c r="UWS19" s="437"/>
      <c r="UWT19" s="437"/>
      <c r="UWU19" s="437"/>
      <c r="UWV19" s="437"/>
      <c r="UWW19" s="437"/>
      <c r="UWX19" s="437"/>
      <c r="UWY19" s="437"/>
      <c r="UWZ19" s="437"/>
      <c r="UXA19" s="437"/>
      <c r="UXB19" s="437"/>
      <c r="UXC19" s="437"/>
      <c r="UXD19" s="437"/>
      <c r="UXE19" s="437"/>
      <c r="UXF19" s="437"/>
      <c r="UXG19" s="437"/>
      <c r="UXH19" s="437"/>
      <c r="UXI19" s="437"/>
      <c r="UXJ19" s="437"/>
      <c r="UXK19" s="437"/>
      <c r="UXL19" s="437"/>
      <c r="UXM19" s="437"/>
      <c r="UXN19" s="437"/>
      <c r="UXO19" s="437"/>
      <c r="UXP19" s="437"/>
      <c r="UXQ19" s="437"/>
      <c r="UXR19" s="437"/>
      <c r="UXS19" s="437"/>
      <c r="UXT19" s="437"/>
      <c r="UXU19" s="437"/>
      <c r="UXV19" s="437"/>
      <c r="UXW19" s="437"/>
      <c r="UXX19" s="437"/>
      <c r="UXY19" s="437"/>
      <c r="UXZ19" s="437"/>
      <c r="UYA19" s="437"/>
      <c r="UYB19" s="437"/>
      <c r="UYC19" s="437"/>
      <c r="UYD19" s="437"/>
      <c r="UYE19" s="437"/>
      <c r="UYF19" s="437"/>
      <c r="UYG19" s="437"/>
      <c r="UYH19" s="437"/>
      <c r="UYI19" s="437"/>
      <c r="UYJ19" s="437"/>
      <c r="UYK19" s="437"/>
      <c r="UYL19" s="437"/>
      <c r="UYM19" s="437"/>
      <c r="UYN19" s="437"/>
      <c r="UYO19" s="437"/>
      <c r="UYP19" s="437"/>
      <c r="UYQ19" s="437"/>
      <c r="UYR19" s="437"/>
      <c r="UYS19" s="437"/>
      <c r="UYT19" s="437"/>
      <c r="UYU19" s="437"/>
      <c r="UYV19" s="437"/>
      <c r="UYW19" s="437"/>
      <c r="UYX19" s="437"/>
      <c r="UYY19" s="437"/>
      <c r="UYZ19" s="437"/>
      <c r="UZA19" s="437"/>
      <c r="UZB19" s="437"/>
      <c r="UZC19" s="437"/>
      <c r="UZD19" s="437"/>
      <c r="UZE19" s="437"/>
      <c r="UZF19" s="437"/>
      <c r="UZG19" s="437"/>
      <c r="UZH19" s="437"/>
      <c r="UZI19" s="437"/>
      <c r="UZJ19" s="437"/>
      <c r="UZK19" s="437"/>
      <c r="UZL19" s="437"/>
      <c r="UZM19" s="437"/>
      <c r="UZN19" s="437"/>
      <c r="UZO19" s="437"/>
      <c r="UZP19" s="437"/>
      <c r="UZQ19" s="437"/>
      <c r="UZR19" s="437"/>
      <c r="UZS19" s="437"/>
      <c r="UZT19" s="437"/>
      <c r="UZU19" s="437"/>
      <c r="UZV19" s="437"/>
      <c r="UZW19" s="437"/>
      <c r="UZX19" s="437"/>
      <c r="UZY19" s="437"/>
      <c r="UZZ19" s="437"/>
      <c r="VAA19" s="437"/>
      <c r="VAB19" s="437"/>
      <c r="VAC19" s="437"/>
      <c r="VAD19" s="437"/>
      <c r="VAE19" s="437"/>
      <c r="VAF19" s="437"/>
      <c r="VAG19" s="437"/>
      <c r="VAH19" s="437"/>
      <c r="VAI19" s="437"/>
      <c r="VAJ19" s="437"/>
      <c r="VAK19" s="437"/>
      <c r="VAL19" s="437"/>
      <c r="VAM19" s="437"/>
      <c r="VAN19" s="437"/>
      <c r="VAO19" s="437"/>
      <c r="VAP19" s="437"/>
      <c r="VAQ19" s="437"/>
      <c r="VAR19" s="437"/>
      <c r="VAS19" s="437"/>
      <c r="VAT19" s="437"/>
      <c r="VAU19" s="437"/>
      <c r="VAV19" s="437"/>
      <c r="VAW19" s="437"/>
      <c r="VAX19" s="437"/>
      <c r="VAY19" s="437"/>
      <c r="VAZ19" s="437"/>
      <c r="VBA19" s="437"/>
      <c r="VBB19" s="437"/>
      <c r="VBC19" s="437"/>
      <c r="VBD19" s="437"/>
      <c r="VBE19" s="437"/>
      <c r="VBF19" s="437"/>
      <c r="VBG19" s="437"/>
      <c r="VBH19" s="437"/>
      <c r="VBI19" s="437"/>
      <c r="VBJ19" s="437"/>
      <c r="VBK19" s="437"/>
      <c r="VBL19" s="437"/>
      <c r="VBM19" s="437"/>
      <c r="VBN19" s="437"/>
      <c r="VBO19" s="437"/>
      <c r="VBP19" s="437"/>
      <c r="VBQ19" s="437"/>
      <c r="VBR19" s="437"/>
      <c r="VBS19" s="437"/>
      <c r="VBT19" s="437"/>
      <c r="VBU19" s="437"/>
      <c r="VBV19" s="437"/>
      <c r="VBW19" s="437"/>
      <c r="VBX19" s="437"/>
      <c r="VBY19" s="437"/>
      <c r="VBZ19" s="437"/>
      <c r="VCA19" s="437"/>
      <c r="VCB19" s="437"/>
      <c r="VCC19" s="437"/>
      <c r="VCD19" s="437"/>
      <c r="VCE19" s="437"/>
      <c r="VCF19" s="437"/>
      <c r="VCG19" s="437"/>
      <c r="VCH19" s="437"/>
      <c r="VCI19" s="437"/>
      <c r="VCJ19" s="437"/>
      <c r="VCK19" s="437"/>
      <c r="VCL19" s="437"/>
      <c r="VCM19" s="437"/>
      <c r="VCN19" s="437"/>
      <c r="VCO19" s="437"/>
      <c r="VCP19" s="437"/>
      <c r="VCQ19" s="437"/>
      <c r="VCR19" s="437"/>
      <c r="VCS19" s="437"/>
      <c r="VCT19" s="437"/>
      <c r="VCU19" s="437"/>
      <c r="VCV19" s="437"/>
      <c r="VCW19" s="437"/>
      <c r="VCX19" s="437"/>
      <c r="VCY19" s="437"/>
      <c r="VCZ19" s="437"/>
      <c r="VDA19" s="437"/>
      <c r="VDB19" s="437"/>
      <c r="VDC19" s="437"/>
      <c r="VDD19" s="437"/>
      <c r="VDE19" s="437"/>
      <c r="VDF19" s="437"/>
      <c r="VDG19" s="437"/>
      <c r="VDH19" s="437"/>
      <c r="VDI19" s="437"/>
      <c r="VDJ19" s="437"/>
      <c r="VDK19" s="437"/>
      <c r="VDL19" s="437"/>
      <c r="VDM19" s="437"/>
      <c r="VDN19" s="437"/>
      <c r="VDO19" s="437"/>
      <c r="VDP19" s="437"/>
      <c r="VDQ19" s="437"/>
      <c r="VDR19" s="437"/>
      <c r="VDS19" s="437"/>
      <c r="VDT19" s="437"/>
      <c r="VDU19" s="437"/>
      <c r="VDV19" s="437"/>
      <c r="VDW19" s="437"/>
      <c r="VDX19" s="437"/>
      <c r="VDY19" s="437"/>
      <c r="VDZ19" s="437"/>
      <c r="VEA19" s="437"/>
      <c r="VEB19" s="437"/>
      <c r="VEC19" s="437"/>
      <c r="VED19" s="437"/>
      <c r="VEE19" s="437"/>
      <c r="VEF19" s="437"/>
      <c r="VEG19" s="437"/>
      <c r="VEH19" s="437"/>
      <c r="VEI19" s="437"/>
      <c r="VEJ19" s="437"/>
      <c r="VEK19" s="437"/>
      <c r="VEL19" s="437"/>
      <c r="VEM19" s="437"/>
      <c r="VEN19" s="437"/>
      <c r="VEO19" s="437"/>
      <c r="VEP19" s="437"/>
      <c r="VEQ19" s="437"/>
      <c r="VER19" s="437"/>
      <c r="VES19" s="437"/>
      <c r="VET19" s="437"/>
      <c r="VEU19" s="437"/>
      <c r="VEV19" s="437"/>
      <c r="VEW19" s="437"/>
      <c r="VEX19" s="437"/>
      <c r="VEY19" s="437"/>
      <c r="VEZ19" s="437"/>
      <c r="VFA19" s="437"/>
      <c r="VFB19" s="437"/>
      <c r="VFC19" s="437"/>
      <c r="VFD19" s="437"/>
      <c r="VFE19" s="437"/>
      <c r="VFF19" s="437"/>
      <c r="VFG19" s="437"/>
      <c r="VFH19" s="437"/>
      <c r="VFI19" s="437"/>
      <c r="VFJ19" s="437"/>
      <c r="VFK19" s="437"/>
      <c r="VFL19" s="437"/>
      <c r="VFM19" s="437"/>
      <c r="VFN19" s="437"/>
      <c r="VFO19" s="437"/>
      <c r="VFP19" s="437"/>
      <c r="VFQ19" s="437"/>
      <c r="VFR19" s="437"/>
      <c r="VFS19" s="437"/>
      <c r="VFT19" s="437"/>
      <c r="VFU19" s="437"/>
      <c r="VFV19" s="437"/>
      <c r="VFW19" s="437"/>
      <c r="VFX19" s="437"/>
      <c r="VFY19" s="437"/>
      <c r="VFZ19" s="437"/>
      <c r="VGA19" s="437"/>
      <c r="VGB19" s="437"/>
      <c r="VGC19" s="437"/>
      <c r="VGD19" s="437"/>
      <c r="VGE19" s="437"/>
      <c r="VGF19" s="437"/>
      <c r="VGG19" s="437"/>
      <c r="VGH19" s="437"/>
      <c r="VGI19" s="437"/>
      <c r="VGJ19" s="437"/>
      <c r="VGK19" s="437"/>
      <c r="VGL19" s="437"/>
      <c r="VGM19" s="437"/>
      <c r="VGN19" s="437"/>
      <c r="VGO19" s="437"/>
      <c r="VGP19" s="437"/>
      <c r="VGQ19" s="437"/>
      <c r="VGR19" s="437"/>
      <c r="VGS19" s="437"/>
      <c r="VGT19" s="437"/>
      <c r="VGU19" s="437"/>
      <c r="VGV19" s="437"/>
      <c r="VGW19" s="437"/>
      <c r="VGX19" s="437"/>
      <c r="VGY19" s="437"/>
      <c r="VGZ19" s="437"/>
      <c r="VHA19" s="437"/>
      <c r="VHB19" s="437"/>
      <c r="VHC19" s="437"/>
      <c r="VHD19" s="437"/>
      <c r="VHE19" s="437"/>
      <c r="VHF19" s="437"/>
      <c r="VHG19" s="437"/>
      <c r="VHH19" s="437"/>
      <c r="VHI19" s="437"/>
      <c r="VHJ19" s="437"/>
      <c r="VHK19" s="437"/>
      <c r="VHL19" s="437"/>
      <c r="VHM19" s="437"/>
      <c r="VHN19" s="437"/>
      <c r="VHO19" s="437"/>
      <c r="VHP19" s="437"/>
      <c r="VHQ19" s="437"/>
      <c r="VHR19" s="437"/>
      <c r="VHS19" s="437"/>
      <c r="VHT19" s="437"/>
      <c r="VHU19" s="437"/>
      <c r="VHV19" s="437"/>
      <c r="VHW19" s="437"/>
      <c r="VHX19" s="437"/>
      <c r="VHY19" s="437"/>
      <c r="VHZ19" s="437"/>
      <c r="VIA19" s="437"/>
      <c r="VIB19" s="437"/>
      <c r="VIC19" s="437"/>
      <c r="VID19" s="437"/>
      <c r="VIE19" s="437"/>
      <c r="VIF19" s="437"/>
      <c r="VIG19" s="437"/>
      <c r="VIH19" s="437"/>
      <c r="VII19" s="437"/>
      <c r="VIJ19" s="437"/>
      <c r="VIK19" s="437"/>
      <c r="VIL19" s="437"/>
      <c r="VIM19" s="437"/>
      <c r="VIN19" s="437"/>
      <c r="VIO19" s="437"/>
      <c r="VIP19" s="437"/>
      <c r="VIQ19" s="437"/>
      <c r="VIR19" s="437"/>
      <c r="VIS19" s="437"/>
      <c r="VIT19" s="437"/>
      <c r="VIU19" s="437"/>
      <c r="VIV19" s="437"/>
      <c r="VIW19" s="437"/>
      <c r="VIX19" s="437"/>
      <c r="VIY19" s="437"/>
      <c r="VIZ19" s="437"/>
      <c r="VJA19" s="437"/>
      <c r="VJB19" s="437"/>
      <c r="VJC19" s="437"/>
      <c r="VJD19" s="437"/>
      <c r="VJE19" s="437"/>
      <c r="VJF19" s="437"/>
      <c r="VJG19" s="437"/>
      <c r="VJH19" s="437"/>
      <c r="VJI19" s="437"/>
      <c r="VJJ19" s="437"/>
      <c r="VJK19" s="437"/>
      <c r="VJL19" s="437"/>
      <c r="VJM19" s="437"/>
      <c r="VJN19" s="437"/>
      <c r="VJO19" s="437"/>
      <c r="VJP19" s="437"/>
      <c r="VJQ19" s="437"/>
      <c r="VJR19" s="437"/>
      <c r="VJS19" s="437"/>
      <c r="VJT19" s="437"/>
      <c r="VJU19" s="437"/>
      <c r="VJV19" s="437"/>
      <c r="VJW19" s="437"/>
      <c r="VJX19" s="437"/>
      <c r="VJY19" s="437"/>
      <c r="VJZ19" s="437"/>
      <c r="VKA19" s="437"/>
      <c r="VKB19" s="437"/>
      <c r="VKC19" s="437"/>
      <c r="VKD19" s="437"/>
      <c r="VKE19" s="437"/>
      <c r="VKF19" s="437"/>
      <c r="VKG19" s="437"/>
      <c r="VKH19" s="437"/>
      <c r="VKI19" s="437"/>
      <c r="VKJ19" s="437"/>
      <c r="VKK19" s="437"/>
      <c r="VKL19" s="437"/>
      <c r="VKM19" s="437"/>
      <c r="VKN19" s="437"/>
      <c r="VKO19" s="437"/>
      <c r="VKP19" s="437"/>
      <c r="VKQ19" s="437"/>
      <c r="VKR19" s="437"/>
      <c r="VKS19" s="437"/>
      <c r="VKT19" s="437"/>
      <c r="VKU19" s="437"/>
      <c r="VKV19" s="437"/>
      <c r="VKW19" s="437"/>
      <c r="VKX19" s="437"/>
      <c r="VKY19" s="437"/>
      <c r="VKZ19" s="437"/>
      <c r="VLA19" s="437"/>
      <c r="VLB19" s="437"/>
      <c r="VLC19" s="437"/>
      <c r="VLD19" s="437"/>
      <c r="VLE19" s="437"/>
      <c r="VLF19" s="437"/>
      <c r="VLG19" s="437"/>
      <c r="VLH19" s="437"/>
      <c r="VLI19" s="437"/>
      <c r="VLJ19" s="437"/>
      <c r="VLK19" s="437"/>
      <c r="VLL19" s="437"/>
      <c r="VLM19" s="437"/>
      <c r="VLN19" s="437"/>
      <c r="VLO19" s="437"/>
      <c r="VLP19" s="437"/>
      <c r="VLQ19" s="437"/>
      <c r="VLR19" s="437"/>
      <c r="VLS19" s="437"/>
      <c r="VLT19" s="437"/>
      <c r="VLU19" s="437"/>
      <c r="VLV19" s="437"/>
      <c r="VLW19" s="437"/>
      <c r="VLX19" s="437"/>
      <c r="VLY19" s="437"/>
      <c r="VLZ19" s="437"/>
      <c r="VMA19" s="437"/>
      <c r="VMB19" s="437"/>
      <c r="VMC19" s="437"/>
      <c r="VMD19" s="437"/>
      <c r="VME19" s="437"/>
      <c r="VMF19" s="437"/>
      <c r="VMG19" s="437"/>
      <c r="VMH19" s="437"/>
      <c r="VMI19" s="437"/>
      <c r="VMJ19" s="437"/>
      <c r="VMK19" s="437"/>
      <c r="VML19" s="437"/>
      <c r="VMM19" s="437"/>
      <c r="VMN19" s="437"/>
      <c r="VMO19" s="437"/>
      <c r="VMP19" s="437"/>
      <c r="VMQ19" s="437"/>
      <c r="VMR19" s="437"/>
      <c r="VMS19" s="437"/>
      <c r="VMT19" s="437"/>
      <c r="VMU19" s="437"/>
      <c r="VMV19" s="437"/>
      <c r="VMW19" s="437"/>
      <c r="VMX19" s="437"/>
      <c r="VMY19" s="437"/>
      <c r="VMZ19" s="437"/>
      <c r="VNA19" s="437"/>
      <c r="VNB19" s="437"/>
      <c r="VNC19" s="437"/>
      <c r="VND19" s="437"/>
      <c r="VNE19" s="437"/>
      <c r="VNF19" s="437"/>
      <c r="VNG19" s="437"/>
      <c r="VNH19" s="437"/>
      <c r="VNI19" s="437"/>
      <c r="VNJ19" s="437"/>
      <c r="VNK19" s="437"/>
      <c r="VNL19" s="437"/>
      <c r="VNM19" s="437"/>
      <c r="VNN19" s="437"/>
      <c r="VNO19" s="437"/>
      <c r="VNP19" s="437"/>
      <c r="VNQ19" s="437"/>
      <c r="VNR19" s="437"/>
      <c r="VNS19" s="437"/>
      <c r="VNT19" s="437"/>
      <c r="VNU19" s="437"/>
      <c r="VNV19" s="437"/>
      <c r="VNW19" s="437"/>
      <c r="VNX19" s="437"/>
      <c r="VNY19" s="437"/>
      <c r="VNZ19" s="437"/>
      <c r="VOA19" s="437"/>
      <c r="VOB19" s="437"/>
      <c r="VOC19" s="437"/>
      <c r="VOD19" s="437"/>
      <c r="VOE19" s="437"/>
      <c r="VOF19" s="437"/>
      <c r="VOG19" s="437"/>
      <c r="VOH19" s="437"/>
      <c r="VOI19" s="437"/>
      <c r="VOJ19" s="437"/>
      <c r="VOK19" s="437"/>
      <c r="VOL19" s="437"/>
      <c r="VOM19" s="437"/>
      <c r="VON19" s="437"/>
      <c r="VOO19" s="437"/>
      <c r="VOP19" s="437"/>
      <c r="VOQ19" s="437"/>
      <c r="VOR19" s="437"/>
      <c r="VOS19" s="437"/>
      <c r="VOT19" s="437"/>
      <c r="VOU19" s="437"/>
      <c r="VOV19" s="437"/>
      <c r="VOW19" s="437"/>
      <c r="VOX19" s="437"/>
      <c r="VOY19" s="437"/>
      <c r="VOZ19" s="437"/>
      <c r="VPA19" s="437"/>
      <c r="VPB19" s="437"/>
      <c r="VPC19" s="437"/>
      <c r="VPD19" s="437"/>
      <c r="VPE19" s="437"/>
      <c r="VPF19" s="437"/>
      <c r="VPG19" s="437"/>
      <c r="VPH19" s="437"/>
      <c r="VPI19" s="437"/>
      <c r="VPJ19" s="437"/>
      <c r="VPK19" s="437"/>
      <c r="VPL19" s="437"/>
      <c r="VPM19" s="437"/>
      <c r="VPN19" s="437"/>
      <c r="VPO19" s="437"/>
      <c r="VPP19" s="437"/>
      <c r="VPQ19" s="437"/>
      <c r="VPR19" s="437"/>
      <c r="VPS19" s="437"/>
      <c r="VPT19" s="437"/>
      <c r="VPU19" s="437"/>
      <c r="VPV19" s="437"/>
      <c r="VPW19" s="437"/>
      <c r="VPX19" s="437"/>
      <c r="VPY19" s="437"/>
      <c r="VPZ19" s="437"/>
      <c r="VQA19" s="437"/>
      <c r="VQB19" s="437"/>
      <c r="VQC19" s="437"/>
      <c r="VQD19" s="437"/>
      <c r="VQE19" s="437"/>
      <c r="VQF19" s="437"/>
      <c r="VQG19" s="437"/>
      <c r="VQH19" s="437"/>
      <c r="VQI19" s="437"/>
      <c r="VQJ19" s="437"/>
      <c r="VQK19" s="437"/>
      <c r="VQL19" s="437"/>
      <c r="VQM19" s="437"/>
      <c r="VQN19" s="437"/>
      <c r="VQO19" s="437"/>
      <c r="VQP19" s="437"/>
      <c r="VQQ19" s="437"/>
      <c r="VQR19" s="437"/>
      <c r="VQS19" s="437"/>
      <c r="VQT19" s="437"/>
      <c r="VQU19" s="437"/>
      <c r="VQV19" s="437"/>
      <c r="VQW19" s="437"/>
      <c r="VQX19" s="437"/>
      <c r="VQY19" s="437"/>
      <c r="VQZ19" s="437"/>
      <c r="VRA19" s="437"/>
      <c r="VRB19" s="437"/>
      <c r="VRC19" s="437"/>
      <c r="VRD19" s="437"/>
      <c r="VRE19" s="437"/>
      <c r="VRF19" s="437"/>
      <c r="VRG19" s="437"/>
      <c r="VRH19" s="437"/>
      <c r="VRI19" s="437"/>
      <c r="VRJ19" s="437"/>
      <c r="VRK19" s="437"/>
      <c r="VRL19" s="437"/>
      <c r="VRM19" s="437"/>
      <c r="VRN19" s="437"/>
      <c r="VRO19" s="437"/>
      <c r="VRP19" s="437"/>
      <c r="VRQ19" s="437"/>
      <c r="VRR19" s="437"/>
      <c r="VRS19" s="437"/>
      <c r="VRT19" s="437"/>
      <c r="VRU19" s="437"/>
      <c r="VRV19" s="437"/>
      <c r="VRW19" s="437"/>
      <c r="VRX19" s="437"/>
      <c r="VRY19" s="437"/>
      <c r="VRZ19" s="437"/>
      <c r="VSA19" s="437"/>
      <c r="VSB19" s="437"/>
      <c r="VSC19" s="437"/>
      <c r="VSD19" s="437"/>
      <c r="VSE19" s="437"/>
      <c r="VSF19" s="437"/>
      <c r="VSG19" s="437"/>
      <c r="VSH19" s="437"/>
      <c r="VSI19" s="437"/>
      <c r="VSJ19" s="437"/>
      <c r="VSK19" s="437"/>
      <c r="VSL19" s="437"/>
      <c r="VSM19" s="437"/>
      <c r="VSN19" s="437"/>
      <c r="VSO19" s="437"/>
      <c r="VSP19" s="437"/>
      <c r="VSQ19" s="437"/>
      <c r="VSR19" s="437"/>
      <c r="VSS19" s="437"/>
      <c r="VST19" s="437"/>
      <c r="VSU19" s="437"/>
      <c r="VSV19" s="437"/>
      <c r="VSW19" s="437"/>
      <c r="VSX19" s="437"/>
      <c r="VSY19" s="437"/>
      <c r="VSZ19" s="437"/>
      <c r="VTA19" s="437"/>
      <c r="VTB19" s="437"/>
      <c r="VTC19" s="437"/>
      <c r="VTD19" s="437"/>
      <c r="VTE19" s="437"/>
      <c r="VTF19" s="437"/>
      <c r="VTG19" s="437"/>
      <c r="VTH19" s="437"/>
      <c r="VTI19" s="437"/>
      <c r="VTJ19" s="437"/>
      <c r="VTK19" s="437"/>
      <c r="VTL19" s="437"/>
      <c r="VTM19" s="437"/>
      <c r="VTN19" s="437"/>
      <c r="VTO19" s="437"/>
      <c r="VTP19" s="437"/>
      <c r="VTQ19" s="437"/>
      <c r="VTR19" s="437"/>
      <c r="VTS19" s="437"/>
      <c r="VTT19" s="437"/>
      <c r="VTU19" s="437"/>
      <c r="VTV19" s="437"/>
      <c r="VTW19" s="437"/>
      <c r="VTX19" s="437"/>
      <c r="VTY19" s="437"/>
      <c r="VTZ19" s="437"/>
      <c r="VUA19" s="437"/>
      <c r="VUB19" s="437"/>
      <c r="VUC19" s="437"/>
      <c r="VUD19" s="437"/>
      <c r="VUE19" s="437"/>
      <c r="VUF19" s="437"/>
      <c r="VUG19" s="437"/>
      <c r="VUH19" s="437"/>
      <c r="VUI19" s="437"/>
      <c r="VUJ19" s="437"/>
      <c r="VUK19" s="437"/>
      <c r="VUL19" s="437"/>
      <c r="VUM19" s="437"/>
      <c r="VUN19" s="437"/>
      <c r="VUO19" s="437"/>
      <c r="VUP19" s="437"/>
      <c r="VUQ19" s="437"/>
      <c r="VUR19" s="437"/>
      <c r="VUS19" s="437"/>
      <c r="VUT19" s="437"/>
      <c r="VUU19" s="437"/>
      <c r="VUV19" s="437"/>
      <c r="VUW19" s="437"/>
      <c r="VUX19" s="437"/>
      <c r="VUY19" s="437"/>
      <c r="VUZ19" s="437"/>
      <c r="VVA19" s="437"/>
      <c r="VVB19" s="437"/>
      <c r="VVC19" s="437"/>
      <c r="VVD19" s="437"/>
      <c r="VVE19" s="437"/>
      <c r="VVF19" s="437"/>
      <c r="VVG19" s="437"/>
      <c r="VVH19" s="437"/>
      <c r="VVI19" s="437"/>
      <c r="VVJ19" s="437"/>
      <c r="VVK19" s="437"/>
      <c r="VVL19" s="437"/>
      <c r="VVM19" s="437"/>
      <c r="VVN19" s="437"/>
      <c r="VVO19" s="437"/>
      <c r="VVP19" s="437"/>
      <c r="VVQ19" s="437"/>
      <c r="VVR19" s="437"/>
      <c r="VVS19" s="437"/>
      <c r="VVT19" s="437"/>
      <c r="VVU19" s="437"/>
      <c r="VVV19" s="437"/>
      <c r="VVW19" s="437"/>
      <c r="VVX19" s="437"/>
      <c r="VVY19" s="437"/>
      <c r="VVZ19" s="437"/>
      <c r="VWA19" s="437"/>
      <c r="VWB19" s="437"/>
      <c r="VWC19" s="437"/>
      <c r="VWD19" s="437"/>
      <c r="VWE19" s="437"/>
      <c r="VWF19" s="437"/>
      <c r="VWG19" s="437"/>
      <c r="VWH19" s="437"/>
      <c r="VWI19" s="437"/>
      <c r="VWJ19" s="437"/>
      <c r="VWK19" s="437"/>
      <c r="VWL19" s="437"/>
      <c r="VWM19" s="437"/>
      <c r="VWN19" s="437"/>
      <c r="VWO19" s="437"/>
      <c r="VWP19" s="437"/>
      <c r="VWQ19" s="437"/>
      <c r="VWR19" s="437"/>
      <c r="VWS19" s="437"/>
      <c r="VWT19" s="437"/>
      <c r="VWU19" s="437"/>
      <c r="VWV19" s="437"/>
      <c r="VWW19" s="437"/>
      <c r="VWX19" s="437"/>
      <c r="VWY19" s="437"/>
      <c r="VWZ19" s="437"/>
      <c r="VXA19" s="437"/>
      <c r="VXB19" s="437"/>
      <c r="VXC19" s="437"/>
      <c r="VXD19" s="437"/>
      <c r="VXE19" s="437"/>
      <c r="VXF19" s="437"/>
      <c r="VXG19" s="437"/>
      <c r="VXH19" s="437"/>
      <c r="VXI19" s="437"/>
      <c r="VXJ19" s="437"/>
      <c r="VXK19" s="437"/>
      <c r="VXL19" s="437"/>
      <c r="VXM19" s="437"/>
      <c r="VXN19" s="437"/>
      <c r="VXO19" s="437"/>
      <c r="VXP19" s="437"/>
      <c r="VXQ19" s="437"/>
      <c r="VXR19" s="437"/>
      <c r="VXS19" s="437"/>
      <c r="VXT19" s="437"/>
      <c r="VXU19" s="437"/>
      <c r="VXV19" s="437"/>
      <c r="VXW19" s="437"/>
      <c r="VXX19" s="437"/>
      <c r="VXY19" s="437"/>
      <c r="VXZ19" s="437"/>
      <c r="VYA19" s="437"/>
      <c r="VYB19" s="437"/>
      <c r="VYC19" s="437"/>
      <c r="VYD19" s="437"/>
      <c r="VYE19" s="437"/>
      <c r="VYF19" s="437"/>
      <c r="VYG19" s="437"/>
      <c r="VYH19" s="437"/>
      <c r="VYI19" s="437"/>
      <c r="VYJ19" s="437"/>
      <c r="VYK19" s="437"/>
      <c r="VYL19" s="437"/>
      <c r="VYM19" s="437"/>
      <c r="VYN19" s="437"/>
      <c r="VYO19" s="437"/>
      <c r="VYP19" s="437"/>
      <c r="VYQ19" s="437"/>
      <c r="VYR19" s="437"/>
      <c r="VYS19" s="437"/>
      <c r="VYT19" s="437"/>
      <c r="VYU19" s="437"/>
      <c r="VYV19" s="437"/>
      <c r="VYW19" s="437"/>
      <c r="VYX19" s="437"/>
      <c r="VYY19" s="437"/>
      <c r="VYZ19" s="437"/>
      <c r="VZA19" s="437"/>
      <c r="VZB19" s="437"/>
      <c r="VZC19" s="437"/>
      <c r="VZD19" s="437"/>
      <c r="VZE19" s="437"/>
      <c r="VZF19" s="437"/>
      <c r="VZG19" s="437"/>
      <c r="VZH19" s="437"/>
      <c r="VZI19" s="437"/>
      <c r="VZJ19" s="437"/>
      <c r="VZK19" s="437"/>
      <c r="VZL19" s="437"/>
      <c r="VZM19" s="437"/>
      <c r="VZN19" s="437"/>
      <c r="VZO19" s="437"/>
      <c r="VZP19" s="437"/>
      <c r="VZQ19" s="437"/>
      <c r="VZR19" s="437"/>
      <c r="VZS19" s="437"/>
      <c r="VZT19" s="437"/>
      <c r="VZU19" s="437"/>
      <c r="VZV19" s="437"/>
      <c r="VZW19" s="437"/>
      <c r="VZX19" s="437"/>
      <c r="VZY19" s="437"/>
      <c r="VZZ19" s="437"/>
      <c r="WAA19" s="437"/>
      <c r="WAB19" s="437"/>
      <c r="WAC19" s="437"/>
      <c r="WAD19" s="437"/>
      <c r="WAE19" s="437"/>
      <c r="WAF19" s="437"/>
      <c r="WAG19" s="437"/>
      <c r="WAH19" s="437"/>
      <c r="WAI19" s="437"/>
      <c r="WAJ19" s="437"/>
      <c r="WAK19" s="437"/>
      <c r="WAL19" s="437"/>
      <c r="WAM19" s="437"/>
      <c r="WAN19" s="437"/>
      <c r="WAO19" s="437"/>
      <c r="WAP19" s="437"/>
      <c r="WAQ19" s="437"/>
      <c r="WAR19" s="437"/>
      <c r="WAS19" s="437"/>
      <c r="WAT19" s="437"/>
      <c r="WAU19" s="437"/>
      <c r="WAV19" s="437"/>
      <c r="WAW19" s="437"/>
      <c r="WAX19" s="437"/>
      <c r="WAY19" s="437"/>
      <c r="WAZ19" s="437"/>
      <c r="WBA19" s="437"/>
      <c r="WBB19" s="437"/>
      <c r="WBC19" s="437"/>
      <c r="WBD19" s="437"/>
      <c r="WBE19" s="437"/>
      <c r="WBF19" s="437"/>
      <c r="WBG19" s="437"/>
      <c r="WBH19" s="437"/>
      <c r="WBI19" s="437"/>
      <c r="WBJ19" s="437"/>
      <c r="WBK19" s="437"/>
      <c r="WBL19" s="437"/>
      <c r="WBM19" s="437"/>
      <c r="WBN19" s="437"/>
      <c r="WBO19" s="437"/>
      <c r="WBP19" s="437"/>
      <c r="WBQ19" s="437"/>
      <c r="WBR19" s="437"/>
      <c r="WBS19" s="437"/>
      <c r="WBT19" s="437"/>
      <c r="WBU19" s="437"/>
      <c r="WBV19" s="437"/>
      <c r="WBW19" s="437"/>
      <c r="WBX19" s="437"/>
      <c r="WBY19" s="437"/>
      <c r="WBZ19" s="437"/>
      <c r="WCA19" s="437"/>
      <c r="WCB19" s="437"/>
      <c r="WCC19" s="437"/>
      <c r="WCD19" s="437"/>
      <c r="WCE19" s="437"/>
      <c r="WCF19" s="437"/>
      <c r="WCG19" s="437"/>
      <c r="WCH19" s="437"/>
      <c r="WCI19" s="437"/>
      <c r="WCJ19" s="437"/>
      <c r="WCK19" s="437"/>
      <c r="WCL19" s="437"/>
      <c r="WCM19" s="437"/>
      <c r="WCN19" s="437"/>
      <c r="WCO19" s="437"/>
      <c r="WCP19" s="437"/>
      <c r="WCQ19" s="437"/>
      <c r="WCR19" s="437"/>
      <c r="WCS19" s="437"/>
      <c r="WCT19" s="437"/>
      <c r="WCU19" s="437"/>
      <c r="WCV19" s="437"/>
      <c r="WCW19" s="437"/>
      <c r="WCX19" s="437"/>
      <c r="WCY19" s="437"/>
      <c r="WCZ19" s="437"/>
      <c r="WDA19" s="437"/>
      <c r="WDB19" s="437"/>
      <c r="WDC19" s="437"/>
      <c r="WDD19" s="437"/>
      <c r="WDE19" s="437"/>
      <c r="WDF19" s="437"/>
      <c r="WDG19" s="437"/>
      <c r="WDH19" s="437"/>
      <c r="WDI19" s="437"/>
      <c r="WDJ19" s="437"/>
      <c r="WDK19" s="437"/>
      <c r="WDL19" s="437"/>
      <c r="WDM19" s="437"/>
      <c r="WDN19" s="437"/>
      <c r="WDO19" s="437"/>
      <c r="WDP19" s="437"/>
      <c r="WDQ19" s="437"/>
      <c r="WDR19" s="437"/>
      <c r="WDS19" s="437"/>
      <c r="WDT19" s="437"/>
      <c r="WDU19" s="437"/>
      <c r="WDV19" s="437"/>
      <c r="WDW19" s="437"/>
      <c r="WDX19" s="437"/>
      <c r="WDY19" s="437"/>
      <c r="WDZ19" s="437"/>
      <c r="WEA19" s="437"/>
      <c r="WEB19" s="437"/>
      <c r="WEC19" s="437"/>
      <c r="WED19" s="437"/>
      <c r="WEE19" s="437"/>
      <c r="WEF19" s="437"/>
      <c r="WEG19" s="437"/>
      <c r="WEH19" s="437"/>
      <c r="WEI19" s="437"/>
      <c r="WEJ19" s="437"/>
      <c r="WEK19" s="437"/>
      <c r="WEL19" s="437"/>
      <c r="WEM19" s="437"/>
      <c r="WEN19" s="437"/>
      <c r="WEO19" s="437"/>
      <c r="WEP19" s="437"/>
      <c r="WEQ19" s="437"/>
      <c r="WER19" s="437"/>
      <c r="WES19" s="437"/>
      <c r="WET19" s="437"/>
      <c r="WEU19" s="437"/>
      <c r="WEV19" s="437"/>
      <c r="WEW19" s="437"/>
      <c r="WEX19" s="437"/>
      <c r="WEY19" s="437"/>
      <c r="WEZ19" s="437"/>
      <c r="WFA19" s="437"/>
      <c r="WFB19" s="437"/>
      <c r="WFC19" s="437"/>
      <c r="WFD19" s="437"/>
      <c r="WFE19" s="437"/>
      <c r="WFF19" s="437"/>
      <c r="WFG19" s="437"/>
      <c r="WFH19" s="437"/>
      <c r="WFI19" s="437"/>
      <c r="WFJ19" s="437"/>
      <c r="WFK19" s="437"/>
      <c r="WFL19" s="437"/>
      <c r="WFM19" s="437"/>
      <c r="WFN19" s="437"/>
      <c r="WFO19" s="437"/>
      <c r="WFP19" s="437"/>
      <c r="WFQ19" s="437"/>
      <c r="WFR19" s="437"/>
      <c r="WFS19" s="437"/>
      <c r="WFT19" s="437"/>
      <c r="WFU19" s="437"/>
      <c r="WFV19" s="437"/>
      <c r="WFW19" s="437"/>
      <c r="WFX19" s="437"/>
      <c r="WFY19" s="437"/>
      <c r="WFZ19" s="437"/>
      <c r="WGA19" s="437"/>
      <c r="WGB19" s="437"/>
      <c r="WGC19" s="437"/>
      <c r="WGD19" s="437"/>
      <c r="WGE19" s="437"/>
      <c r="WGF19" s="437"/>
      <c r="WGG19" s="437"/>
      <c r="WGH19" s="437"/>
      <c r="WGI19" s="437"/>
      <c r="WGJ19" s="437"/>
      <c r="WGK19" s="437"/>
      <c r="WGL19" s="437"/>
      <c r="WGM19" s="437"/>
      <c r="WGN19" s="437"/>
      <c r="WGO19" s="437"/>
      <c r="WGP19" s="437"/>
      <c r="WGQ19" s="437"/>
      <c r="WGR19" s="437"/>
      <c r="WGS19" s="437"/>
      <c r="WGT19" s="437"/>
      <c r="WGU19" s="437"/>
      <c r="WGV19" s="437"/>
      <c r="WGW19" s="437"/>
      <c r="WGX19" s="437"/>
      <c r="WGY19" s="437"/>
      <c r="WGZ19" s="437"/>
      <c r="WHA19" s="437"/>
      <c r="WHB19" s="437"/>
      <c r="WHC19" s="437"/>
      <c r="WHD19" s="437"/>
      <c r="WHE19" s="437"/>
      <c r="WHF19" s="437"/>
      <c r="WHG19" s="437"/>
      <c r="WHH19" s="437"/>
      <c r="WHI19" s="437"/>
      <c r="WHJ19" s="437"/>
      <c r="WHK19" s="437"/>
      <c r="WHL19" s="437"/>
      <c r="WHM19" s="437"/>
      <c r="WHN19" s="437"/>
      <c r="WHO19" s="437"/>
      <c r="WHP19" s="437"/>
      <c r="WHQ19" s="437"/>
      <c r="WHR19" s="437"/>
      <c r="WHS19" s="437"/>
      <c r="WHT19" s="437"/>
      <c r="WHU19" s="437"/>
      <c r="WHV19" s="437"/>
      <c r="WHW19" s="437"/>
      <c r="WHX19" s="437"/>
      <c r="WHY19" s="437"/>
      <c r="WHZ19" s="437"/>
      <c r="WIA19" s="437"/>
      <c r="WIB19" s="437"/>
      <c r="WIC19" s="437"/>
      <c r="WID19" s="437"/>
      <c r="WIE19" s="437"/>
      <c r="WIF19" s="437"/>
      <c r="WIG19" s="437"/>
      <c r="WIH19" s="437"/>
      <c r="WII19" s="437"/>
      <c r="WIJ19" s="437"/>
      <c r="WIK19" s="437"/>
      <c r="WIL19" s="437"/>
      <c r="WIM19" s="437"/>
      <c r="WIN19" s="437"/>
      <c r="WIO19" s="437"/>
      <c r="WIP19" s="437"/>
      <c r="WIQ19" s="437"/>
      <c r="WIR19" s="437"/>
      <c r="WIS19" s="437"/>
      <c r="WIT19" s="437"/>
      <c r="WIU19" s="437"/>
      <c r="WIV19" s="437"/>
      <c r="WIW19" s="437"/>
      <c r="WIX19" s="437"/>
      <c r="WIY19" s="437"/>
      <c r="WIZ19" s="437"/>
      <c r="WJA19" s="437"/>
      <c r="WJB19" s="437"/>
      <c r="WJC19" s="437"/>
      <c r="WJD19" s="437"/>
      <c r="WJE19" s="437"/>
      <c r="WJF19" s="437"/>
      <c r="WJG19" s="437"/>
      <c r="WJH19" s="437"/>
      <c r="WJI19" s="437"/>
      <c r="WJJ19" s="437"/>
      <c r="WJK19" s="437"/>
      <c r="WJL19" s="437"/>
      <c r="WJM19" s="437"/>
      <c r="WJN19" s="437"/>
      <c r="WJO19" s="437"/>
      <c r="WJP19" s="437"/>
      <c r="WJQ19" s="437"/>
      <c r="WJR19" s="437"/>
      <c r="WJS19" s="437"/>
      <c r="WJT19" s="437"/>
      <c r="WJU19" s="437"/>
      <c r="WJV19" s="437"/>
      <c r="WJW19" s="437"/>
      <c r="WJX19" s="437"/>
      <c r="WJY19" s="437"/>
      <c r="WJZ19" s="437"/>
      <c r="WKA19" s="437"/>
      <c r="WKB19" s="437"/>
      <c r="WKC19" s="437"/>
      <c r="WKD19" s="437"/>
      <c r="WKE19" s="437"/>
      <c r="WKF19" s="437"/>
      <c r="WKG19" s="437"/>
      <c r="WKH19" s="437"/>
      <c r="WKI19" s="437"/>
      <c r="WKJ19" s="437"/>
      <c r="WKK19" s="437"/>
      <c r="WKL19" s="437"/>
      <c r="WKM19" s="437"/>
      <c r="WKN19" s="437"/>
      <c r="WKO19" s="437"/>
      <c r="WKP19" s="437"/>
      <c r="WKQ19" s="437"/>
      <c r="WKR19" s="437"/>
      <c r="WKS19" s="437"/>
      <c r="WKT19" s="437"/>
      <c r="WKU19" s="437"/>
      <c r="WKV19" s="437"/>
      <c r="WKW19" s="437"/>
      <c r="WKX19" s="437"/>
      <c r="WKY19" s="437"/>
      <c r="WKZ19" s="437"/>
      <c r="WLA19" s="437"/>
      <c r="WLB19" s="437"/>
      <c r="WLC19" s="437"/>
      <c r="WLD19" s="437"/>
      <c r="WLE19" s="437"/>
      <c r="WLF19" s="437"/>
      <c r="WLG19" s="437"/>
      <c r="WLH19" s="437"/>
      <c r="WLI19" s="437"/>
      <c r="WLJ19" s="437"/>
      <c r="WLK19" s="437"/>
      <c r="WLL19" s="437"/>
      <c r="WLM19" s="437"/>
      <c r="WLN19" s="437"/>
      <c r="WLO19" s="437"/>
      <c r="WLP19" s="437"/>
      <c r="WLQ19" s="437"/>
      <c r="WLR19" s="437"/>
      <c r="WLS19" s="437"/>
      <c r="WLT19" s="437"/>
      <c r="WLU19" s="437"/>
      <c r="WLV19" s="437"/>
      <c r="WLW19" s="437"/>
      <c r="WLX19" s="437"/>
      <c r="WLY19" s="437"/>
      <c r="WLZ19" s="437"/>
      <c r="WMA19" s="437"/>
      <c r="WMB19" s="437"/>
      <c r="WMC19" s="437"/>
      <c r="WMD19" s="437"/>
      <c r="WME19" s="437"/>
      <c r="WMF19" s="437"/>
      <c r="WMG19" s="437"/>
      <c r="WMH19" s="437"/>
      <c r="WMI19" s="437"/>
      <c r="WMJ19" s="437"/>
      <c r="WMK19" s="437"/>
      <c r="WML19" s="437"/>
      <c r="WMM19" s="437"/>
      <c r="WMN19" s="437"/>
      <c r="WMO19" s="437"/>
      <c r="WMP19" s="437"/>
      <c r="WMQ19" s="437"/>
      <c r="WMR19" s="437"/>
      <c r="WMS19" s="437"/>
      <c r="WMT19" s="437"/>
      <c r="WMU19" s="437"/>
      <c r="WMV19" s="437"/>
      <c r="WMW19" s="437"/>
      <c r="WMX19" s="437"/>
      <c r="WMY19" s="437"/>
      <c r="WMZ19" s="437"/>
      <c r="WNA19" s="437"/>
      <c r="WNB19" s="437"/>
      <c r="WNC19" s="437"/>
      <c r="WND19" s="437"/>
      <c r="WNE19" s="437"/>
      <c r="WNF19" s="437"/>
      <c r="WNG19" s="437"/>
      <c r="WNH19" s="437"/>
      <c r="WNI19" s="437"/>
      <c r="WNJ19" s="437"/>
      <c r="WNK19" s="437"/>
      <c r="WNL19" s="437"/>
      <c r="WNM19" s="437"/>
      <c r="WNN19" s="437"/>
      <c r="WNO19" s="437"/>
      <c r="WNP19" s="437"/>
      <c r="WNQ19" s="437"/>
      <c r="WNR19" s="437"/>
      <c r="WNS19" s="437"/>
      <c r="WNT19" s="437"/>
      <c r="WNU19" s="437"/>
      <c r="WNV19" s="437"/>
      <c r="WNW19" s="437"/>
      <c r="WNX19" s="437"/>
      <c r="WNY19" s="437"/>
      <c r="WNZ19" s="437"/>
      <c r="WOA19" s="437"/>
      <c r="WOB19" s="437"/>
      <c r="WOC19" s="437"/>
      <c r="WOD19" s="437"/>
      <c r="WOE19" s="437"/>
      <c r="WOF19" s="437"/>
      <c r="WOG19" s="437"/>
      <c r="WOH19" s="437"/>
      <c r="WOI19" s="437"/>
      <c r="WOJ19" s="437"/>
      <c r="WOK19" s="437"/>
      <c r="WOL19" s="437"/>
      <c r="WOM19" s="437"/>
      <c r="WON19" s="437"/>
      <c r="WOO19" s="437"/>
      <c r="WOP19" s="437"/>
      <c r="WOQ19" s="437"/>
      <c r="WOR19" s="437"/>
      <c r="WOS19" s="437"/>
      <c r="WOT19" s="437"/>
      <c r="WOU19" s="437"/>
      <c r="WOV19" s="437"/>
      <c r="WOW19" s="437"/>
      <c r="WOX19" s="437"/>
      <c r="WOY19" s="437"/>
      <c r="WOZ19" s="437"/>
      <c r="WPA19" s="437"/>
      <c r="WPB19" s="437"/>
      <c r="WPC19" s="437"/>
      <c r="WPD19" s="437"/>
      <c r="WPE19" s="437"/>
      <c r="WPF19" s="437"/>
      <c r="WPG19" s="437"/>
      <c r="WPH19" s="437"/>
      <c r="WPI19" s="437"/>
      <c r="WPJ19" s="437"/>
      <c r="WPK19" s="437"/>
      <c r="WPL19" s="437"/>
      <c r="WPM19" s="437"/>
      <c r="WPN19" s="437"/>
      <c r="WPO19" s="437"/>
      <c r="WPP19" s="437"/>
      <c r="WPQ19" s="437"/>
      <c r="WPR19" s="437"/>
      <c r="WPS19" s="437"/>
      <c r="WPT19" s="437"/>
      <c r="WPU19" s="437"/>
      <c r="WPV19" s="437"/>
      <c r="WPW19" s="437"/>
      <c r="WPX19" s="437"/>
      <c r="WPY19" s="437"/>
      <c r="WPZ19" s="437"/>
      <c r="WQA19" s="437"/>
      <c r="WQB19" s="437"/>
      <c r="WQC19" s="437"/>
      <c r="WQD19" s="437"/>
      <c r="WQE19" s="437"/>
      <c r="WQF19" s="437"/>
      <c r="WQG19" s="437"/>
      <c r="WQH19" s="437"/>
      <c r="WQI19" s="437"/>
      <c r="WQJ19" s="437"/>
      <c r="WQK19" s="437"/>
      <c r="WQL19" s="437"/>
      <c r="WQM19" s="437"/>
      <c r="WQN19" s="437"/>
      <c r="WQO19" s="437"/>
      <c r="WQP19" s="437"/>
      <c r="WQQ19" s="437"/>
      <c r="WQR19" s="437"/>
      <c r="WQS19" s="437"/>
      <c r="WQT19" s="437"/>
      <c r="WQU19" s="437"/>
      <c r="WQV19" s="437"/>
      <c r="WQW19" s="437"/>
      <c r="WQX19" s="437"/>
      <c r="WQY19" s="437"/>
      <c r="WQZ19" s="437"/>
      <c r="WRA19" s="437"/>
      <c r="WRB19" s="437"/>
      <c r="WRC19" s="437"/>
      <c r="WRD19" s="437"/>
      <c r="WRE19" s="437"/>
      <c r="WRF19" s="437"/>
      <c r="WRG19" s="437"/>
      <c r="WRH19" s="437"/>
      <c r="WRI19" s="437"/>
      <c r="WRJ19" s="437"/>
      <c r="WRK19" s="437"/>
      <c r="WRL19" s="437"/>
      <c r="WRM19" s="437"/>
      <c r="WRN19" s="437"/>
      <c r="WRO19" s="437"/>
      <c r="WRP19" s="437"/>
      <c r="WRQ19" s="437"/>
      <c r="WRR19" s="437"/>
      <c r="WRS19" s="437"/>
      <c r="WRT19" s="437"/>
      <c r="WRU19" s="437"/>
      <c r="WRV19" s="437"/>
      <c r="WRW19" s="437"/>
      <c r="WRX19" s="437"/>
      <c r="WRY19" s="437"/>
      <c r="WRZ19" s="437"/>
      <c r="WSA19" s="437"/>
      <c r="WSB19" s="437"/>
      <c r="WSC19" s="437"/>
      <c r="WSD19" s="437"/>
      <c r="WSE19" s="437"/>
      <c r="WSF19" s="437"/>
      <c r="WSG19" s="437"/>
      <c r="WSH19" s="437"/>
      <c r="WSI19" s="437"/>
      <c r="WSJ19" s="437"/>
      <c r="WSK19" s="437"/>
      <c r="WSL19" s="437"/>
      <c r="WSM19" s="437"/>
      <c r="WSN19" s="437"/>
      <c r="WSO19" s="437"/>
      <c r="WSP19" s="437"/>
      <c r="WSQ19" s="437"/>
      <c r="WSR19" s="437"/>
      <c r="WSS19" s="437"/>
      <c r="WST19" s="437"/>
      <c r="WSU19" s="437"/>
      <c r="WSV19" s="437"/>
      <c r="WSW19" s="437"/>
      <c r="WSX19" s="437"/>
      <c r="WSY19" s="437"/>
      <c r="WSZ19" s="437"/>
      <c r="WTA19" s="437"/>
      <c r="WTB19" s="437"/>
      <c r="WTC19" s="437"/>
      <c r="WTD19" s="437"/>
      <c r="WTE19" s="437"/>
      <c r="WTF19" s="437"/>
      <c r="WTG19" s="437"/>
      <c r="WTH19" s="437"/>
      <c r="WTI19" s="437"/>
      <c r="WTJ19" s="437"/>
      <c r="WTK19" s="437"/>
      <c r="WTL19" s="437"/>
      <c r="WTM19" s="437"/>
      <c r="WTN19" s="437"/>
      <c r="WTO19" s="437"/>
      <c r="WTP19" s="437"/>
      <c r="WTQ19" s="437"/>
      <c r="WTR19" s="437"/>
      <c r="WTS19" s="437"/>
      <c r="WTT19" s="437"/>
      <c r="WTU19" s="437"/>
      <c r="WTV19" s="437"/>
      <c r="WTW19" s="437"/>
      <c r="WTX19" s="437"/>
      <c r="WTY19" s="437"/>
      <c r="WTZ19" s="437"/>
      <c r="WUA19" s="437"/>
      <c r="WUB19" s="437"/>
      <c r="WUC19" s="437"/>
      <c r="WUD19" s="437"/>
      <c r="WUE19" s="437"/>
      <c r="WUF19" s="437"/>
      <c r="WUG19" s="437"/>
      <c r="WUH19" s="437"/>
      <c r="WUI19" s="437"/>
      <c r="WUJ19" s="437"/>
      <c r="WUK19" s="437"/>
      <c r="WUL19" s="437"/>
      <c r="WUM19" s="437"/>
      <c r="WUN19" s="437"/>
      <c r="WUO19" s="437"/>
      <c r="WUP19" s="437"/>
      <c r="WUQ19" s="437"/>
      <c r="WUR19" s="437"/>
      <c r="WUS19" s="437"/>
      <c r="WUT19" s="437"/>
      <c r="WUU19" s="437"/>
      <c r="WUV19" s="437"/>
      <c r="WUW19" s="437"/>
      <c r="WUX19" s="437"/>
      <c r="WUY19" s="437"/>
      <c r="WUZ19" s="437"/>
      <c r="WVA19" s="437"/>
      <c r="WVB19" s="437"/>
      <c r="WVC19" s="437"/>
      <c r="WVD19" s="437"/>
      <c r="WVE19" s="437"/>
      <c r="WVF19" s="437"/>
      <c r="WVG19" s="437"/>
      <c r="WVH19" s="437"/>
      <c r="WVI19" s="437"/>
      <c r="WVJ19" s="437"/>
      <c r="WVK19" s="437"/>
      <c r="WVL19" s="437"/>
      <c r="WVM19" s="437"/>
      <c r="WVN19" s="437"/>
      <c r="WVO19" s="437"/>
      <c r="WVP19" s="437"/>
      <c r="WVQ19" s="437"/>
      <c r="WVR19" s="437"/>
      <c r="WVS19" s="437"/>
      <c r="WVT19" s="437"/>
      <c r="WVU19" s="437"/>
      <c r="WVV19" s="437"/>
      <c r="WVW19" s="437"/>
      <c r="WVX19" s="437"/>
      <c r="WVY19" s="437"/>
      <c r="WVZ19" s="437"/>
      <c r="WWA19" s="437"/>
      <c r="WWB19" s="437"/>
      <c r="WWC19" s="437"/>
      <c r="WWD19" s="437"/>
      <c r="WWE19" s="437"/>
      <c r="WWF19" s="437"/>
      <c r="WWG19" s="437"/>
      <c r="WWH19" s="437"/>
      <c r="WWI19" s="437"/>
      <c r="WWJ19" s="437"/>
      <c r="WWK19" s="437"/>
      <c r="WWL19" s="437"/>
      <c r="WWM19" s="437"/>
      <c r="WWN19" s="437"/>
      <c r="WWO19" s="437"/>
      <c r="WWP19" s="437"/>
      <c r="WWQ19" s="437"/>
      <c r="WWR19" s="437"/>
      <c r="WWS19" s="437"/>
      <c r="WWT19" s="437"/>
      <c r="WWU19" s="437"/>
      <c r="WWV19" s="437"/>
      <c r="WWW19" s="437"/>
      <c r="WWX19" s="437"/>
      <c r="WWY19" s="437"/>
      <c r="WWZ19" s="437"/>
      <c r="WXA19" s="437"/>
      <c r="WXB19" s="437"/>
      <c r="WXC19" s="437"/>
      <c r="WXD19" s="437"/>
      <c r="WXE19" s="437"/>
      <c r="WXF19" s="437"/>
      <c r="WXG19" s="437"/>
      <c r="WXH19" s="437"/>
      <c r="WXI19" s="437"/>
      <c r="WXJ19" s="437"/>
      <c r="WXK19" s="437"/>
      <c r="WXL19" s="437"/>
      <c r="WXM19" s="437"/>
      <c r="WXN19" s="437"/>
      <c r="WXO19" s="437"/>
      <c r="WXP19" s="437"/>
      <c r="WXQ19" s="437"/>
      <c r="WXR19" s="437"/>
      <c r="WXS19" s="437"/>
      <c r="WXT19" s="437"/>
      <c r="WXU19" s="437"/>
      <c r="WXV19" s="437"/>
      <c r="WXW19" s="437"/>
      <c r="WXX19" s="437"/>
      <c r="WXY19" s="437"/>
      <c r="WXZ19" s="437"/>
      <c r="WYA19" s="437"/>
      <c r="WYB19" s="437"/>
      <c r="WYC19" s="437"/>
      <c r="WYD19" s="437"/>
      <c r="WYE19" s="437"/>
      <c r="WYF19" s="437"/>
      <c r="WYG19" s="437"/>
      <c r="WYH19" s="437"/>
      <c r="WYI19" s="437"/>
      <c r="WYJ19" s="437"/>
      <c r="WYK19" s="437"/>
      <c r="WYL19" s="437"/>
      <c r="WYM19" s="437"/>
      <c r="WYN19" s="437"/>
      <c r="WYO19" s="437"/>
      <c r="WYP19" s="437"/>
      <c r="WYQ19" s="437"/>
      <c r="WYR19" s="437"/>
      <c r="WYS19" s="437"/>
      <c r="WYT19" s="437"/>
      <c r="WYU19" s="437"/>
      <c r="WYV19" s="437"/>
      <c r="WYW19" s="437"/>
      <c r="WYX19" s="437"/>
      <c r="WYY19" s="437"/>
      <c r="WYZ19" s="437"/>
      <c r="WZA19" s="437"/>
      <c r="WZB19" s="437"/>
      <c r="WZC19" s="437"/>
      <c r="WZD19" s="437"/>
      <c r="WZE19" s="437"/>
      <c r="WZF19" s="437"/>
      <c r="WZG19" s="437"/>
      <c r="WZH19" s="437"/>
      <c r="WZI19" s="437"/>
      <c r="WZJ19" s="437"/>
      <c r="WZK19" s="437"/>
      <c r="WZL19" s="437"/>
      <c r="WZM19" s="437"/>
      <c r="WZN19" s="437"/>
      <c r="WZO19" s="437"/>
      <c r="WZP19" s="437"/>
      <c r="WZQ19" s="437"/>
      <c r="WZR19" s="437"/>
      <c r="WZS19" s="437"/>
      <c r="WZT19" s="437"/>
      <c r="WZU19" s="437"/>
      <c r="WZV19" s="437"/>
      <c r="WZW19" s="437"/>
      <c r="WZX19" s="437"/>
      <c r="WZY19" s="437"/>
      <c r="WZZ19" s="437"/>
      <c r="XAA19" s="437"/>
      <c r="XAB19" s="437"/>
      <c r="XAC19" s="437"/>
      <c r="XAD19" s="437"/>
      <c r="XAE19" s="437"/>
      <c r="XAF19" s="437"/>
      <c r="XAG19" s="437"/>
      <c r="XAH19" s="437"/>
      <c r="XAI19" s="437"/>
      <c r="XAJ19" s="437"/>
      <c r="XAK19" s="437"/>
      <c r="XAL19" s="437"/>
      <c r="XAM19" s="437"/>
      <c r="XAN19" s="437"/>
      <c r="XAO19" s="437"/>
      <c r="XAP19" s="437"/>
      <c r="XAQ19" s="437"/>
      <c r="XAR19" s="437"/>
      <c r="XAS19" s="437"/>
      <c r="XAT19" s="437"/>
      <c r="XAU19" s="437"/>
      <c r="XAV19" s="437"/>
      <c r="XAW19" s="437"/>
      <c r="XAX19" s="437"/>
      <c r="XAY19" s="437"/>
      <c r="XAZ19" s="437"/>
      <c r="XBA19" s="437"/>
      <c r="XBB19" s="437"/>
      <c r="XBC19" s="437"/>
      <c r="XBD19" s="437"/>
      <c r="XBE19" s="437"/>
      <c r="XBF19" s="437"/>
      <c r="XBG19" s="437"/>
      <c r="XBH19" s="437"/>
      <c r="XBI19" s="437"/>
      <c r="XBJ19" s="437"/>
      <c r="XBK19" s="437"/>
      <c r="XBL19" s="437"/>
      <c r="XBM19" s="437"/>
      <c r="XBN19" s="437"/>
      <c r="XBO19" s="437"/>
      <c r="XBP19" s="437"/>
      <c r="XBQ19" s="437"/>
      <c r="XBR19" s="437"/>
      <c r="XBS19" s="437"/>
      <c r="XBT19" s="437"/>
      <c r="XBU19" s="437"/>
      <c r="XBV19" s="437"/>
      <c r="XBW19" s="437"/>
      <c r="XBX19" s="437"/>
      <c r="XBY19" s="437"/>
      <c r="XBZ19" s="437"/>
      <c r="XCA19" s="437"/>
      <c r="XCB19" s="437"/>
      <c r="XCC19" s="437"/>
      <c r="XCD19" s="437"/>
      <c r="XCE19" s="437"/>
      <c r="XCF19" s="437"/>
      <c r="XCG19" s="437"/>
      <c r="XCH19" s="437"/>
      <c r="XCI19" s="437"/>
      <c r="XCJ19" s="437"/>
      <c r="XCK19" s="437"/>
      <c r="XCL19" s="437"/>
      <c r="XCM19" s="437"/>
      <c r="XCN19" s="437"/>
      <c r="XCO19" s="437"/>
      <c r="XCP19" s="437"/>
      <c r="XCQ19" s="437"/>
      <c r="XCR19" s="437"/>
      <c r="XCS19" s="437"/>
      <c r="XCT19" s="437"/>
      <c r="XCU19" s="437"/>
      <c r="XCV19" s="437"/>
      <c r="XCW19" s="437"/>
      <c r="XCX19" s="437"/>
      <c r="XCY19" s="437"/>
      <c r="XCZ19" s="437"/>
      <c r="XDA19" s="437"/>
      <c r="XDB19" s="437"/>
      <c r="XDC19" s="437"/>
      <c r="XDD19" s="437"/>
      <c r="XDE19" s="437"/>
      <c r="XDF19" s="437"/>
      <c r="XDG19" s="437"/>
      <c r="XDH19" s="437"/>
      <c r="XDI19" s="437"/>
      <c r="XDJ19" s="437"/>
      <c r="XDK19" s="437"/>
      <c r="XDL19" s="437"/>
      <c r="XDM19" s="437"/>
      <c r="XDN19" s="437"/>
      <c r="XDO19" s="437"/>
      <c r="XDP19" s="437"/>
      <c r="XDQ19" s="437"/>
      <c r="XDR19" s="437"/>
      <c r="XDS19" s="437"/>
      <c r="XDT19" s="437"/>
      <c r="XDU19" s="437"/>
      <c r="XDV19" s="437"/>
      <c r="XDW19" s="437"/>
      <c r="XDX19" s="437"/>
      <c r="XDY19" s="437"/>
      <c r="XDZ19" s="437"/>
      <c r="XEA19" s="437"/>
      <c r="XEB19" s="437"/>
      <c r="XEC19" s="437"/>
      <c r="XED19" s="437"/>
      <c r="XEE19" s="437"/>
      <c r="XEF19" s="437"/>
      <c r="XEG19" s="437"/>
      <c r="XEH19" s="437"/>
      <c r="XEI19" s="437"/>
      <c r="XEJ19" s="437"/>
      <c r="XEK19" s="437"/>
      <c r="XEL19" s="437"/>
      <c r="XEM19" s="437"/>
      <c r="XEN19" s="437"/>
      <c r="XEO19" s="437"/>
      <c r="XEP19" s="437"/>
      <c r="XEQ19" s="437"/>
      <c r="XER19" s="437"/>
      <c r="XES19" s="437"/>
      <c r="XET19" s="437"/>
      <c r="XEU19" s="437"/>
      <c r="XEV19" s="437"/>
      <c r="XEW19" s="437"/>
      <c r="XEX19" s="437"/>
      <c r="XEY19" s="437"/>
      <c r="XEZ19" s="437"/>
    </row>
    <row r="20" spans="1:16380" s="418" customFormat="1" ht="39" customHeight="1" x14ac:dyDescent="0.25">
      <c r="A20" s="453" t="s">
        <v>268</v>
      </c>
      <c r="B20" s="454" t="s">
        <v>91</v>
      </c>
      <c r="C20" s="424"/>
      <c r="D20" s="448"/>
      <c r="E20" s="455"/>
      <c r="F20" s="456"/>
      <c r="G20" s="457">
        <v>3.5</v>
      </c>
      <c r="H20" s="429">
        <v>105</v>
      </c>
      <c r="I20" s="430">
        <f t="shared" si="0"/>
        <v>18</v>
      </c>
      <c r="J20" s="431">
        <v>9</v>
      </c>
      <c r="K20" s="431"/>
      <c r="L20" s="431">
        <v>9</v>
      </c>
      <c r="M20" s="432">
        <v>69</v>
      </c>
      <c r="N20" s="434">
        <v>2</v>
      </c>
      <c r="O20" s="415"/>
      <c r="P20" s="451"/>
      <c r="Q20" s="436"/>
      <c r="R20" s="434"/>
      <c r="S20" s="435"/>
      <c r="T20" s="436"/>
      <c r="U20" s="434"/>
      <c r="V20" s="435"/>
      <c r="W20" s="436"/>
      <c r="X20" s="435"/>
      <c r="Y20" s="437"/>
      <c r="Z20" s="438" t="s">
        <v>15</v>
      </c>
      <c r="AA20" s="438" t="b">
        <v>1</v>
      </c>
      <c r="AB20" s="438" t="b">
        <v>0</v>
      </c>
      <c r="AC20" s="439" t="b">
        <v>0</v>
      </c>
      <c r="AD20" s="438"/>
      <c r="AE20" s="438" t="s">
        <v>15</v>
      </c>
      <c r="AF20" s="438" t="s">
        <v>320</v>
      </c>
      <c r="AG20" s="437"/>
      <c r="AH20" s="437"/>
      <c r="AI20" s="437"/>
      <c r="AJ20" s="438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37"/>
      <c r="AW20" s="437"/>
      <c r="AX20" s="437"/>
      <c r="AY20" s="437"/>
      <c r="AZ20" s="437"/>
      <c r="BA20" s="437"/>
      <c r="BB20" s="437"/>
      <c r="BC20" s="437"/>
      <c r="BD20" s="437"/>
      <c r="BE20" s="437"/>
      <c r="BF20" s="437"/>
      <c r="BG20" s="437"/>
      <c r="BH20" s="437"/>
      <c r="BI20" s="437"/>
      <c r="BJ20" s="437"/>
      <c r="BK20" s="437"/>
      <c r="BL20" s="437"/>
      <c r="BM20" s="437"/>
      <c r="BN20" s="437"/>
      <c r="BO20" s="437"/>
      <c r="BP20" s="437"/>
      <c r="BQ20" s="437"/>
      <c r="BR20" s="437"/>
      <c r="BS20" s="437"/>
      <c r="BT20" s="437"/>
      <c r="BU20" s="437"/>
      <c r="BV20" s="437"/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437"/>
      <c r="EQ20" s="437"/>
      <c r="ER20" s="437"/>
      <c r="ES20" s="437"/>
      <c r="ET20" s="437"/>
      <c r="EU20" s="437"/>
      <c r="EV20" s="437"/>
      <c r="EW20" s="437"/>
      <c r="EX20" s="437"/>
      <c r="EY20" s="437"/>
      <c r="EZ20" s="437"/>
      <c r="FA20" s="437"/>
      <c r="FB20" s="437"/>
      <c r="FC20" s="437"/>
      <c r="FD20" s="437"/>
      <c r="FE20" s="437"/>
      <c r="FF20" s="437"/>
      <c r="FG20" s="437"/>
      <c r="FH20" s="437"/>
      <c r="FI20" s="437"/>
      <c r="FJ20" s="437"/>
      <c r="FK20" s="437"/>
      <c r="FL20" s="437"/>
      <c r="FM20" s="437"/>
      <c r="FN20" s="437"/>
      <c r="FO20" s="437"/>
      <c r="FP20" s="437"/>
      <c r="FQ20" s="437"/>
      <c r="FR20" s="437"/>
      <c r="FS20" s="437"/>
      <c r="FT20" s="437"/>
      <c r="FU20" s="437"/>
      <c r="FV20" s="437"/>
      <c r="FW20" s="437"/>
      <c r="FX20" s="437"/>
      <c r="FY20" s="437"/>
      <c r="FZ20" s="437"/>
      <c r="GA20" s="437"/>
      <c r="GB20" s="437"/>
      <c r="GC20" s="437"/>
      <c r="GD20" s="437"/>
      <c r="GE20" s="437"/>
      <c r="GF20" s="437"/>
      <c r="GG20" s="437"/>
      <c r="GH20" s="437"/>
      <c r="GI20" s="437"/>
      <c r="GJ20" s="437"/>
      <c r="GK20" s="437"/>
      <c r="GL20" s="437"/>
      <c r="GM20" s="437"/>
      <c r="GN20" s="437"/>
      <c r="GO20" s="437"/>
      <c r="GP20" s="437"/>
      <c r="GQ20" s="437"/>
      <c r="GR20" s="437"/>
      <c r="GS20" s="437"/>
      <c r="GT20" s="437"/>
      <c r="GU20" s="437"/>
      <c r="GV20" s="437"/>
      <c r="GW20" s="437"/>
      <c r="GX20" s="437"/>
      <c r="GY20" s="437"/>
      <c r="GZ20" s="437"/>
      <c r="HA20" s="437"/>
      <c r="HB20" s="437"/>
      <c r="HC20" s="437"/>
      <c r="HD20" s="437"/>
      <c r="HE20" s="437"/>
      <c r="HF20" s="437"/>
      <c r="HG20" s="437"/>
      <c r="HH20" s="437"/>
      <c r="HI20" s="437"/>
      <c r="HJ20" s="437"/>
      <c r="HK20" s="437"/>
      <c r="HL20" s="437"/>
      <c r="HM20" s="437"/>
      <c r="HN20" s="437"/>
      <c r="HO20" s="437"/>
      <c r="HP20" s="437"/>
      <c r="HQ20" s="437"/>
      <c r="HR20" s="437"/>
      <c r="HS20" s="437"/>
      <c r="HT20" s="437"/>
      <c r="HU20" s="437"/>
      <c r="HV20" s="437"/>
      <c r="HW20" s="437"/>
      <c r="HX20" s="437"/>
      <c r="HY20" s="437"/>
      <c r="HZ20" s="437"/>
      <c r="IA20" s="437"/>
      <c r="IB20" s="437"/>
      <c r="IC20" s="437"/>
      <c r="ID20" s="437"/>
      <c r="IE20" s="437"/>
      <c r="IF20" s="437"/>
      <c r="IG20" s="437"/>
      <c r="IH20" s="437"/>
      <c r="II20" s="437"/>
      <c r="IJ20" s="437"/>
      <c r="IK20" s="437"/>
      <c r="IL20" s="437"/>
      <c r="IM20" s="437"/>
      <c r="IN20" s="437"/>
      <c r="IO20" s="437"/>
      <c r="IP20" s="437"/>
      <c r="IQ20" s="437"/>
      <c r="IR20" s="437"/>
      <c r="IS20" s="437"/>
      <c r="IT20" s="437"/>
      <c r="IU20" s="437"/>
      <c r="IV20" s="437"/>
      <c r="IW20" s="437"/>
      <c r="IX20" s="437"/>
      <c r="IY20" s="437"/>
      <c r="IZ20" s="437"/>
      <c r="JA20" s="437"/>
      <c r="JB20" s="437"/>
      <c r="JC20" s="437"/>
      <c r="JD20" s="437"/>
      <c r="JE20" s="437"/>
      <c r="JF20" s="437"/>
      <c r="JG20" s="437"/>
      <c r="JH20" s="437"/>
      <c r="JI20" s="437"/>
      <c r="JJ20" s="437"/>
      <c r="JK20" s="437"/>
      <c r="JL20" s="437"/>
      <c r="JM20" s="437"/>
      <c r="JN20" s="437"/>
      <c r="JO20" s="437"/>
      <c r="JP20" s="437"/>
      <c r="JQ20" s="437"/>
      <c r="JR20" s="437"/>
      <c r="JS20" s="437"/>
      <c r="JT20" s="437"/>
      <c r="JU20" s="437"/>
      <c r="JV20" s="437"/>
      <c r="JW20" s="437"/>
      <c r="JX20" s="437"/>
      <c r="JY20" s="437"/>
      <c r="JZ20" s="437"/>
      <c r="KA20" s="437"/>
      <c r="KB20" s="437"/>
      <c r="KC20" s="437"/>
      <c r="KD20" s="437"/>
      <c r="KE20" s="437"/>
      <c r="KF20" s="437"/>
      <c r="KG20" s="437"/>
      <c r="KH20" s="437"/>
      <c r="KI20" s="437"/>
      <c r="KJ20" s="437"/>
      <c r="KK20" s="437"/>
      <c r="KL20" s="437"/>
      <c r="KM20" s="437"/>
      <c r="KN20" s="437"/>
      <c r="KO20" s="437"/>
      <c r="KP20" s="437"/>
      <c r="KQ20" s="437"/>
      <c r="KR20" s="437"/>
      <c r="KS20" s="437"/>
      <c r="KT20" s="437"/>
      <c r="KU20" s="437"/>
      <c r="KV20" s="437"/>
      <c r="KW20" s="437"/>
      <c r="KX20" s="437"/>
      <c r="KY20" s="437"/>
      <c r="KZ20" s="437"/>
      <c r="LA20" s="437"/>
      <c r="LB20" s="437"/>
      <c r="LC20" s="437"/>
      <c r="LD20" s="437"/>
      <c r="LE20" s="437"/>
      <c r="LF20" s="437"/>
      <c r="LG20" s="437"/>
      <c r="LH20" s="437"/>
      <c r="LI20" s="437"/>
      <c r="LJ20" s="437"/>
      <c r="LK20" s="437"/>
      <c r="LL20" s="437"/>
      <c r="LM20" s="437"/>
      <c r="LN20" s="437"/>
      <c r="LO20" s="437"/>
      <c r="LP20" s="437"/>
      <c r="LQ20" s="437"/>
      <c r="LR20" s="437"/>
      <c r="LS20" s="437"/>
      <c r="LT20" s="437"/>
      <c r="LU20" s="437"/>
      <c r="LV20" s="437"/>
      <c r="LW20" s="437"/>
      <c r="LX20" s="437"/>
      <c r="LY20" s="437"/>
      <c r="LZ20" s="437"/>
      <c r="MA20" s="437"/>
      <c r="MB20" s="437"/>
      <c r="MC20" s="437"/>
      <c r="MD20" s="437"/>
      <c r="ME20" s="437"/>
      <c r="MF20" s="437"/>
      <c r="MG20" s="437"/>
      <c r="MH20" s="437"/>
      <c r="MI20" s="437"/>
      <c r="MJ20" s="437"/>
      <c r="MK20" s="437"/>
      <c r="ML20" s="437"/>
      <c r="MM20" s="437"/>
      <c r="MN20" s="437"/>
      <c r="MO20" s="437"/>
      <c r="MP20" s="437"/>
      <c r="MQ20" s="437"/>
      <c r="MR20" s="437"/>
      <c r="MS20" s="437"/>
      <c r="MT20" s="437"/>
      <c r="MU20" s="437"/>
      <c r="MV20" s="437"/>
      <c r="MW20" s="437"/>
      <c r="MX20" s="437"/>
      <c r="MY20" s="437"/>
      <c r="MZ20" s="437"/>
      <c r="NA20" s="437"/>
      <c r="NB20" s="437"/>
      <c r="NC20" s="437"/>
      <c r="ND20" s="437"/>
      <c r="NE20" s="437"/>
      <c r="NF20" s="437"/>
      <c r="NG20" s="437"/>
      <c r="NH20" s="437"/>
      <c r="NI20" s="437"/>
      <c r="NJ20" s="437"/>
      <c r="NK20" s="437"/>
      <c r="NL20" s="437"/>
      <c r="NM20" s="437"/>
      <c r="NN20" s="437"/>
      <c r="NO20" s="437"/>
      <c r="NP20" s="437"/>
      <c r="NQ20" s="437"/>
      <c r="NR20" s="437"/>
      <c r="NS20" s="437"/>
      <c r="NT20" s="437"/>
      <c r="NU20" s="437"/>
      <c r="NV20" s="437"/>
      <c r="NW20" s="437"/>
      <c r="NX20" s="437"/>
      <c r="NY20" s="437"/>
      <c r="NZ20" s="437"/>
      <c r="OA20" s="437"/>
      <c r="OB20" s="437"/>
      <c r="OC20" s="437"/>
      <c r="OD20" s="437"/>
      <c r="OE20" s="437"/>
      <c r="OF20" s="437"/>
      <c r="OG20" s="437"/>
      <c r="OH20" s="437"/>
      <c r="OI20" s="437"/>
      <c r="OJ20" s="437"/>
      <c r="OK20" s="437"/>
      <c r="OL20" s="437"/>
      <c r="OM20" s="437"/>
      <c r="ON20" s="437"/>
      <c r="OO20" s="437"/>
      <c r="OP20" s="437"/>
      <c r="OQ20" s="437"/>
      <c r="OR20" s="437"/>
      <c r="OS20" s="437"/>
      <c r="OT20" s="437"/>
      <c r="OU20" s="437"/>
      <c r="OV20" s="437"/>
      <c r="OW20" s="437"/>
      <c r="OX20" s="437"/>
      <c r="OY20" s="437"/>
      <c r="OZ20" s="437"/>
      <c r="PA20" s="437"/>
      <c r="PB20" s="437"/>
      <c r="PC20" s="437"/>
      <c r="PD20" s="437"/>
      <c r="PE20" s="437"/>
      <c r="PF20" s="437"/>
      <c r="PG20" s="437"/>
      <c r="PH20" s="437"/>
      <c r="PI20" s="437"/>
      <c r="PJ20" s="437"/>
      <c r="PK20" s="437"/>
      <c r="PL20" s="437"/>
      <c r="PM20" s="437"/>
      <c r="PN20" s="437"/>
      <c r="PO20" s="437"/>
      <c r="PP20" s="437"/>
      <c r="PQ20" s="437"/>
      <c r="PR20" s="437"/>
      <c r="PS20" s="437"/>
      <c r="PT20" s="437"/>
      <c r="PU20" s="437"/>
      <c r="PV20" s="437"/>
      <c r="PW20" s="437"/>
      <c r="PX20" s="437"/>
      <c r="PY20" s="437"/>
      <c r="PZ20" s="437"/>
      <c r="QA20" s="437"/>
      <c r="QB20" s="437"/>
      <c r="QC20" s="437"/>
      <c r="QD20" s="437"/>
      <c r="QE20" s="437"/>
      <c r="QF20" s="437"/>
      <c r="QG20" s="437"/>
      <c r="QH20" s="437"/>
      <c r="QI20" s="437"/>
      <c r="QJ20" s="437"/>
      <c r="QK20" s="437"/>
      <c r="QL20" s="437"/>
      <c r="QM20" s="437"/>
      <c r="QN20" s="437"/>
      <c r="QO20" s="437"/>
      <c r="QP20" s="437"/>
      <c r="QQ20" s="437"/>
      <c r="QR20" s="437"/>
      <c r="QS20" s="437"/>
      <c r="QT20" s="437"/>
      <c r="QU20" s="437"/>
      <c r="QV20" s="437"/>
      <c r="QW20" s="437"/>
      <c r="QX20" s="437"/>
      <c r="QY20" s="437"/>
      <c r="QZ20" s="437"/>
      <c r="RA20" s="437"/>
      <c r="RB20" s="437"/>
      <c r="RC20" s="437"/>
      <c r="RD20" s="437"/>
      <c r="RE20" s="437"/>
      <c r="RF20" s="437"/>
      <c r="RG20" s="437"/>
      <c r="RH20" s="437"/>
      <c r="RI20" s="437"/>
      <c r="RJ20" s="437"/>
      <c r="RK20" s="437"/>
      <c r="RL20" s="437"/>
      <c r="RM20" s="437"/>
      <c r="RN20" s="437"/>
      <c r="RO20" s="437"/>
      <c r="RP20" s="437"/>
      <c r="RQ20" s="437"/>
      <c r="RR20" s="437"/>
      <c r="RS20" s="437"/>
      <c r="RT20" s="437"/>
      <c r="RU20" s="437"/>
      <c r="RV20" s="437"/>
      <c r="RW20" s="437"/>
      <c r="RX20" s="437"/>
      <c r="RY20" s="437"/>
      <c r="RZ20" s="437"/>
      <c r="SA20" s="437"/>
      <c r="SB20" s="437"/>
      <c r="SC20" s="437"/>
      <c r="SD20" s="437"/>
      <c r="SE20" s="437"/>
      <c r="SF20" s="437"/>
      <c r="SG20" s="437"/>
      <c r="SH20" s="437"/>
      <c r="SI20" s="437"/>
      <c r="SJ20" s="437"/>
      <c r="SK20" s="437"/>
      <c r="SL20" s="437"/>
      <c r="SM20" s="437"/>
      <c r="SN20" s="437"/>
      <c r="SO20" s="437"/>
      <c r="SP20" s="437"/>
      <c r="SQ20" s="437"/>
      <c r="SR20" s="437"/>
      <c r="SS20" s="437"/>
      <c r="ST20" s="437"/>
      <c r="SU20" s="437"/>
      <c r="SV20" s="437"/>
      <c r="SW20" s="437"/>
      <c r="SX20" s="437"/>
      <c r="SY20" s="437"/>
      <c r="SZ20" s="437"/>
      <c r="TA20" s="437"/>
      <c r="TB20" s="437"/>
      <c r="TC20" s="437"/>
      <c r="TD20" s="437"/>
      <c r="TE20" s="437"/>
      <c r="TF20" s="437"/>
      <c r="TG20" s="437"/>
      <c r="TH20" s="437"/>
      <c r="TI20" s="437"/>
      <c r="TJ20" s="437"/>
      <c r="TK20" s="437"/>
      <c r="TL20" s="437"/>
      <c r="TM20" s="437"/>
      <c r="TN20" s="437"/>
      <c r="TO20" s="437"/>
      <c r="TP20" s="437"/>
      <c r="TQ20" s="437"/>
      <c r="TR20" s="437"/>
      <c r="TS20" s="437"/>
      <c r="TT20" s="437"/>
      <c r="TU20" s="437"/>
      <c r="TV20" s="437"/>
      <c r="TW20" s="437"/>
      <c r="TX20" s="437"/>
      <c r="TY20" s="437"/>
      <c r="TZ20" s="437"/>
      <c r="UA20" s="437"/>
      <c r="UB20" s="437"/>
      <c r="UC20" s="437"/>
      <c r="UD20" s="437"/>
      <c r="UE20" s="437"/>
      <c r="UF20" s="437"/>
      <c r="UG20" s="437"/>
      <c r="UH20" s="437"/>
      <c r="UI20" s="437"/>
      <c r="UJ20" s="437"/>
      <c r="UK20" s="437"/>
      <c r="UL20" s="437"/>
      <c r="UM20" s="437"/>
      <c r="UN20" s="437"/>
      <c r="UO20" s="437"/>
      <c r="UP20" s="437"/>
      <c r="UQ20" s="437"/>
      <c r="UR20" s="437"/>
      <c r="US20" s="437"/>
      <c r="UT20" s="437"/>
      <c r="UU20" s="437"/>
      <c r="UV20" s="437"/>
      <c r="UW20" s="437"/>
      <c r="UX20" s="437"/>
      <c r="UY20" s="437"/>
      <c r="UZ20" s="437"/>
      <c r="VA20" s="437"/>
      <c r="VB20" s="437"/>
      <c r="VC20" s="437"/>
      <c r="VD20" s="437"/>
      <c r="VE20" s="437"/>
      <c r="VF20" s="437"/>
      <c r="VG20" s="437"/>
      <c r="VH20" s="437"/>
      <c r="VI20" s="437"/>
      <c r="VJ20" s="437"/>
      <c r="VK20" s="437"/>
      <c r="VL20" s="437"/>
      <c r="VM20" s="437"/>
      <c r="VN20" s="437"/>
      <c r="VO20" s="437"/>
      <c r="VP20" s="437"/>
      <c r="VQ20" s="437"/>
      <c r="VR20" s="437"/>
      <c r="VS20" s="437"/>
      <c r="VT20" s="437"/>
      <c r="VU20" s="437"/>
      <c r="VV20" s="437"/>
      <c r="VW20" s="437"/>
      <c r="VX20" s="437"/>
      <c r="VY20" s="437"/>
      <c r="VZ20" s="437"/>
      <c r="WA20" s="437"/>
      <c r="WB20" s="437"/>
      <c r="WC20" s="437"/>
      <c r="WD20" s="437"/>
      <c r="WE20" s="437"/>
      <c r="WF20" s="437"/>
      <c r="WG20" s="437"/>
      <c r="WH20" s="437"/>
      <c r="WI20" s="437"/>
      <c r="WJ20" s="437"/>
      <c r="WK20" s="437"/>
      <c r="WL20" s="437"/>
      <c r="WM20" s="437"/>
      <c r="WN20" s="437"/>
      <c r="WO20" s="437"/>
      <c r="WP20" s="437"/>
      <c r="WQ20" s="437"/>
      <c r="WR20" s="437"/>
      <c r="WS20" s="437"/>
      <c r="WT20" s="437"/>
      <c r="WU20" s="437"/>
      <c r="WV20" s="437"/>
      <c r="WW20" s="437"/>
      <c r="WX20" s="437"/>
      <c r="WY20" s="437"/>
      <c r="WZ20" s="437"/>
      <c r="XA20" s="437"/>
      <c r="XB20" s="437"/>
      <c r="XC20" s="437"/>
      <c r="XD20" s="437"/>
      <c r="XE20" s="437"/>
      <c r="XF20" s="437"/>
      <c r="XG20" s="437"/>
      <c r="XH20" s="437"/>
      <c r="XI20" s="437"/>
      <c r="XJ20" s="437"/>
      <c r="XK20" s="437"/>
      <c r="XL20" s="437"/>
      <c r="XM20" s="437"/>
      <c r="XN20" s="437"/>
      <c r="XO20" s="437"/>
      <c r="XP20" s="437"/>
      <c r="XQ20" s="437"/>
      <c r="XR20" s="437"/>
      <c r="XS20" s="437"/>
      <c r="XT20" s="437"/>
      <c r="XU20" s="437"/>
      <c r="XV20" s="437"/>
      <c r="XW20" s="437"/>
      <c r="XX20" s="437"/>
      <c r="XY20" s="437"/>
      <c r="XZ20" s="437"/>
      <c r="YA20" s="437"/>
      <c r="YB20" s="437"/>
      <c r="YC20" s="437"/>
      <c r="YD20" s="437"/>
      <c r="YE20" s="437"/>
      <c r="YF20" s="437"/>
      <c r="YG20" s="437"/>
      <c r="YH20" s="437"/>
      <c r="YI20" s="437"/>
      <c r="YJ20" s="437"/>
      <c r="YK20" s="437"/>
      <c r="YL20" s="437"/>
      <c r="YM20" s="437"/>
      <c r="YN20" s="437"/>
      <c r="YO20" s="437"/>
      <c r="YP20" s="437"/>
      <c r="YQ20" s="437"/>
      <c r="YR20" s="437"/>
      <c r="YS20" s="437"/>
      <c r="YT20" s="437"/>
      <c r="YU20" s="437"/>
      <c r="YV20" s="437"/>
      <c r="YW20" s="437"/>
      <c r="YX20" s="437"/>
      <c r="YY20" s="437"/>
      <c r="YZ20" s="437"/>
      <c r="ZA20" s="437"/>
      <c r="ZB20" s="437"/>
      <c r="ZC20" s="437"/>
      <c r="ZD20" s="437"/>
      <c r="ZE20" s="437"/>
      <c r="ZF20" s="437"/>
      <c r="ZG20" s="437"/>
      <c r="ZH20" s="437"/>
      <c r="ZI20" s="437"/>
      <c r="ZJ20" s="437"/>
      <c r="ZK20" s="437"/>
      <c r="ZL20" s="437"/>
      <c r="ZM20" s="437"/>
      <c r="ZN20" s="437"/>
      <c r="ZO20" s="437"/>
      <c r="ZP20" s="437"/>
      <c r="ZQ20" s="437"/>
      <c r="ZR20" s="437"/>
      <c r="ZS20" s="437"/>
      <c r="ZT20" s="437"/>
      <c r="ZU20" s="437"/>
      <c r="ZV20" s="437"/>
      <c r="ZW20" s="437"/>
      <c r="ZX20" s="437"/>
      <c r="ZY20" s="437"/>
      <c r="ZZ20" s="437"/>
      <c r="AAA20" s="437"/>
      <c r="AAB20" s="437"/>
      <c r="AAC20" s="437"/>
      <c r="AAD20" s="437"/>
      <c r="AAE20" s="437"/>
      <c r="AAF20" s="437"/>
      <c r="AAG20" s="437"/>
      <c r="AAH20" s="437"/>
      <c r="AAI20" s="437"/>
      <c r="AAJ20" s="437"/>
      <c r="AAK20" s="437"/>
      <c r="AAL20" s="437"/>
      <c r="AAM20" s="437"/>
      <c r="AAN20" s="437"/>
      <c r="AAO20" s="437"/>
      <c r="AAP20" s="437"/>
      <c r="AAQ20" s="437"/>
      <c r="AAR20" s="437"/>
      <c r="AAS20" s="437"/>
      <c r="AAT20" s="437"/>
      <c r="AAU20" s="437"/>
      <c r="AAV20" s="437"/>
      <c r="AAW20" s="437"/>
      <c r="AAX20" s="437"/>
      <c r="AAY20" s="437"/>
      <c r="AAZ20" s="437"/>
      <c r="ABA20" s="437"/>
      <c r="ABB20" s="437"/>
      <c r="ABC20" s="437"/>
      <c r="ABD20" s="437"/>
      <c r="ABE20" s="437"/>
      <c r="ABF20" s="437"/>
      <c r="ABG20" s="437"/>
      <c r="ABH20" s="437"/>
      <c r="ABI20" s="437"/>
      <c r="ABJ20" s="437"/>
      <c r="ABK20" s="437"/>
      <c r="ABL20" s="437"/>
      <c r="ABM20" s="437"/>
      <c r="ABN20" s="437"/>
      <c r="ABO20" s="437"/>
      <c r="ABP20" s="437"/>
      <c r="ABQ20" s="437"/>
      <c r="ABR20" s="437"/>
      <c r="ABS20" s="437"/>
      <c r="ABT20" s="437"/>
      <c r="ABU20" s="437"/>
      <c r="ABV20" s="437"/>
      <c r="ABW20" s="437"/>
      <c r="ABX20" s="437"/>
      <c r="ABY20" s="437"/>
      <c r="ABZ20" s="437"/>
      <c r="ACA20" s="437"/>
      <c r="ACB20" s="437"/>
      <c r="ACC20" s="437"/>
      <c r="ACD20" s="437"/>
      <c r="ACE20" s="437"/>
      <c r="ACF20" s="437"/>
      <c r="ACG20" s="437"/>
      <c r="ACH20" s="437"/>
      <c r="ACI20" s="437"/>
      <c r="ACJ20" s="437"/>
      <c r="ACK20" s="437"/>
      <c r="ACL20" s="437"/>
      <c r="ACM20" s="437"/>
      <c r="ACN20" s="437"/>
      <c r="ACO20" s="437"/>
      <c r="ACP20" s="437"/>
      <c r="ACQ20" s="437"/>
      <c r="ACR20" s="437"/>
      <c r="ACS20" s="437"/>
      <c r="ACT20" s="437"/>
      <c r="ACU20" s="437"/>
      <c r="ACV20" s="437"/>
      <c r="ACW20" s="437"/>
      <c r="ACX20" s="437"/>
      <c r="ACY20" s="437"/>
      <c r="ACZ20" s="437"/>
      <c r="ADA20" s="437"/>
      <c r="ADB20" s="437"/>
      <c r="ADC20" s="437"/>
      <c r="ADD20" s="437"/>
      <c r="ADE20" s="437"/>
      <c r="ADF20" s="437"/>
      <c r="ADG20" s="437"/>
      <c r="ADH20" s="437"/>
      <c r="ADI20" s="437"/>
      <c r="ADJ20" s="437"/>
      <c r="ADK20" s="437"/>
      <c r="ADL20" s="437"/>
      <c r="ADM20" s="437"/>
      <c r="ADN20" s="437"/>
      <c r="ADO20" s="437"/>
      <c r="ADP20" s="437"/>
      <c r="ADQ20" s="437"/>
      <c r="ADR20" s="437"/>
      <c r="ADS20" s="437"/>
      <c r="ADT20" s="437"/>
      <c r="ADU20" s="437"/>
      <c r="ADV20" s="437"/>
      <c r="ADW20" s="437"/>
      <c r="ADX20" s="437"/>
      <c r="ADY20" s="437"/>
      <c r="ADZ20" s="437"/>
      <c r="AEA20" s="437"/>
      <c r="AEB20" s="437"/>
      <c r="AEC20" s="437"/>
      <c r="AED20" s="437"/>
      <c r="AEE20" s="437"/>
      <c r="AEF20" s="437"/>
      <c r="AEG20" s="437"/>
      <c r="AEH20" s="437"/>
      <c r="AEI20" s="437"/>
      <c r="AEJ20" s="437"/>
      <c r="AEK20" s="437"/>
      <c r="AEL20" s="437"/>
      <c r="AEM20" s="437"/>
      <c r="AEN20" s="437"/>
      <c r="AEO20" s="437"/>
      <c r="AEP20" s="437"/>
      <c r="AEQ20" s="437"/>
      <c r="AER20" s="437"/>
      <c r="AES20" s="437"/>
      <c r="AET20" s="437"/>
      <c r="AEU20" s="437"/>
      <c r="AEV20" s="437"/>
      <c r="AEW20" s="437"/>
      <c r="AEX20" s="437"/>
      <c r="AEY20" s="437"/>
      <c r="AEZ20" s="437"/>
      <c r="AFA20" s="437"/>
      <c r="AFB20" s="437"/>
      <c r="AFC20" s="437"/>
      <c r="AFD20" s="437"/>
      <c r="AFE20" s="437"/>
      <c r="AFF20" s="437"/>
      <c r="AFG20" s="437"/>
      <c r="AFH20" s="437"/>
      <c r="AFI20" s="437"/>
      <c r="AFJ20" s="437"/>
      <c r="AFK20" s="437"/>
      <c r="AFL20" s="437"/>
      <c r="AFM20" s="437"/>
      <c r="AFN20" s="437"/>
      <c r="AFO20" s="437"/>
      <c r="AFP20" s="437"/>
      <c r="AFQ20" s="437"/>
      <c r="AFR20" s="437"/>
      <c r="AFS20" s="437"/>
      <c r="AFT20" s="437"/>
      <c r="AFU20" s="437"/>
      <c r="AFV20" s="437"/>
      <c r="AFW20" s="437"/>
      <c r="AFX20" s="437"/>
      <c r="AFY20" s="437"/>
      <c r="AFZ20" s="437"/>
      <c r="AGA20" s="437"/>
      <c r="AGB20" s="437"/>
      <c r="AGC20" s="437"/>
      <c r="AGD20" s="437"/>
      <c r="AGE20" s="437"/>
      <c r="AGF20" s="437"/>
      <c r="AGG20" s="437"/>
      <c r="AGH20" s="437"/>
      <c r="AGI20" s="437"/>
      <c r="AGJ20" s="437"/>
      <c r="AGK20" s="437"/>
      <c r="AGL20" s="437"/>
      <c r="AGM20" s="437"/>
      <c r="AGN20" s="437"/>
      <c r="AGO20" s="437"/>
      <c r="AGP20" s="437"/>
      <c r="AGQ20" s="437"/>
      <c r="AGR20" s="437"/>
      <c r="AGS20" s="437"/>
      <c r="AGT20" s="437"/>
      <c r="AGU20" s="437"/>
      <c r="AGV20" s="437"/>
      <c r="AGW20" s="437"/>
      <c r="AGX20" s="437"/>
      <c r="AGY20" s="437"/>
      <c r="AGZ20" s="437"/>
      <c r="AHA20" s="437"/>
      <c r="AHB20" s="437"/>
      <c r="AHC20" s="437"/>
      <c r="AHD20" s="437"/>
      <c r="AHE20" s="437"/>
      <c r="AHF20" s="437"/>
      <c r="AHG20" s="437"/>
      <c r="AHH20" s="437"/>
      <c r="AHI20" s="437"/>
      <c r="AHJ20" s="437"/>
      <c r="AHK20" s="437"/>
      <c r="AHL20" s="437"/>
      <c r="AHM20" s="437"/>
      <c r="AHN20" s="437"/>
      <c r="AHO20" s="437"/>
      <c r="AHP20" s="437"/>
      <c r="AHQ20" s="437"/>
      <c r="AHR20" s="437"/>
      <c r="AHS20" s="437"/>
      <c r="AHT20" s="437"/>
      <c r="AHU20" s="437"/>
      <c r="AHV20" s="437"/>
      <c r="AHW20" s="437"/>
      <c r="AHX20" s="437"/>
      <c r="AHY20" s="437"/>
      <c r="AHZ20" s="437"/>
      <c r="AIA20" s="437"/>
      <c r="AIB20" s="437"/>
      <c r="AIC20" s="437"/>
      <c r="AID20" s="437"/>
      <c r="AIE20" s="437"/>
      <c r="AIF20" s="437"/>
      <c r="AIG20" s="437"/>
      <c r="AIH20" s="437"/>
      <c r="AII20" s="437"/>
      <c r="AIJ20" s="437"/>
      <c r="AIK20" s="437"/>
      <c r="AIL20" s="437"/>
      <c r="AIM20" s="437"/>
      <c r="AIN20" s="437"/>
      <c r="AIO20" s="437"/>
      <c r="AIP20" s="437"/>
      <c r="AIQ20" s="437"/>
      <c r="AIR20" s="437"/>
      <c r="AIS20" s="437"/>
      <c r="AIT20" s="437"/>
      <c r="AIU20" s="437"/>
      <c r="AIV20" s="437"/>
      <c r="AIW20" s="437"/>
      <c r="AIX20" s="437"/>
      <c r="AIY20" s="437"/>
      <c r="AIZ20" s="437"/>
      <c r="AJA20" s="437"/>
      <c r="AJB20" s="437"/>
      <c r="AJC20" s="437"/>
      <c r="AJD20" s="437"/>
      <c r="AJE20" s="437"/>
      <c r="AJF20" s="437"/>
      <c r="AJG20" s="437"/>
      <c r="AJH20" s="437"/>
      <c r="AJI20" s="437"/>
      <c r="AJJ20" s="437"/>
      <c r="AJK20" s="437"/>
      <c r="AJL20" s="437"/>
      <c r="AJM20" s="437"/>
      <c r="AJN20" s="437"/>
      <c r="AJO20" s="437"/>
      <c r="AJP20" s="437"/>
      <c r="AJQ20" s="437"/>
      <c r="AJR20" s="437"/>
      <c r="AJS20" s="437"/>
      <c r="AJT20" s="437"/>
      <c r="AJU20" s="437"/>
      <c r="AJV20" s="437"/>
      <c r="AJW20" s="437"/>
      <c r="AJX20" s="437"/>
      <c r="AJY20" s="437"/>
      <c r="AJZ20" s="437"/>
      <c r="AKA20" s="437"/>
      <c r="AKB20" s="437"/>
      <c r="AKC20" s="437"/>
      <c r="AKD20" s="437"/>
      <c r="AKE20" s="437"/>
      <c r="AKF20" s="437"/>
      <c r="AKG20" s="437"/>
      <c r="AKH20" s="437"/>
      <c r="AKI20" s="437"/>
      <c r="AKJ20" s="437"/>
      <c r="AKK20" s="437"/>
      <c r="AKL20" s="437"/>
      <c r="AKM20" s="437"/>
      <c r="AKN20" s="437"/>
      <c r="AKO20" s="437"/>
      <c r="AKP20" s="437"/>
      <c r="AKQ20" s="437"/>
      <c r="AKR20" s="437"/>
      <c r="AKS20" s="437"/>
      <c r="AKT20" s="437"/>
      <c r="AKU20" s="437"/>
      <c r="AKV20" s="437"/>
      <c r="AKW20" s="437"/>
      <c r="AKX20" s="437"/>
      <c r="AKY20" s="437"/>
      <c r="AKZ20" s="437"/>
      <c r="ALA20" s="437"/>
      <c r="ALB20" s="437"/>
      <c r="ALC20" s="437"/>
      <c r="ALD20" s="437"/>
      <c r="ALE20" s="437"/>
      <c r="ALF20" s="437"/>
      <c r="ALG20" s="437"/>
      <c r="ALH20" s="437"/>
      <c r="ALI20" s="437"/>
      <c r="ALJ20" s="437"/>
      <c r="ALK20" s="437"/>
      <c r="ALL20" s="437"/>
      <c r="ALM20" s="437"/>
      <c r="ALN20" s="437"/>
      <c r="ALO20" s="437"/>
      <c r="ALP20" s="437"/>
      <c r="ALQ20" s="437"/>
      <c r="ALR20" s="437"/>
      <c r="ALS20" s="437"/>
      <c r="ALT20" s="437"/>
      <c r="ALU20" s="437"/>
      <c r="ALV20" s="437"/>
      <c r="ALW20" s="437"/>
      <c r="ALX20" s="437"/>
      <c r="ALY20" s="437"/>
      <c r="ALZ20" s="437"/>
      <c r="AMA20" s="437"/>
      <c r="AMB20" s="437"/>
      <c r="AMC20" s="437"/>
      <c r="AMD20" s="437"/>
      <c r="AME20" s="437"/>
      <c r="AMF20" s="437"/>
      <c r="AMG20" s="437"/>
      <c r="AMH20" s="437"/>
      <c r="AMI20" s="437"/>
      <c r="AMJ20" s="437"/>
      <c r="AMK20" s="437"/>
      <c r="AML20" s="437"/>
      <c r="AMM20" s="437"/>
      <c r="AMN20" s="437"/>
      <c r="AMO20" s="437"/>
      <c r="AMP20" s="437"/>
      <c r="AMQ20" s="437"/>
      <c r="AMR20" s="437"/>
      <c r="AMS20" s="437"/>
      <c r="AMT20" s="437"/>
      <c r="AMU20" s="437"/>
      <c r="AMV20" s="437"/>
      <c r="AMW20" s="437"/>
      <c r="AMX20" s="437"/>
      <c r="AMY20" s="437"/>
      <c r="AMZ20" s="437"/>
      <c r="ANA20" s="437"/>
      <c r="ANB20" s="437"/>
      <c r="ANC20" s="437"/>
      <c r="AND20" s="437"/>
      <c r="ANE20" s="437"/>
      <c r="ANF20" s="437"/>
      <c r="ANG20" s="437"/>
      <c r="ANH20" s="437"/>
      <c r="ANI20" s="437"/>
      <c r="ANJ20" s="437"/>
      <c r="ANK20" s="437"/>
      <c r="ANL20" s="437"/>
      <c r="ANM20" s="437"/>
      <c r="ANN20" s="437"/>
      <c r="ANO20" s="437"/>
      <c r="ANP20" s="437"/>
      <c r="ANQ20" s="437"/>
      <c r="ANR20" s="437"/>
      <c r="ANS20" s="437"/>
      <c r="ANT20" s="437"/>
      <c r="ANU20" s="437"/>
      <c r="ANV20" s="437"/>
      <c r="ANW20" s="437"/>
      <c r="ANX20" s="437"/>
      <c r="ANY20" s="437"/>
      <c r="ANZ20" s="437"/>
      <c r="AOA20" s="437"/>
      <c r="AOB20" s="437"/>
      <c r="AOC20" s="437"/>
      <c r="AOD20" s="437"/>
      <c r="AOE20" s="437"/>
      <c r="AOF20" s="437"/>
      <c r="AOG20" s="437"/>
      <c r="AOH20" s="437"/>
      <c r="AOI20" s="437"/>
      <c r="AOJ20" s="437"/>
      <c r="AOK20" s="437"/>
      <c r="AOL20" s="437"/>
      <c r="AOM20" s="437"/>
      <c r="AON20" s="437"/>
      <c r="AOO20" s="437"/>
      <c r="AOP20" s="437"/>
      <c r="AOQ20" s="437"/>
      <c r="AOR20" s="437"/>
      <c r="AOS20" s="437"/>
      <c r="AOT20" s="437"/>
      <c r="AOU20" s="437"/>
      <c r="AOV20" s="437"/>
      <c r="AOW20" s="437"/>
      <c r="AOX20" s="437"/>
      <c r="AOY20" s="437"/>
      <c r="AOZ20" s="437"/>
      <c r="APA20" s="437"/>
      <c r="APB20" s="437"/>
      <c r="APC20" s="437"/>
      <c r="APD20" s="437"/>
      <c r="APE20" s="437"/>
      <c r="APF20" s="437"/>
      <c r="APG20" s="437"/>
      <c r="APH20" s="437"/>
      <c r="API20" s="437"/>
      <c r="APJ20" s="437"/>
      <c r="APK20" s="437"/>
      <c r="APL20" s="437"/>
      <c r="APM20" s="437"/>
      <c r="APN20" s="437"/>
      <c r="APO20" s="437"/>
      <c r="APP20" s="437"/>
      <c r="APQ20" s="437"/>
      <c r="APR20" s="437"/>
      <c r="APS20" s="437"/>
      <c r="APT20" s="437"/>
      <c r="APU20" s="437"/>
      <c r="APV20" s="437"/>
      <c r="APW20" s="437"/>
      <c r="APX20" s="437"/>
      <c r="APY20" s="437"/>
      <c r="APZ20" s="437"/>
      <c r="AQA20" s="437"/>
      <c r="AQB20" s="437"/>
      <c r="AQC20" s="437"/>
      <c r="AQD20" s="437"/>
      <c r="AQE20" s="437"/>
      <c r="AQF20" s="437"/>
      <c r="AQG20" s="437"/>
      <c r="AQH20" s="437"/>
      <c r="AQI20" s="437"/>
      <c r="AQJ20" s="437"/>
      <c r="AQK20" s="437"/>
      <c r="AQL20" s="437"/>
      <c r="AQM20" s="437"/>
      <c r="AQN20" s="437"/>
      <c r="AQO20" s="437"/>
      <c r="AQP20" s="437"/>
      <c r="AQQ20" s="437"/>
      <c r="AQR20" s="437"/>
      <c r="AQS20" s="437"/>
      <c r="AQT20" s="437"/>
      <c r="AQU20" s="437"/>
      <c r="AQV20" s="437"/>
      <c r="AQW20" s="437"/>
      <c r="AQX20" s="437"/>
      <c r="AQY20" s="437"/>
      <c r="AQZ20" s="437"/>
      <c r="ARA20" s="437"/>
      <c r="ARB20" s="437"/>
      <c r="ARC20" s="437"/>
      <c r="ARD20" s="437"/>
      <c r="ARE20" s="437"/>
      <c r="ARF20" s="437"/>
      <c r="ARG20" s="437"/>
      <c r="ARH20" s="437"/>
      <c r="ARI20" s="437"/>
      <c r="ARJ20" s="437"/>
      <c r="ARK20" s="437"/>
      <c r="ARL20" s="437"/>
      <c r="ARM20" s="437"/>
      <c r="ARN20" s="437"/>
      <c r="ARO20" s="437"/>
      <c r="ARP20" s="437"/>
      <c r="ARQ20" s="437"/>
      <c r="ARR20" s="437"/>
      <c r="ARS20" s="437"/>
      <c r="ART20" s="437"/>
      <c r="ARU20" s="437"/>
      <c r="ARV20" s="437"/>
      <c r="ARW20" s="437"/>
      <c r="ARX20" s="437"/>
      <c r="ARY20" s="437"/>
      <c r="ARZ20" s="437"/>
      <c r="ASA20" s="437"/>
      <c r="ASB20" s="437"/>
      <c r="ASC20" s="437"/>
      <c r="ASD20" s="437"/>
      <c r="ASE20" s="437"/>
      <c r="ASF20" s="437"/>
      <c r="ASG20" s="437"/>
      <c r="ASH20" s="437"/>
      <c r="ASI20" s="437"/>
      <c r="ASJ20" s="437"/>
      <c r="ASK20" s="437"/>
      <c r="ASL20" s="437"/>
      <c r="ASM20" s="437"/>
      <c r="ASN20" s="437"/>
      <c r="ASO20" s="437"/>
      <c r="ASP20" s="437"/>
      <c r="ASQ20" s="437"/>
      <c r="ASR20" s="437"/>
      <c r="ASS20" s="437"/>
      <c r="AST20" s="437"/>
      <c r="ASU20" s="437"/>
      <c r="ASV20" s="437"/>
      <c r="ASW20" s="437"/>
      <c r="ASX20" s="437"/>
      <c r="ASY20" s="437"/>
      <c r="ASZ20" s="437"/>
      <c r="ATA20" s="437"/>
      <c r="ATB20" s="437"/>
      <c r="ATC20" s="437"/>
      <c r="ATD20" s="437"/>
      <c r="ATE20" s="437"/>
      <c r="ATF20" s="437"/>
      <c r="ATG20" s="437"/>
      <c r="ATH20" s="437"/>
      <c r="ATI20" s="437"/>
      <c r="ATJ20" s="437"/>
      <c r="ATK20" s="437"/>
      <c r="ATL20" s="437"/>
      <c r="ATM20" s="437"/>
      <c r="ATN20" s="437"/>
      <c r="ATO20" s="437"/>
      <c r="ATP20" s="437"/>
      <c r="ATQ20" s="437"/>
      <c r="ATR20" s="437"/>
      <c r="ATS20" s="437"/>
      <c r="ATT20" s="437"/>
      <c r="ATU20" s="437"/>
      <c r="ATV20" s="437"/>
      <c r="ATW20" s="437"/>
      <c r="ATX20" s="437"/>
      <c r="ATY20" s="437"/>
      <c r="ATZ20" s="437"/>
      <c r="AUA20" s="437"/>
      <c r="AUB20" s="437"/>
      <c r="AUC20" s="437"/>
      <c r="AUD20" s="437"/>
      <c r="AUE20" s="437"/>
      <c r="AUF20" s="437"/>
      <c r="AUG20" s="437"/>
      <c r="AUH20" s="437"/>
      <c r="AUI20" s="437"/>
      <c r="AUJ20" s="437"/>
      <c r="AUK20" s="437"/>
      <c r="AUL20" s="437"/>
      <c r="AUM20" s="437"/>
      <c r="AUN20" s="437"/>
      <c r="AUO20" s="437"/>
      <c r="AUP20" s="437"/>
      <c r="AUQ20" s="437"/>
      <c r="AUR20" s="437"/>
      <c r="AUS20" s="437"/>
      <c r="AUT20" s="437"/>
      <c r="AUU20" s="437"/>
      <c r="AUV20" s="437"/>
      <c r="AUW20" s="437"/>
      <c r="AUX20" s="437"/>
      <c r="AUY20" s="437"/>
      <c r="AUZ20" s="437"/>
      <c r="AVA20" s="437"/>
      <c r="AVB20" s="437"/>
      <c r="AVC20" s="437"/>
      <c r="AVD20" s="437"/>
      <c r="AVE20" s="437"/>
      <c r="AVF20" s="437"/>
      <c r="AVG20" s="437"/>
      <c r="AVH20" s="437"/>
      <c r="AVI20" s="437"/>
      <c r="AVJ20" s="437"/>
      <c r="AVK20" s="437"/>
      <c r="AVL20" s="437"/>
      <c r="AVM20" s="437"/>
      <c r="AVN20" s="437"/>
      <c r="AVO20" s="437"/>
      <c r="AVP20" s="437"/>
      <c r="AVQ20" s="437"/>
      <c r="AVR20" s="437"/>
      <c r="AVS20" s="437"/>
      <c r="AVT20" s="437"/>
      <c r="AVU20" s="437"/>
      <c r="AVV20" s="437"/>
      <c r="AVW20" s="437"/>
      <c r="AVX20" s="437"/>
      <c r="AVY20" s="437"/>
      <c r="AVZ20" s="437"/>
      <c r="AWA20" s="437"/>
      <c r="AWB20" s="437"/>
      <c r="AWC20" s="437"/>
      <c r="AWD20" s="437"/>
      <c r="AWE20" s="437"/>
      <c r="AWF20" s="437"/>
      <c r="AWG20" s="437"/>
      <c r="AWH20" s="437"/>
      <c r="AWI20" s="437"/>
      <c r="AWJ20" s="437"/>
      <c r="AWK20" s="437"/>
      <c r="AWL20" s="437"/>
      <c r="AWM20" s="437"/>
      <c r="AWN20" s="437"/>
      <c r="AWO20" s="437"/>
      <c r="AWP20" s="437"/>
      <c r="AWQ20" s="437"/>
      <c r="AWR20" s="437"/>
      <c r="AWS20" s="437"/>
      <c r="AWT20" s="437"/>
      <c r="AWU20" s="437"/>
      <c r="AWV20" s="437"/>
      <c r="AWW20" s="437"/>
      <c r="AWX20" s="437"/>
      <c r="AWY20" s="437"/>
      <c r="AWZ20" s="437"/>
      <c r="AXA20" s="437"/>
      <c r="AXB20" s="437"/>
      <c r="AXC20" s="437"/>
      <c r="AXD20" s="437"/>
      <c r="AXE20" s="437"/>
      <c r="AXF20" s="437"/>
      <c r="AXG20" s="437"/>
      <c r="AXH20" s="437"/>
      <c r="AXI20" s="437"/>
      <c r="AXJ20" s="437"/>
      <c r="AXK20" s="437"/>
      <c r="AXL20" s="437"/>
      <c r="AXM20" s="437"/>
      <c r="AXN20" s="437"/>
      <c r="AXO20" s="437"/>
      <c r="AXP20" s="437"/>
      <c r="AXQ20" s="437"/>
      <c r="AXR20" s="437"/>
      <c r="AXS20" s="437"/>
      <c r="AXT20" s="437"/>
      <c r="AXU20" s="437"/>
      <c r="AXV20" s="437"/>
      <c r="AXW20" s="437"/>
      <c r="AXX20" s="437"/>
      <c r="AXY20" s="437"/>
      <c r="AXZ20" s="437"/>
      <c r="AYA20" s="437"/>
      <c r="AYB20" s="437"/>
      <c r="AYC20" s="437"/>
      <c r="AYD20" s="437"/>
      <c r="AYE20" s="437"/>
      <c r="AYF20" s="437"/>
      <c r="AYG20" s="437"/>
      <c r="AYH20" s="437"/>
      <c r="AYI20" s="437"/>
      <c r="AYJ20" s="437"/>
      <c r="AYK20" s="437"/>
      <c r="AYL20" s="437"/>
      <c r="AYM20" s="437"/>
      <c r="AYN20" s="437"/>
      <c r="AYO20" s="437"/>
      <c r="AYP20" s="437"/>
      <c r="AYQ20" s="437"/>
      <c r="AYR20" s="437"/>
      <c r="AYS20" s="437"/>
      <c r="AYT20" s="437"/>
      <c r="AYU20" s="437"/>
      <c r="AYV20" s="437"/>
      <c r="AYW20" s="437"/>
      <c r="AYX20" s="437"/>
      <c r="AYY20" s="437"/>
      <c r="AYZ20" s="437"/>
      <c r="AZA20" s="437"/>
      <c r="AZB20" s="437"/>
      <c r="AZC20" s="437"/>
      <c r="AZD20" s="437"/>
      <c r="AZE20" s="437"/>
      <c r="AZF20" s="437"/>
      <c r="AZG20" s="437"/>
      <c r="AZH20" s="437"/>
      <c r="AZI20" s="437"/>
      <c r="AZJ20" s="437"/>
      <c r="AZK20" s="437"/>
      <c r="AZL20" s="437"/>
      <c r="AZM20" s="437"/>
      <c r="AZN20" s="437"/>
      <c r="AZO20" s="437"/>
      <c r="AZP20" s="437"/>
      <c r="AZQ20" s="437"/>
      <c r="AZR20" s="437"/>
      <c r="AZS20" s="437"/>
      <c r="AZT20" s="437"/>
      <c r="AZU20" s="437"/>
      <c r="AZV20" s="437"/>
      <c r="AZW20" s="437"/>
      <c r="AZX20" s="437"/>
      <c r="AZY20" s="437"/>
      <c r="AZZ20" s="437"/>
      <c r="BAA20" s="437"/>
      <c r="BAB20" s="437"/>
      <c r="BAC20" s="437"/>
      <c r="BAD20" s="437"/>
      <c r="BAE20" s="437"/>
      <c r="BAF20" s="437"/>
      <c r="BAG20" s="437"/>
      <c r="BAH20" s="437"/>
      <c r="BAI20" s="437"/>
      <c r="BAJ20" s="437"/>
      <c r="BAK20" s="437"/>
      <c r="BAL20" s="437"/>
      <c r="BAM20" s="437"/>
      <c r="BAN20" s="437"/>
      <c r="BAO20" s="437"/>
      <c r="BAP20" s="437"/>
      <c r="BAQ20" s="437"/>
      <c r="BAR20" s="437"/>
      <c r="BAS20" s="437"/>
      <c r="BAT20" s="437"/>
      <c r="BAU20" s="437"/>
      <c r="BAV20" s="437"/>
      <c r="BAW20" s="437"/>
      <c r="BAX20" s="437"/>
      <c r="BAY20" s="437"/>
      <c r="BAZ20" s="437"/>
      <c r="BBA20" s="437"/>
      <c r="BBB20" s="437"/>
      <c r="BBC20" s="437"/>
      <c r="BBD20" s="437"/>
      <c r="BBE20" s="437"/>
      <c r="BBF20" s="437"/>
      <c r="BBG20" s="437"/>
      <c r="BBH20" s="437"/>
      <c r="BBI20" s="437"/>
      <c r="BBJ20" s="437"/>
      <c r="BBK20" s="437"/>
      <c r="BBL20" s="437"/>
      <c r="BBM20" s="437"/>
      <c r="BBN20" s="437"/>
      <c r="BBO20" s="437"/>
      <c r="BBP20" s="437"/>
      <c r="BBQ20" s="437"/>
      <c r="BBR20" s="437"/>
      <c r="BBS20" s="437"/>
      <c r="BBT20" s="437"/>
      <c r="BBU20" s="437"/>
      <c r="BBV20" s="437"/>
      <c r="BBW20" s="437"/>
      <c r="BBX20" s="437"/>
      <c r="BBY20" s="437"/>
      <c r="BBZ20" s="437"/>
      <c r="BCA20" s="437"/>
      <c r="BCB20" s="437"/>
      <c r="BCC20" s="437"/>
      <c r="BCD20" s="437"/>
      <c r="BCE20" s="437"/>
      <c r="BCF20" s="437"/>
      <c r="BCG20" s="437"/>
      <c r="BCH20" s="437"/>
      <c r="BCI20" s="437"/>
      <c r="BCJ20" s="437"/>
      <c r="BCK20" s="437"/>
      <c r="BCL20" s="437"/>
      <c r="BCM20" s="437"/>
      <c r="BCN20" s="437"/>
      <c r="BCO20" s="437"/>
      <c r="BCP20" s="437"/>
      <c r="BCQ20" s="437"/>
      <c r="BCR20" s="437"/>
      <c r="BCS20" s="437"/>
      <c r="BCT20" s="437"/>
      <c r="BCU20" s="437"/>
      <c r="BCV20" s="437"/>
      <c r="BCW20" s="437"/>
      <c r="BCX20" s="437"/>
      <c r="BCY20" s="437"/>
      <c r="BCZ20" s="437"/>
      <c r="BDA20" s="437"/>
      <c r="BDB20" s="437"/>
      <c r="BDC20" s="437"/>
      <c r="BDD20" s="437"/>
      <c r="BDE20" s="437"/>
      <c r="BDF20" s="437"/>
      <c r="BDG20" s="437"/>
      <c r="BDH20" s="437"/>
      <c r="BDI20" s="437"/>
      <c r="BDJ20" s="437"/>
      <c r="BDK20" s="437"/>
      <c r="BDL20" s="437"/>
      <c r="BDM20" s="437"/>
      <c r="BDN20" s="437"/>
      <c r="BDO20" s="437"/>
      <c r="BDP20" s="437"/>
      <c r="BDQ20" s="437"/>
      <c r="BDR20" s="437"/>
      <c r="BDS20" s="437"/>
      <c r="BDT20" s="437"/>
      <c r="BDU20" s="437"/>
      <c r="BDV20" s="437"/>
      <c r="BDW20" s="437"/>
      <c r="BDX20" s="437"/>
      <c r="BDY20" s="437"/>
      <c r="BDZ20" s="437"/>
      <c r="BEA20" s="437"/>
      <c r="BEB20" s="437"/>
      <c r="BEC20" s="437"/>
      <c r="BED20" s="437"/>
      <c r="BEE20" s="437"/>
      <c r="BEF20" s="437"/>
      <c r="BEG20" s="437"/>
      <c r="BEH20" s="437"/>
      <c r="BEI20" s="437"/>
      <c r="BEJ20" s="437"/>
      <c r="BEK20" s="437"/>
      <c r="BEL20" s="437"/>
      <c r="BEM20" s="437"/>
      <c r="BEN20" s="437"/>
      <c r="BEO20" s="437"/>
      <c r="BEP20" s="437"/>
      <c r="BEQ20" s="437"/>
      <c r="BER20" s="437"/>
      <c r="BES20" s="437"/>
      <c r="BET20" s="437"/>
      <c r="BEU20" s="437"/>
      <c r="BEV20" s="437"/>
      <c r="BEW20" s="437"/>
      <c r="BEX20" s="437"/>
      <c r="BEY20" s="437"/>
      <c r="BEZ20" s="437"/>
      <c r="BFA20" s="437"/>
      <c r="BFB20" s="437"/>
      <c r="BFC20" s="437"/>
      <c r="BFD20" s="437"/>
      <c r="BFE20" s="437"/>
      <c r="BFF20" s="437"/>
      <c r="BFG20" s="437"/>
      <c r="BFH20" s="437"/>
      <c r="BFI20" s="437"/>
      <c r="BFJ20" s="437"/>
      <c r="BFK20" s="437"/>
      <c r="BFL20" s="437"/>
      <c r="BFM20" s="437"/>
      <c r="BFN20" s="437"/>
      <c r="BFO20" s="437"/>
      <c r="BFP20" s="437"/>
      <c r="BFQ20" s="437"/>
      <c r="BFR20" s="437"/>
      <c r="BFS20" s="437"/>
      <c r="BFT20" s="437"/>
      <c r="BFU20" s="437"/>
      <c r="BFV20" s="437"/>
      <c r="BFW20" s="437"/>
      <c r="BFX20" s="437"/>
      <c r="BFY20" s="437"/>
      <c r="BFZ20" s="437"/>
      <c r="BGA20" s="437"/>
      <c r="BGB20" s="437"/>
      <c r="BGC20" s="437"/>
      <c r="BGD20" s="437"/>
      <c r="BGE20" s="437"/>
      <c r="BGF20" s="437"/>
      <c r="BGG20" s="437"/>
      <c r="BGH20" s="437"/>
      <c r="BGI20" s="437"/>
      <c r="BGJ20" s="437"/>
      <c r="BGK20" s="437"/>
      <c r="BGL20" s="437"/>
      <c r="BGM20" s="437"/>
      <c r="BGN20" s="437"/>
      <c r="BGO20" s="437"/>
      <c r="BGP20" s="437"/>
      <c r="BGQ20" s="437"/>
      <c r="BGR20" s="437"/>
      <c r="BGS20" s="437"/>
      <c r="BGT20" s="437"/>
      <c r="BGU20" s="437"/>
      <c r="BGV20" s="437"/>
      <c r="BGW20" s="437"/>
      <c r="BGX20" s="437"/>
      <c r="BGY20" s="437"/>
      <c r="BGZ20" s="437"/>
      <c r="BHA20" s="437"/>
      <c r="BHB20" s="437"/>
      <c r="BHC20" s="437"/>
      <c r="BHD20" s="437"/>
      <c r="BHE20" s="437"/>
      <c r="BHF20" s="437"/>
      <c r="BHG20" s="437"/>
      <c r="BHH20" s="437"/>
      <c r="BHI20" s="437"/>
      <c r="BHJ20" s="437"/>
      <c r="BHK20" s="437"/>
      <c r="BHL20" s="437"/>
      <c r="BHM20" s="437"/>
      <c r="BHN20" s="437"/>
      <c r="BHO20" s="437"/>
      <c r="BHP20" s="437"/>
      <c r="BHQ20" s="437"/>
      <c r="BHR20" s="437"/>
      <c r="BHS20" s="437"/>
      <c r="BHT20" s="437"/>
      <c r="BHU20" s="437"/>
      <c r="BHV20" s="437"/>
      <c r="BHW20" s="437"/>
      <c r="BHX20" s="437"/>
      <c r="BHY20" s="437"/>
      <c r="BHZ20" s="437"/>
      <c r="BIA20" s="437"/>
      <c r="BIB20" s="437"/>
      <c r="BIC20" s="437"/>
      <c r="BID20" s="437"/>
      <c r="BIE20" s="437"/>
      <c r="BIF20" s="437"/>
      <c r="BIG20" s="437"/>
      <c r="BIH20" s="437"/>
      <c r="BII20" s="437"/>
      <c r="BIJ20" s="437"/>
      <c r="BIK20" s="437"/>
      <c r="BIL20" s="437"/>
      <c r="BIM20" s="437"/>
      <c r="BIN20" s="437"/>
      <c r="BIO20" s="437"/>
      <c r="BIP20" s="437"/>
      <c r="BIQ20" s="437"/>
      <c r="BIR20" s="437"/>
      <c r="BIS20" s="437"/>
      <c r="BIT20" s="437"/>
      <c r="BIU20" s="437"/>
      <c r="BIV20" s="437"/>
      <c r="BIW20" s="437"/>
      <c r="BIX20" s="437"/>
      <c r="BIY20" s="437"/>
      <c r="BIZ20" s="437"/>
      <c r="BJA20" s="437"/>
      <c r="BJB20" s="437"/>
      <c r="BJC20" s="437"/>
      <c r="BJD20" s="437"/>
      <c r="BJE20" s="437"/>
      <c r="BJF20" s="437"/>
      <c r="BJG20" s="437"/>
      <c r="BJH20" s="437"/>
      <c r="BJI20" s="437"/>
      <c r="BJJ20" s="437"/>
      <c r="BJK20" s="437"/>
      <c r="BJL20" s="437"/>
      <c r="BJM20" s="437"/>
      <c r="BJN20" s="437"/>
      <c r="BJO20" s="437"/>
      <c r="BJP20" s="437"/>
      <c r="BJQ20" s="437"/>
      <c r="BJR20" s="437"/>
      <c r="BJS20" s="437"/>
      <c r="BJT20" s="437"/>
      <c r="BJU20" s="437"/>
      <c r="BJV20" s="437"/>
      <c r="BJW20" s="437"/>
      <c r="BJX20" s="437"/>
      <c r="BJY20" s="437"/>
      <c r="BJZ20" s="437"/>
      <c r="BKA20" s="437"/>
      <c r="BKB20" s="437"/>
      <c r="BKC20" s="437"/>
      <c r="BKD20" s="437"/>
      <c r="BKE20" s="437"/>
      <c r="BKF20" s="437"/>
      <c r="BKG20" s="437"/>
      <c r="BKH20" s="437"/>
      <c r="BKI20" s="437"/>
      <c r="BKJ20" s="437"/>
      <c r="BKK20" s="437"/>
      <c r="BKL20" s="437"/>
      <c r="BKM20" s="437"/>
      <c r="BKN20" s="437"/>
      <c r="BKO20" s="437"/>
      <c r="BKP20" s="437"/>
      <c r="BKQ20" s="437"/>
      <c r="BKR20" s="437"/>
      <c r="BKS20" s="437"/>
      <c r="BKT20" s="437"/>
      <c r="BKU20" s="437"/>
      <c r="BKV20" s="437"/>
      <c r="BKW20" s="437"/>
      <c r="BKX20" s="437"/>
      <c r="BKY20" s="437"/>
      <c r="BKZ20" s="437"/>
      <c r="BLA20" s="437"/>
      <c r="BLB20" s="437"/>
      <c r="BLC20" s="437"/>
      <c r="BLD20" s="437"/>
      <c r="BLE20" s="437"/>
      <c r="BLF20" s="437"/>
      <c r="BLG20" s="437"/>
      <c r="BLH20" s="437"/>
      <c r="BLI20" s="437"/>
      <c r="BLJ20" s="437"/>
      <c r="BLK20" s="437"/>
      <c r="BLL20" s="437"/>
      <c r="BLM20" s="437"/>
      <c r="BLN20" s="437"/>
      <c r="BLO20" s="437"/>
      <c r="BLP20" s="437"/>
      <c r="BLQ20" s="437"/>
      <c r="BLR20" s="437"/>
      <c r="BLS20" s="437"/>
      <c r="BLT20" s="437"/>
      <c r="BLU20" s="437"/>
      <c r="BLV20" s="437"/>
      <c r="BLW20" s="437"/>
      <c r="BLX20" s="437"/>
      <c r="BLY20" s="437"/>
      <c r="BLZ20" s="437"/>
      <c r="BMA20" s="437"/>
      <c r="BMB20" s="437"/>
      <c r="BMC20" s="437"/>
      <c r="BMD20" s="437"/>
      <c r="BME20" s="437"/>
      <c r="BMF20" s="437"/>
      <c r="BMG20" s="437"/>
      <c r="BMH20" s="437"/>
      <c r="BMI20" s="437"/>
      <c r="BMJ20" s="437"/>
      <c r="BMK20" s="437"/>
      <c r="BML20" s="437"/>
      <c r="BMM20" s="437"/>
      <c r="BMN20" s="437"/>
      <c r="BMO20" s="437"/>
      <c r="BMP20" s="437"/>
      <c r="BMQ20" s="437"/>
      <c r="BMR20" s="437"/>
      <c r="BMS20" s="437"/>
      <c r="BMT20" s="437"/>
      <c r="BMU20" s="437"/>
      <c r="BMV20" s="437"/>
      <c r="BMW20" s="437"/>
      <c r="BMX20" s="437"/>
      <c r="BMY20" s="437"/>
      <c r="BMZ20" s="437"/>
      <c r="BNA20" s="437"/>
      <c r="BNB20" s="437"/>
      <c r="BNC20" s="437"/>
      <c r="BND20" s="437"/>
      <c r="BNE20" s="437"/>
      <c r="BNF20" s="437"/>
      <c r="BNG20" s="437"/>
      <c r="BNH20" s="437"/>
      <c r="BNI20" s="437"/>
      <c r="BNJ20" s="437"/>
      <c r="BNK20" s="437"/>
      <c r="BNL20" s="437"/>
      <c r="BNM20" s="437"/>
      <c r="BNN20" s="437"/>
      <c r="BNO20" s="437"/>
      <c r="BNP20" s="437"/>
      <c r="BNQ20" s="437"/>
      <c r="BNR20" s="437"/>
      <c r="BNS20" s="437"/>
      <c r="BNT20" s="437"/>
      <c r="BNU20" s="437"/>
      <c r="BNV20" s="437"/>
      <c r="BNW20" s="437"/>
      <c r="BNX20" s="437"/>
      <c r="BNY20" s="437"/>
      <c r="BNZ20" s="437"/>
      <c r="BOA20" s="437"/>
      <c r="BOB20" s="437"/>
      <c r="BOC20" s="437"/>
      <c r="BOD20" s="437"/>
      <c r="BOE20" s="437"/>
      <c r="BOF20" s="437"/>
      <c r="BOG20" s="437"/>
      <c r="BOH20" s="437"/>
      <c r="BOI20" s="437"/>
      <c r="BOJ20" s="437"/>
      <c r="BOK20" s="437"/>
      <c r="BOL20" s="437"/>
      <c r="BOM20" s="437"/>
      <c r="BON20" s="437"/>
      <c r="BOO20" s="437"/>
      <c r="BOP20" s="437"/>
      <c r="BOQ20" s="437"/>
      <c r="BOR20" s="437"/>
      <c r="BOS20" s="437"/>
      <c r="BOT20" s="437"/>
      <c r="BOU20" s="437"/>
      <c r="BOV20" s="437"/>
      <c r="BOW20" s="437"/>
      <c r="BOX20" s="437"/>
      <c r="BOY20" s="437"/>
      <c r="BOZ20" s="437"/>
      <c r="BPA20" s="437"/>
      <c r="BPB20" s="437"/>
      <c r="BPC20" s="437"/>
      <c r="BPD20" s="437"/>
      <c r="BPE20" s="437"/>
      <c r="BPF20" s="437"/>
      <c r="BPG20" s="437"/>
      <c r="BPH20" s="437"/>
      <c r="BPI20" s="437"/>
      <c r="BPJ20" s="437"/>
      <c r="BPK20" s="437"/>
      <c r="BPL20" s="437"/>
      <c r="BPM20" s="437"/>
      <c r="BPN20" s="437"/>
      <c r="BPO20" s="437"/>
      <c r="BPP20" s="437"/>
      <c r="BPQ20" s="437"/>
      <c r="BPR20" s="437"/>
      <c r="BPS20" s="437"/>
      <c r="BPT20" s="437"/>
      <c r="BPU20" s="437"/>
      <c r="BPV20" s="437"/>
      <c r="BPW20" s="437"/>
      <c r="BPX20" s="437"/>
      <c r="BPY20" s="437"/>
      <c r="BPZ20" s="437"/>
      <c r="BQA20" s="437"/>
      <c r="BQB20" s="437"/>
      <c r="BQC20" s="437"/>
      <c r="BQD20" s="437"/>
      <c r="BQE20" s="437"/>
      <c r="BQF20" s="437"/>
      <c r="BQG20" s="437"/>
      <c r="BQH20" s="437"/>
      <c r="BQI20" s="437"/>
      <c r="BQJ20" s="437"/>
      <c r="BQK20" s="437"/>
      <c r="BQL20" s="437"/>
      <c r="BQM20" s="437"/>
      <c r="BQN20" s="437"/>
      <c r="BQO20" s="437"/>
      <c r="BQP20" s="437"/>
      <c r="BQQ20" s="437"/>
      <c r="BQR20" s="437"/>
      <c r="BQS20" s="437"/>
      <c r="BQT20" s="437"/>
      <c r="BQU20" s="437"/>
      <c r="BQV20" s="437"/>
      <c r="BQW20" s="437"/>
      <c r="BQX20" s="437"/>
      <c r="BQY20" s="437"/>
      <c r="BQZ20" s="437"/>
      <c r="BRA20" s="437"/>
      <c r="BRB20" s="437"/>
      <c r="BRC20" s="437"/>
      <c r="BRD20" s="437"/>
      <c r="BRE20" s="437"/>
      <c r="BRF20" s="437"/>
      <c r="BRG20" s="437"/>
      <c r="BRH20" s="437"/>
      <c r="BRI20" s="437"/>
      <c r="BRJ20" s="437"/>
      <c r="BRK20" s="437"/>
      <c r="BRL20" s="437"/>
      <c r="BRM20" s="437"/>
      <c r="BRN20" s="437"/>
      <c r="BRO20" s="437"/>
      <c r="BRP20" s="437"/>
      <c r="BRQ20" s="437"/>
      <c r="BRR20" s="437"/>
      <c r="BRS20" s="437"/>
      <c r="BRT20" s="437"/>
      <c r="BRU20" s="437"/>
      <c r="BRV20" s="437"/>
      <c r="BRW20" s="437"/>
      <c r="BRX20" s="437"/>
      <c r="BRY20" s="437"/>
      <c r="BRZ20" s="437"/>
      <c r="BSA20" s="437"/>
      <c r="BSB20" s="437"/>
      <c r="BSC20" s="437"/>
      <c r="BSD20" s="437"/>
      <c r="BSE20" s="437"/>
      <c r="BSF20" s="437"/>
      <c r="BSG20" s="437"/>
      <c r="BSH20" s="437"/>
      <c r="BSI20" s="437"/>
      <c r="BSJ20" s="437"/>
      <c r="BSK20" s="437"/>
      <c r="BSL20" s="437"/>
      <c r="BSM20" s="437"/>
      <c r="BSN20" s="437"/>
      <c r="BSO20" s="437"/>
      <c r="BSP20" s="437"/>
      <c r="BSQ20" s="437"/>
      <c r="BSR20" s="437"/>
      <c r="BSS20" s="437"/>
      <c r="BST20" s="437"/>
      <c r="BSU20" s="437"/>
      <c r="BSV20" s="437"/>
      <c r="BSW20" s="437"/>
      <c r="BSX20" s="437"/>
      <c r="BSY20" s="437"/>
      <c r="BSZ20" s="437"/>
      <c r="BTA20" s="437"/>
      <c r="BTB20" s="437"/>
      <c r="BTC20" s="437"/>
      <c r="BTD20" s="437"/>
      <c r="BTE20" s="437"/>
      <c r="BTF20" s="437"/>
      <c r="BTG20" s="437"/>
      <c r="BTH20" s="437"/>
      <c r="BTI20" s="437"/>
      <c r="BTJ20" s="437"/>
      <c r="BTK20" s="437"/>
      <c r="BTL20" s="437"/>
      <c r="BTM20" s="437"/>
      <c r="BTN20" s="437"/>
      <c r="BTO20" s="437"/>
      <c r="BTP20" s="437"/>
      <c r="BTQ20" s="437"/>
      <c r="BTR20" s="437"/>
      <c r="BTS20" s="437"/>
      <c r="BTT20" s="437"/>
      <c r="BTU20" s="437"/>
      <c r="BTV20" s="437"/>
      <c r="BTW20" s="437"/>
      <c r="BTX20" s="437"/>
      <c r="BTY20" s="437"/>
      <c r="BTZ20" s="437"/>
      <c r="BUA20" s="437"/>
      <c r="BUB20" s="437"/>
      <c r="BUC20" s="437"/>
      <c r="BUD20" s="437"/>
      <c r="BUE20" s="437"/>
      <c r="BUF20" s="437"/>
      <c r="BUG20" s="437"/>
      <c r="BUH20" s="437"/>
      <c r="BUI20" s="437"/>
      <c r="BUJ20" s="437"/>
      <c r="BUK20" s="437"/>
      <c r="BUL20" s="437"/>
      <c r="BUM20" s="437"/>
      <c r="BUN20" s="437"/>
      <c r="BUO20" s="437"/>
      <c r="BUP20" s="437"/>
      <c r="BUQ20" s="437"/>
      <c r="BUR20" s="437"/>
      <c r="BUS20" s="437"/>
      <c r="BUT20" s="437"/>
      <c r="BUU20" s="437"/>
      <c r="BUV20" s="437"/>
      <c r="BUW20" s="437"/>
      <c r="BUX20" s="437"/>
      <c r="BUY20" s="437"/>
      <c r="BUZ20" s="437"/>
      <c r="BVA20" s="437"/>
      <c r="BVB20" s="437"/>
      <c r="BVC20" s="437"/>
      <c r="BVD20" s="437"/>
      <c r="BVE20" s="437"/>
      <c r="BVF20" s="437"/>
      <c r="BVG20" s="437"/>
      <c r="BVH20" s="437"/>
      <c r="BVI20" s="437"/>
      <c r="BVJ20" s="437"/>
      <c r="BVK20" s="437"/>
      <c r="BVL20" s="437"/>
      <c r="BVM20" s="437"/>
      <c r="BVN20" s="437"/>
      <c r="BVO20" s="437"/>
      <c r="BVP20" s="437"/>
      <c r="BVQ20" s="437"/>
      <c r="BVR20" s="437"/>
      <c r="BVS20" s="437"/>
      <c r="BVT20" s="437"/>
      <c r="BVU20" s="437"/>
      <c r="BVV20" s="437"/>
      <c r="BVW20" s="437"/>
      <c r="BVX20" s="437"/>
      <c r="BVY20" s="437"/>
      <c r="BVZ20" s="437"/>
      <c r="BWA20" s="437"/>
      <c r="BWB20" s="437"/>
      <c r="BWC20" s="437"/>
      <c r="BWD20" s="437"/>
      <c r="BWE20" s="437"/>
      <c r="BWF20" s="437"/>
      <c r="BWG20" s="437"/>
      <c r="BWH20" s="437"/>
      <c r="BWI20" s="437"/>
      <c r="BWJ20" s="437"/>
      <c r="BWK20" s="437"/>
      <c r="BWL20" s="437"/>
      <c r="BWM20" s="437"/>
      <c r="BWN20" s="437"/>
      <c r="BWO20" s="437"/>
      <c r="BWP20" s="437"/>
      <c r="BWQ20" s="437"/>
      <c r="BWR20" s="437"/>
      <c r="BWS20" s="437"/>
      <c r="BWT20" s="437"/>
      <c r="BWU20" s="437"/>
      <c r="BWV20" s="437"/>
      <c r="BWW20" s="437"/>
      <c r="BWX20" s="437"/>
      <c r="BWY20" s="437"/>
      <c r="BWZ20" s="437"/>
      <c r="BXA20" s="437"/>
      <c r="BXB20" s="437"/>
      <c r="BXC20" s="437"/>
      <c r="BXD20" s="437"/>
      <c r="BXE20" s="437"/>
      <c r="BXF20" s="437"/>
      <c r="BXG20" s="437"/>
      <c r="BXH20" s="437"/>
      <c r="BXI20" s="437"/>
      <c r="BXJ20" s="437"/>
      <c r="BXK20" s="437"/>
      <c r="BXL20" s="437"/>
      <c r="BXM20" s="437"/>
      <c r="BXN20" s="437"/>
      <c r="BXO20" s="437"/>
      <c r="BXP20" s="437"/>
      <c r="BXQ20" s="437"/>
      <c r="BXR20" s="437"/>
      <c r="BXS20" s="437"/>
      <c r="BXT20" s="437"/>
      <c r="BXU20" s="437"/>
      <c r="BXV20" s="437"/>
      <c r="BXW20" s="437"/>
      <c r="BXX20" s="437"/>
      <c r="BXY20" s="437"/>
      <c r="BXZ20" s="437"/>
      <c r="BYA20" s="437"/>
      <c r="BYB20" s="437"/>
      <c r="BYC20" s="437"/>
      <c r="BYD20" s="437"/>
      <c r="BYE20" s="437"/>
      <c r="BYF20" s="437"/>
      <c r="BYG20" s="437"/>
      <c r="BYH20" s="437"/>
      <c r="BYI20" s="437"/>
      <c r="BYJ20" s="437"/>
      <c r="BYK20" s="437"/>
      <c r="BYL20" s="437"/>
      <c r="BYM20" s="437"/>
      <c r="BYN20" s="437"/>
      <c r="BYO20" s="437"/>
      <c r="BYP20" s="437"/>
      <c r="BYQ20" s="437"/>
      <c r="BYR20" s="437"/>
      <c r="BYS20" s="437"/>
      <c r="BYT20" s="437"/>
      <c r="BYU20" s="437"/>
      <c r="BYV20" s="437"/>
      <c r="BYW20" s="437"/>
      <c r="BYX20" s="437"/>
      <c r="BYY20" s="437"/>
      <c r="BYZ20" s="437"/>
      <c r="BZA20" s="437"/>
      <c r="BZB20" s="437"/>
      <c r="BZC20" s="437"/>
      <c r="BZD20" s="437"/>
      <c r="BZE20" s="437"/>
      <c r="BZF20" s="437"/>
      <c r="BZG20" s="437"/>
      <c r="BZH20" s="437"/>
      <c r="BZI20" s="437"/>
      <c r="BZJ20" s="437"/>
      <c r="BZK20" s="437"/>
      <c r="BZL20" s="437"/>
      <c r="BZM20" s="437"/>
      <c r="BZN20" s="437"/>
      <c r="BZO20" s="437"/>
      <c r="BZP20" s="437"/>
      <c r="BZQ20" s="437"/>
      <c r="BZR20" s="437"/>
      <c r="BZS20" s="437"/>
      <c r="BZT20" s="437"/>
      <c r="BZU20" s="437"/>
      <c r="BZV20" s="437"/>
      <c r="BZW20" s="437"/>
      <c r="BZX20" s="437"/>
      <c r="BZY20" s="437"/>
      <c r="BZZ20" s="437"/>
      <c r="CAA20" s="437"/>
      <c r="CAB20" s="437"/>
      <c r="CAC20" s="437"/>
      <c r="CAD20" s="437"/>
      <c r="CAE20" s="437"/>
      <c r="CAF20" s="437"/>
      <c r="CAG20" s="437"/>
      <c r="CAH20" s="437"/>
      <c r="CAI20" s="437"/>
      <c r="CAJ20" s="437"/>
      <c r="CAK20" s="437"/>
      <c r="CAL20" s="437"/>
      <c r="CAM20" s="437"/>
      <c r="CAN20" s="437"/>
      <c r="CAO20" s="437"/>
      <c r="CAP20" s="437"/>
      <c r="CAQ20" s="437"/>
      <c r="CAR20" s="437"/>
      <c r="CAS20" s="437"/>
      <c r="CAT20" s="437"/>
      <c r="CAU20" s="437"/>
      <c r="CAV20" s="437"/>
      <c r="CAW20" s="437"/>
      <c r="CAX20" s="437"/>
      <c r="CAY20" s="437"/>
      <c r="CAZ20" s="437"/>
      <c r="CBA20" s="437"/>
      <c r="CBB20" s="437"/>
      <c r="CBC20" s="437"/>
      <c r="CBD20" s="437"/>
      <c r="CBE20" s="437"/>
      <c r="CBF20" s="437"/>
      <c r="CBG20" s="437"/>
      <c r="CBH20" s="437"/>
      <c r="CBI20" s="437"/>
      <c r="CBJ20" s="437"/>
      <c r="CBK20" s="437"/>
      <c r="CBL20" s="437"/>
      <c r="CBM20" s="437"/>
      <c r="CBN20" s="437"/>
      <c r="CBO20" s="437"/>
      <c r="CBP20" s="437"/>
      <c r="CBQ20" s="437"/>
      <c r="CBR20" s="437"/>
      <c r="CBS20" s="437"/>
      <c r="CBT20" s="437"/>
      <c r="CBU20" s="437"/>
      <c r="CBV20" s="437"/>
      <c r="CBW20" s="437"/>
      <c r="CBX20" s="437"/>
      <c r="CBY20" s="437"/>
      <c r="CBZ20" s="437"/>
      <c r="CCA20" s="437"/>
      <c r="CCB20" s="437"/>
      <c r="CCC20" s="437"/>
      <c r="CCD20" s="437"/>
      <c r="CCE20" s="437"/>
      <c r="CCF20" s="437"/>
      <c r="CCG20" s="437"/>
      <c r="CCH20" s="437"/>
      <c r="CCI20" s="437"/>
      <c r="CCJ20" s="437"/>
      <c r="CCK20" s="437"/>
      <c r="CCL20" s="437"/>
      <c r="CCM20" s="437"/>
      <c r="CCN20" s="437"/>
      <c r="CCO20" s="437"/>
      <c r="CCP20" s="437"/>
      <c r="CCQ20" s="437"/>
      <c r="CCR20" s="437"/>
      <c r="CCS20" s="437"/>
      <c r="CCT20" s="437"/>
      <c r="CCU20" s="437"/>
      <c r="CCV20" s="437"/>
      <c r="CCW20" s="437"/>
      <c r="CCX20" s="437"/>
      <c r="CCY20" s="437"/>
      <c r="CCZ20" s="437"/>
      <c r="CDA20" s="437"/>
      <c r="CDB20" s="437"/>
      <c r="CDC20" s="437"/>
      <c r="CDD20" s="437"/>
      <c r="CDE20" s="437"/>
      <c r="CDF20" s="437"/>
      <c r="CDG20" s="437"/>
      <c r="CDH20" s="437"/>
      <c r="CDI20" s="437"/>
      <c r="CDJ20" s="437"/>
      <c r="CDK20" s="437"/>
      <c r="CDL20" s="437"/>
      <c r="CDM20" s="437"/>
      <c r="CDN20" s="437"/>
      <c r="CDO20" s="437"/>
      <c r="CDP20" s="437"/>
      <c r="CDQ20" s="437"/>
      <c r="CDR20" s="437"/>
      <c r="CDS20" s="437"/>
      <c r="CDT20" s="437"/>
      <c r="CDU20" s="437"/>
      <c r="CDV20" s="437"/>
      <c r="CDW20" s="437"/>
      <c r="CDX20" s="437"/>
      <c r="CDY20" s="437"/>
      <c r="CDZ20" s="437"/>
      <c r="CEA20" s="437"/>
      <c r="CEB20" s="437"/>
      <c r="CEC20" s="437"/>
      <c r="CED20" s="437"/>
      <c r="CEE20" s="437"/>
      <c r="CEF20" s="437"/>
      <c r="CEG20" s="437"/>
      <c r="CEH20" s="437"/>
      <c r="CEI20" s="437"/>
      <c r="CEJ20" s="437"/>
      <c r="CEK20" s="437"/>
      <c r="CEL20" s="437"/>
      <c r="CEM20" s="437"/>
      <c r="CEN20" s="437"/>
      <c r="CEO20" s="437"/>
      <c r="CEP20" s="437"/>
      <c r="CEQ20" s="437"/>
      <c r="CER20" s="437"/>
      <c r="CES20" s="437"/>
      <c r="CET20" s="437"/>
      <c r="CEU20" s="437"/>
      <c r="CEV20" s="437"/>
      <c r="CEW20" s="437"/>
      <c r="CEX20" s="437"/>
      <c r="CEY20" s="437"/>
      <c r="CEZ20" s="437"/>
      <c r="CFA20" s="437"/>
      <c r="CFB20" s="437"/>
      <c r="CFC20" s="437"/>
      <c r="CFD20" s="437"/>
      <c r="CFE20" s="437"/>
      <c r="CFF20" s="437"/>
      <c r="CFG20" s="437"/>
      <c r="CFH20" s="437"/>
      <c r="CFI20" s="437"/>
      <c r="CFJ20" s="437"/>
      <c r="CFK20" s="437"/>
      <c r="CFL20" s="437"/>
      <c r="CFM20" s="437"/>
      <c r="CFN20" s="437"/>
      <c r="CFO20" s="437"/>
      <c r="CFP20" s="437"/>
      <c r="CFQ20" s="437"/>
      <c r="CFR20" s="437"/>
      <c r="CFS20" s="437"/>
      <c r="CFT20" s="437"/>
      <c r="CFU20" s="437"/>
      <c r="CFV20" s="437"/>
      <c r="CFW20" s="437"/>
      <c r="CFX20" s="437"/>
      <c r="CFY20" s="437"/>
      <c r="CFZ20" s="437"/>
      <c r="CGA20" s="437"/>
      <c r="CGB20" s="437"/>
      <c r="CGC20" s="437"/>
      <c r="CGD20" s="437"/>
      <c r="CGE20" s="437"/>
      <c r="CGF20" s="437"/>
      <c r="CGG20" s="437"/>
      <c r="CGH20" s="437"/>
      <c r="CGI20" s="437"/>
      <c r="CGJ20" s="437"/>
      <c r="CGK20" s="437"/>
      <c r="CGL20" s="437"/>
      <c r="CGM20" s="437"/>
      <c r="CGN20" s="437"/>
      <c r="CGO20" s="437"/>
      <c r="CGP20" s="437"/>
      <c r="CGQ20" s="437"/>
      <c r="CGR20" s="437"/>
      <c r="CGS20" s="437"/>
      <c r="CGT20" s="437"/>
      <c r="CGU20" s="437"/>
      <c r="CGV20" s="437"/>
      <c r="CGW20" s="437"/>
      <c r="CGX20" s="437"/>
      <c r="CGY20" s="437"/>
      <c r="CGZ20" s="437"/>
      <c r="CHA20" s="437"/>
      <c r="CHB20" s="437"/>
      <c r="CHC20" s="437"/>
      <c r="CHD20" s="437"/>
      <c r="CHE20" s="437"/>
      <c r="CHF20" s="437"/>
      <c r="CHG20" s="437"/>
      <c r="CHH20" s="437"/>
      <c r="CHI20" s="437"/>
      <c r="CHJ20" s="437"/>
      <c r="CHK20" s="437"/>
      <c r="CHL20" s="437"/>
      <c r="CHM20" s="437"/>
      <c r="CHN20" s="437"/>
      <c r="CHO20" s="437"/>
      <c r="CHP20" s="437"/>
      <c r="CHQ20" s="437"/>
      <c r="CHR20" s="437"/>
      <c r="CHS20" s="437"/>
      <c r="CHT20" s="437"/>
      <c r="CHU20" s="437"/>
      <c r="CHV20" s="437"/>
      <c r="CHW20" s="437"/>
      <c r="CHX20" s="437"/>
      <c r="CHY20" s="437"/>
      <c r="CHZ20" s="437"/>
      <c r="CIA20" s="437"/>
      <c r="CIB20" s="437"/>
      <c r="CIC20" s="437"/>
      <c r="CID20" s="437"/>
      <c r="CIE20" s="437"/>
      <c r="CIF20" s="437"/>
      <c r="CIG20" s="437"/>
      <c r="CIH20" s="437"/>
      <c r="CII20" s="437"/>
      <c r="CIJ20" s="437"/>
      <c r="CIK20" s="437"/>
      <c r="CIL20" s="437"/>
      <c r="CIM20" s="437"/>
      <c r="CIN20" s="437"/>
      <c r="CIO20" s="437"/>
      <c r="CIP20" s="437"/>
      <c r="CIQ20" s="437"/>
      <c r="CIR20" s="437"/>
      <c r="CIS20" s="437"/>
      <c r="CIT20" s="437"/>
      <c r="CIU20" s="437"/>
      <c r="CIV20" s="437"/>
      <c r="CIW20" s="437"/>
      <c r="CIX20" s="437"/>
      <c r="CIY20" s="437"/>
      <c r="CIZ20" s="437"/>
      <c r="CJA20" s="437"/>
      <c r="CJB20" s="437"/>
      <c r="CJC20" s="437"/>
      <c r="CJD20" s="437"/>
      <c r="CJE20" s="437"/>
      <c r="CJF20" s="437"/>
      <c r="CJG20" s="437"/>
      <c r="CJH20" s="437"/>
      <c r="CJI20" s="437"/>
      <c r="CJJ20" s="437"/>
      <c r="CJK20" s="437"/>
      <c r="CJL20" s="437"/>
      <c r="CJM20" s="437"/>
      <c r="CJN20" s="437"/>
      <c r="CJO20" s="437"/>
      <c r="CJP20" s="437"/>
      <c r="CJQ20" s="437"/>
      <c r="CJR20" s="437"/>
      <c r="CJS20" s="437"/>
      <c r="CJT20" s="437"/>
      <c r="CJU20" s="437"/>
      <c r="CJV20" s="437"/>
      <c r="CJW20" s="437"/>
      <c r="CJX20" s="437"/>
      <c r="CJY20" s="437"/>
      <c r="CJZ20" s="437"/>
      <c r="CKA20" s="437"/>
      <c r="CKB20" s="437"/>
      <c r="CKC20" s="437"/>
      <c r="CKD20" s="437"/>
      <c r="CKE20" s="437"/>
      <c r="CKF20" s="437"/>
      <c r="CKG20" s="437"/>
      <c r="CKH20" s="437"/>
      <c r="CKI20" s="437"/>
      <c r="CKJ20" s="437"/>
      <c r="CKK20" s="437"/>
      <c r="CKL20" s="437"/>
      <c r="CKM20" s="437"/>
      <c r="CKN20" s="437"/>
      <c r="CKO20" s="437"/>
      <c r="CKP20" s="437"/>
      <c r="CKQ20" s="437"/>
      <c r="CKR20" s="437"/>
      <c r="CKS20" s="437"/>
      <c r="CKT20" s="437"/>
      <c r="CKU20" s="437"/>
      <c r="CKV20" s="437"/>
      <c r="CKW20" s="437"/>
      <c r="CKX20" s="437"/>
      <c r="CKY20" s="437"/>
      <c r="CKZ20" s="437"/>
      <c r="CLA20" s="437"/>
      <c r="CLB20" s="437"/>
      <c r="CLC20" s="437"/>
      <c r="CLD20" s="437"/>
      <c r="CLE20" s="437"/>
      <c r="CLF20" s="437"/>
      <c r="CLG20" s="437"/>
      <c r="CLH20" s="437"/>
      <c r="CLI20" s="437"/>
      <c r="CLJ20" s="437"/>
      <c r="CLK20" s="437"/>
      <c r="CLL20" s="437"/>
      <c r="CLM20" s="437"/>
      <c r="CLN20" s="437"/>
      <c r="CLO20" s="437"/>
      <c r="CLP20" s="437"/>
      <c r="CLQ20" s="437"/>
      <c r="CLR20" s="437"/>
      <c r="CLS20" s="437"/>
      <c r="CLT20" s="437"/>
      <c r="CLU20" s="437"/>
      <c r="CLV20" s="437"/>
      <c r="CLW20" s="437"/>
      <c r="CLX20" s="437"/>
      <c r="CLY20" s="437"/>
      <c r="CLZ20" s="437"/>
      <c r="CMA20" s="437"/>
      <c r="CMB20" s="437"/>
      <c r="CMC20" s="437"/>
      <c r="CMD20" s="437"/>
      <c r="CME20" s="437"/>
      <c r="CMF20" s="437"/>
      <c r="CMG20" s="437"/>
      <c r="CMH20" s="437"/>
      <c r="CMI20" s="437"/>
      <c r="CMJ20" s="437"/>
      <c r="CMK20" s="437"/>
      <c r="CML20" s="437"/>
      <c r="CMM20" s="437"/>
      <c r="CMN20" s="437"/>
      <c r="CMO20" s="437"/>
      <c r="CMP20" s="437"/>
      <c r="CMQ20" s="437"/>
      <c r="CMR20" s="437"/>
      <c r="CMS20" s="437"/>
      <c r="CMT20" s="437"/>
      <c r="CMU20" s="437"/>
      <c r="CMV20" s="437"/>
      <c r="CMW20" s="437"/>
      <c r="CMX20" s="437"/>
      <c r="CMY20" s="437"/>
      <c r="CMZ20" s="437"/>
      <c r="CNA20" s="437"/>
      <c r="CNB20" s="437"/>
      <c r="CNC20" s="437"/>
      <c r="CND20" s="437"/>
      <c r="CNE20" s="437"/>
      <c r="CNF20" s="437"/>
      <c r="CNG20" s="437"/>
      <c r="CNH20" s="437"/>
      <c r="CNI20" s="437"/>
      <c r="CNJ20" s="437"/>
      <c r="CNK20" s="437"/>
      <c r="CNL20" s="437"/>
      <c r="CNM20" s="437"/>
      <c r="CNN20" s="437"/>
      <c r="CNO20" s="437"/>
      <c r="CNP20" s="437"/>
      <c r="CNQ20" s="437"/>
      <c r="CNR20" s="437"/>
      <c r="CNS20" s="437"/>
      <c r="CNT20" s="437"/>
      <c r="CNU20" s="437"/>
      <c r="CNV20" s="437"/>
      <c r="CNW20" s="437"/>
      <c r="CNX20" s="437"/>
      <c r="CNY20" s="437"/>
      <c r="CNZ20" s="437"/>
      <c r="COA20" s="437"/>
      <c r="COB20" s="437"/>
      <c r="COC20" s="437"/>
      <c r="COD20" s="437"/>
      <c r="COE20" s="437"/>
      <c r="COF20" s="437"/>
      <c r="COG20" s="437"/>
      <c r="COH20" s="437"/>
      <c r="COI20" s="437"/>
      <c r="COJ20" s="437"/>
      <c r="COK20" s="437"/>
      <c r="COL20" s="437"/>
      <c r="COM20" s="437"/>
      <c r="CON20" s="437"/>
      <c r="COO20" s="437"/>
      <c r="COP20" s="437"/>
      <c r="COQ20" s="437"/>
      <c r="COR20" s="437"/>
      <c r="COS20" s="437"/>
      <c r="COT20" s="437"/>
      <c r="COU20" s="437"/>
      <c r="COV20" s="437"/>
      <c r="COW20" s="437"/>
      <c r="COX20" s="437"/>
      <c r="COY20" s="437"/>
      <c r="COZ20" s="437"/>
      <c r="CPA20" s="437"/>
      <c r="CPB20" s="437"/>
      <c r="CPC20" s="437"/>
      <c r="CPD20" s="437"/>
      <c r="CPE20" s="437"/>
      <c r="CPF20" s="437"/>
      <c r="CPG20" s="437"/>
      <c r="CPH20" s="437"/>
      <c r="CPI20" s="437"/>
      <c r="CPJ20" s="437"/>
      <c r="CPK20" s="437"/>
      <c r="CPL20" s="437"/>
      <c r="CPM20" s="437"/>
      <c r="CPN20" s="437"/>
      <c r="CPO20" s="437"/>
      <c r="CPP20" s="437"/>
      <c r="CPQ20" s="437"/>
      <c r="CPR20" s="437"/>
      <c r="CPS20" s="437"/>
      <c r="CPT20" s="437"/>
      <c r="CPU20" s="437"/>
      <c r="CPV20" s="437"/>
      <c r="CPW20" s="437"/>
      <c r="CPX20" s="437"/>
      <c r="CPY20" s="437"/>
      <c r="CPZ20" s="437"/>
      <c r="CQA20" s="437"/>
      <c r="CQB20" s="437"/>
      <c r="CQC20" s="437"/>
      <c r="CQD20" s="437"/>
      <c r="CQE20" s="437"/>
      <c r="CQF20" s="437"/>
      <c r="CQG20" s="437"/>
      <c r="CQH20" s="437"/>
      <c r="CQI20" s="437"/>
      <c r="CQJ20" s="437"/>
      <c r="CQK20" s="437"/>
      <c r="CQL20" s="437"/>
      <c r="CQM20" s="437"/>
      <c r="CQN20" s="437"/>
      <c r="CQO20" s="437"/>
      <c r="CQP20" s="437"/>
      <c r="CQQ20" s="437"/>
      <c r="CQR20" s="437"/>
      <c r="CQS20" s="437"/>
      <c r="CQT20" s="437"/>
      <c r="CQU20" s="437"/>
      <c r="CQV20" s="437"/>
      <c r="CQW20" s="437"/>
      <c r="CQX20" s="437"/>
      <c r="CQY20" s="437"/>
      <c r="CQZ20" s="437"/>
      <c r="CRA20" s="437"/>
      <c r="CRB20" s="437"/>
      <c r="CRC20" s="437"/>
      <c r="CRD20" s="437"/>
      <c r="CRE20" s="437"/>
      <c r="CRF20" s="437"/>
      <c r="CRG20" s="437"/>
      <c r="CRH20" s="437"/>
      <c r="CRI20" s="437"/>
      <c r="CRJ20" s="437"/>
      <c r="CRK20" s="437"/>
      <c r="CRL20" s="437"/>
      <c r="CRM20" s="437"/>
      <c r="CRN20" s="437"/>
      <c r="CRO20" s="437"/>
      <c r="CRP20" s="437"/>
      <c r="CRQ20" s="437"/>
      <c r="CRR20" s="437"/>
      <c r="CRS20" s="437"/>
      <c r="CRT20" s="437"/>
      <c r="CRU20" s="437"/>
      <c r="CRV20" s="437"/>
      <c r="CRW20" s="437"/>
      <c r="CRX20" s="437"/>
      <c r="CRY20" s="437"/>
      <c r="CRZ20" s="437"/>
      <c r="CSA20" s="437"/>
      <c r="CSB20" s="437"/>
      <c r="CSC20" s="437"/>
      <c r="CSD20" s="437"/>
      <c r="CSE20" s="437"/>
      <c r="CSF20" s="437"/>
      <c r="CSG20" s="437"/>
      <c r="CSH20" s="437"/>
      <c r="CSI20" s="437"/>
      <c r="CSJ20" s="437"/>
      <c r="CSK20" s="437"/>
      <c r="CSL20" s="437"/>
      <c r="CSM20" s="437"/>
      <c r="CSN20" s="437"/>
      <c r="CSO20" s="437"/>
      <c r="CSP20" s="437"/>
      <c r="CSQ20" s="437"/>
      <c r="CSR20" s="437"/>
      <c r="CSS20" s="437"/>
      <c r="CST20" s="437"/>
      <c r="CSU20" s="437"/>
      <c r="CSV20" s="437"/>
      <c r="CSW20" s="437"/>
      <c r="CSX20" s="437"/>
      <c r="CSY20" s="437"/>
      <c r="CSZ20" s="437"/>
      <c r="CTA20" s="437"/>
      <c r="CTB20" s="437"/>
      <c r="CTC20" s="437"/>
      <c r="CTD20" s="437"/>
      <c r="CTE20" s="437"/>
      <c r="CTF20" s="437"/>
      <c r="CTG20" s="437"/>
      <c r="CTH20" s="437"/>
      <c r="CTI20" s="437"/>
      <c r="CTJ20" s="437"/>
      <c r="CTK20" s="437"/>
      <c r="CTL20" s="437"/>
      <c r="CTM20" s="437"/>
      <c r="CTN20" s="437"/>
      <c r="CTO20" s="437"/>
      <c r="CTP20" s="437"/>
      <c r="CTQ20" s="437"/>
      <c r="CTR20" s="437"/>
      <c r="CTS20" s="437"/>
      <c r="CTT20" s="437"/>
      <c r="CTU20" s="437"/>
      <c r="CTV20" s="437"/>
      <c r="CTW20" s="437"/>
      <c r="CTX20" s="437"/>
      <c r="CTY20" s="437"/>
      <c r="CTZ20" s="437"/>
      <c r="CUA20" s="437"/>
      <c r="CUB20" s="437"/>
      <c r="CUC20" s="437"/>
      <c r="CUD20" s="437"/>
      <c r="CUE20" s="437"/>
      <c r="CUF20" s="437"/>
      <c r="CUG20" s="437"/>
      <c r="CUH20" s="437"/>
      <c r="CUI20" s="437"/>
      <c r="CUJ20" s="437"/>
      <c r="CUK20" s="437"/>
      <c r="CUL20" s="437"/>
      <c r="CUM20" s="437"/>
      <c r="CUN20" s="437"/>
      <c r="CUO20" s="437"/>
      <c r="CUP20" s="437"/>
      <c r="CUQ20" s="437"/>
      <c r="CUR20" s="437"/>
      <c r="CUS20" s="437"/>
      <c r="CUT20" s="437"/>
      <c r="CUU20" s="437"/>
      <c r="CUV20" s="437"/>
      <c r="CUW20" s="437"/>
      <c r="CUX20" s="437"/>
      <c r="CUY20" s="437"/>
      <c r="CUZ20" s="437"/>
      <c r="CVA20" s="437"/>
      <c r="CVB20" s="437"/>
      <c r="CVC20" s="437"/>
      <c r="CVD20" s="437"/>
      <c r="CVE20" s="437"/>
      <c r="CVF20" s="437"/>
      <c r="CVG20" s="437"/>
      <c r="CVH20" s="437"/>
      <c r="CVI20" s="437"/>
      <c r="CVJ20" s="437"/>
      <c r="CVK20" s="437"/>
      <c r="CVL20" s="437"/>
      <c r="CVM20" s="437"/>
      <c r="CVN20" s="437"/>
      <c r="CVO20" s="437"/>
      <c r="CVP20" s="437"/>
      <c r="CVQ20" s="437"/>
      <c r="CVR20" s="437"/>
      <c r="CVS20" s="437"/>
      <c r="CVT20" s="437"/>
      <c r="CVU20" s="437"/>
      <c r="CVV20" s="437"/>
      <c r="CVW20" s="437"/>
      <c r="CVX20" s="437"/>
      <c r="CVY20" s="437"/>
      <c r="CVZ20" s="437"/>
      <c r="CWA20" s="437"/>
      <c r="CWB20" s="437"/>
      <c r="CWC20" s="437"/>
      <c r="CWD20" s="437"/>
      <c r="CWE20" s="437"/>
      <c r="CWF20" s="437"/>
      <c r="CWG20" s="437"/>
      <c r="CWH20" s="437"/>
      <c r="CWI20" s="437"/>
      <c r="CWJ20" s="437"/>
      <c r="CWK20" s="437"/>
      <c r="CWL20" s="437"/>
      <c r="CWM20" s="437"/>
      <c r="CWN20" s="437"/>
      <c r="CWO20" s="437"/>
      <c r="CWP20" s="437"/>
      <c r="CWQ20" s="437"/>
      <c r="CWR20" s="437"/>
      <c r="CWS20" s="437"/>
      <c r="CWT20" s="437"/>
      <c r="CWU20" s="437"/>
      <c r="CWV20" s="437"/>
      <c r="CWW20" s="437"/>
      <c r="CWX20" s="437"/>
      <c r="CWY20" s="437"/>
      <c r="CWZ20" s="437"/>
      <c r="CXA20" s="437"/>
      <c r="CXB20" s="437"/>
      <c r="CXC20" s="437"/>
      <c r="CXD20" s="437"/>
      <c r="CXE20" s="437"/>
      <c r="CXF20" s="437"/>
      <c r="CXG20" s="437"/>
      <c r="CXH20" s="437"/>
      <c r="CXI20" s="437"/>
      <c r="CXJ20" s="437"/>
      <c r="CXK20" s="437"/>
      <c r="CXL20" s="437"/>
      <c r="CXM20" s="437"/>
      <c r="CXN20" s="437"/>
      <c r="CXO20" s="437"/>
      <c r="CXP20" s="437"/>
      <c r="CXQ20" s="437"/>
      <c r="CXR20" s="437"/>
      <c r="CXS20" s="437"/>
      <c r="CXT20" s="437"/>
      <c r="CXU20" s="437"/>
      <c r="CXV20" s="437"/>
      <c r="CXW20" s="437"/>
      <c r="CXX20" s="437"/>
      <c r="CXY20" s="437"/>
      <c r="CXZ20" s="437"/>
      <c r="CYA20" s="437"/>
      <c r="CYB20" s="437"/>
      <c r="CYC20" s="437"/>
      <c r="CYD20" s="437"/>
      <c r="CYE20" s="437"/>
      <c r="CYF20" s="437"/>
      <c r="CYG20" s="437"/>
      <c r="CYH20" s="437"/>
      <c r="CYI20" s="437"/>
      <c r="CYJ20" s="437"/>
      <c r="CYK20" s="437"/>
      <c r="CYL20" s="437"/>
      <c r="CYM20" s="437"/>
      <c r="CYN20" s="437"/>
      <c r="CYO20" s="437"/>
      <c r="CYP20" s="437"/>
      <c r="CYQ20" s="437"/>
      <c r="CYR20" s="437"/>
      <c r="CYS20" s="437"/>
      <c r="CYT20" s="437"/>
      <c r="CYU20" s="437"/>
      <c r="CYV20" s="437"/>
      <c r="CYW20" s="437"/>
      <c r="CYX20" s="437"/>
      <c r="CYY20" s="437"/>
      <c r="CYZ20" s="437"/>
      <c r="CZA20" s="437"/>
      <c r="CZB20" s="437"/>
      <c r="CZC20" s="437"/>
      <c r="CZD20" s="437"/>
      <c r="CZE20" s="437"/>
      <c r="CZF20" s="437"/>
      <c r="CZG20" s="437"/>
      <c r="CZH20" s="437"/>
      <c r="CZI20" s="437"/>
      <c r="CZJ20" s="437"/>
      <c r="CZK20" s="437"/>
      <c r="CZL20" s="437"/>
      <c r="CZM20" s="437"/>
      <c r="CZN20" s="437"/>
      <c r="CZO20" s="437"/>
      <c r="CZP20" s="437"/>
      <c r="CZQ20" s="437"/>
      <c r="CZR20" s="437"/>
      <c r="CZS20" s="437"/>
      <c r="CZT20" s="437"/>
      <c r="CZU20" s="437"/>
      <c r="CZV20" s="437"/>
      <c r="CZW20" s="437"/>
      <c r="CZX20" s="437"/>
      <c r="CZY20" s="437"/>
      <c r="CZZ20" s="437"/>
      <c r="DAA20" s="437"/>
      <c r="DAB20" s="437"/>
      <c r="DAC20" s="437"/>
      <c r="DAD20" s="437"/>
      <c r="DAE20" s="437"/>
      <c r="DAF20" s="437"/>
      <c r="DAG20" s="437"/>
      <c r="DAH20" s="437"/>
      <c r="DAI20" s="437"/>
      <c r="DAJ20" s="437"/>
      <c r="DAK20" s="437"/>
      <c r="DAL20" s="437"/>
      <c r="DAM20" s="437"/>
      <c r="DAN20" s="437"/>
      <c r="DAO20" s="437"/>
      <c r="DAP20" s="437"/>
      <c r="DAQ20" s="437"/>
      <c r="DAR20" s="437"/>
      <c r="DAS20" s="437"/>
      <c r="DAT20" s="437"/>
      <c r="DAU20" s="437"/>
      <c r="DAV20" s="437"/>
      <c r="DAW20" s="437"/>
      <c r="DAX20" s="437"/>
      <c r="DAY20" s="437"/>
      <c r="DAZ20" s="437"/>
      <c r="DBA20" s="437"/>
      <c r="DBB20" s="437"/>
      <c r="DBC20" s="437"/>
      <c r="DBD20" s="437"/>
      <c r="DBE20" s="437"/>
      <c r="DBF20" s="437"/>
      <c r="DBG20" s="437"/>
      <c r="DBH20" s="437"/>
      <c r="DBI20" s="437"/>
      <c r="DBJ20" s="437"/>
      <c r="DBK20" s="437"/>
      <c r="DBL20" s="437"/>
      <c r="DBM20" s="437"/>
      <c r="DBN20" s="437"/>
      <c r="DBO20" s="437"/>
      <c r="DBP20" s="437"/>
      <c r="DBQ20" s="437"/>
      <c r="DBR20" s="437"/>
      <c r="DBS20" s="437"/>
      <c r="DBT20" s="437"/>
      <c r="DBU20" s="437"/>
      <c r="DBV20" s="437"/>
      <c r="DBW20" s="437"/>
      <c r="DBX20" s="437"/>
      <c r="DBY20" s="437"/>
      <c r="DBZ20" s="437"/>
      <c r="DCA20" s="437"/>
      <c r="DCB20" s="437"/>
      <c r="DCC20" s="437"/>
      <c r="DCD20" s="437"/>
      <c r="DCE20" s="437"/>
      <c r="DCF20" s="437"/>
      <c r="DCG20" s="437"/>
      <c r="DCH20" s="437"/>
      <c r="DCI20" s="437"/>
      <c r="DCJ20" s="437"/>
      <c r="DCK20" s="437"/>
      <c r="DCL20" s="437"/>
      <c r="DCM20" s="437"/>
      <c r="DCN20" s="437"/>
      <c r="DCO20" s="437"/>
      <c r="DCP20" s="437"/>
      <c r="DCQ20" s="437"/>
      <c r="DCR20" s="437"/>
      <c r="DCS20" s="437"/>
      <c r="DCT20" s="437"/>
      <c r="DCU20" s="437"/>
      <c r="DCV20" s="437"/>
      <c r="DCW20" s="437"/>
      <c r="DCX20" s="437"/>
      <c r="DCY20" s="437"/>
      <c r="DCZ20" s="437"/>
      <c r="DDA20" s="437"/>
      <c r="DDB20" s="437"/>
      <c r="DDC20" s="437"/>
      <c r="DDD20" s="437"/>
      <c r="DDE20" s="437"/>
      <c r="DDF20" s="437"/>
      <c r="DDG20" s="437"/>
      <c r="DDH20" s="437"/>
      <c r="DDI20" s="437"/>
      <c r="DDJ20" s="437"/>
      <c r="DDK20" s="437"/>
      <c r="DDL20" s="437"/>
      <c r="DDM20" s="437"/>
      <c r="DDN20" s="437"/>
      <c r="DDO20" s="437"/>
      <c r="DDP20" s="437"/>
      <c r="DDQ20" s="437"/>
      <c r="DDR20" s="437"/>
      <c r="DDS20" s="437"/>
      <c r="DDT20" s="437"/>
      <c r="DDU20" s="437"/>
      <c r="DDV20" s="437"/>
      <c r="DDW20" s="437"/>
      <c r="DDX20" s="437"/>
      <c r="DDY20" s="437"/>
      <c r="DDZ20" s="437"/>
      <c r="DEA20" s="437"/>
      <c r="DEB20" s="437"/>
      <c r="DEC20" s="437"/>
      <c r="DED20" s="437"/>
      <c r="DEE20" s="437"/>
      <c r="DEF20" s="437"/>
      <c r="DEG20" s="437"/>
      <c r="DEH20" s="437"/>
      <c r="DEI20" s="437"/>
      <c r="DEJ20" s="437"/>
      <c r="DEK20" s="437"/>
      <c r="DEL20" s="437"/>
      <c r="DEM20" s="437"/>
      <c r="DEN20" s="437"/>
      <c r="DEO20" s="437"/>
      <c r="DEP20" s="437"/>
      <c r="DEQ20" s="437"/>
      <c r="DER20" s="437"/>
      <c r="DES20" s="437"/>
      <c r="DET20" s="437"/>
      <c r="DEU20" s="437"/>
      <c r="DEV20" s="437"/>
      <c r="DEW20" s="437"/>
      <c r="DEX20" s="437"/>
      <c r="DEY20" s="437"/>
      <c r="DEZ20" s="437"/>
      <c r="DFA20" s="437"/>
      <c r="DFB20" s="437"/>
      <c r="DFC20" s="437"/>
      <c r="DFD20" s="437"/>
      <c r="DFE20" s="437"/>
      <c r="DFF20" s="437"/>
      <c r="DFG20" s="437"/>
      <c r="DFH20" s="437"/>
      <c r="DFI20" s="437"/>
      <c r="DFJ20" s="437"/>
      <c r="DFK20" s="437"/>
      <c r="DFL20" s="437"/>
      <c r="DFM20" s="437"/>
      <c r="DFN20" s="437"/>
      <c r="DFO20" s="437"/>
      <c r="DFP20" s="437"/>
      <c r="DFQ20" s="437"/>
      <c r="DFR20" s="437"/>
      <c r="DFS20" s="437"/>
      <c r="DFT20" s="437"/>
      <c r="DFU20" s="437"/>
      <c r="DFV20" s="437"/>
      <c r="DFW20" s="437"/>
      <c r="DFX20" s="437"/>
      <c r="DFY20" s="437"/>
      <c r="DFZ20" s="437"/>
      <c r="DGA20" s="437"/>
      <c r="DGB20" s="437"/>
      <c r="DGC20" s="437"/>
      <c r="DGD20" s="437"/>
      <c r="DGE20" s="437"/>
      <c r="DGF20" s="437"/>
      <c r="DGG20" s="437"/>
      <c r="DGH20" s="437"/>
      <c r="DGI20" s="437"/>
      <c r="DGJ20" s="437"/>
      <c r="DGK20" s="437"/>
      <c r="DGL20" s="437"/>
      <c r="DGM20" s="437"/>
      <c r="DGN20" s="437"/>
      <c r="DGO20" s="437"/>
      <c r="DGP20" s="437"/>
      <c r="DGQ20" s="437"/>
      <c r="DGR20" s="437"/>
      <c r="DGS20" s="437"/>
      <c r="DGT20" s="437"/>
      <c r="DGU20" s="437"/>
      <c r="DGV20" s="437"/>
      <c r="DGW20" s="437"/>
      <c r="DGX20" s="437"/>
      <c r="DGY20" s="437"/>
      <c r="DGZ20" s="437"/>
      <c r="DHA20" s="437"/>
      <c r="DHB20" s="437"/>
      <c r="DHC20" s="437"/>
      <c r="DHD20" s="437"/>
      <c r="DHE20" s="437"/>
      <c r="DHF20" s="437"/>
      <c r="DHG20" s="437"/>
      <c r="DHH20" s="437"/>
      <c r="DHI20" s="437"/>
      <c r="DHJ20" s="437"/>
      <c r="DHK20" s="437"/>
      <c r="DHL20" s="437"/>
      <c r="DHM20" s="437"/>
      <c r="DHN20" s="437"/>
      <c r="DHO20" s="437"/>
      <c r="DHP20" s="437"/>
      <c r="DHQ20" s="437"/>
      <c r="DHR20" s="437"/>
      <c r="DHS20" s="437"/>
      <c r="DHT20" s="437"/>
      <c r="DHU20" s="437"/>
      <c r="DHV20" s="437"/>
      <c r="DHW20" s="437"/>
      <c r="DHX20" s="437"/>
      <c r="DHY20" s="437"/>
      <c r="DHZ20" s="437"/>
      <c r="DIA20" s="437"/>
      <c r="DIB20" s="437"/>
      <c r="DIC20" s="437"/>
      <c r="DID20" s="437"/>
      <c r="DIE20" s="437"/>
      <c r="DIF20" s="437"/>
      <c r="DIG20" s="437"/>
      <c r="DIH20" s="437"/>
      <c r="DII20" s="437"/>
      <c r="DIJ20" s="437"/>
      <c r="DIK20" s="437"/>
      <c r="DIL20" s="437"/>
      <c r="DIM20" s="437"/>
      <c r="DIN20" s="437"/>
      <c r="DIO20" s="437"/>
      <c r="DIP20" s="437"/>
      <c r="DIQ20" s="437"/>
      <c r="DIR20" s="437"/>
      <c r="DIS20" s="437"/>
      <c r="DIT20" s="437"/>
      <c r="DIU20" s="437"/>
      <c r="DIV20" s="437"/>
      <c r="DIW20" s="437"/>
      <c r="DIX20" s="437"/>
      <c r="DIY20" s="437"/>
      <c r="DIZ20" s="437"/>
      <c r="DJA20" s="437"/>
      <c r="DJB20" s="437"/>
      <c r="DJC20" s="437"/>
      <c r="DJD20" s="437"/>
      <c r="DJE20" s="437"/>
      <c r="DJF20" s="437"/>
      <c r="DJG20" s="437"/>
      <c r="DJH20" s="437"/>
      <c r="DJI20" s="437"/>
      <c r="DJJ20" s="437"/>
      <c r="DJK20" s="437"/>
      <c r="DJL20" s="437"/>
      <c r="DJM20" s="437"/>
      <c r="DJN20" s="437"/>
      <c r="DJO20" s="437"/>
      <c r="DJP20" s="437"/>
      <c r="DJQ20" s="437"/>
      <c r="DJR20" s="437"/>
      <c r="DJS20" s="437"/>
      <c r="DJT20" s="437"/>
      <c r="DJU20" s="437"/>
      <c r="DJV20" s="437"/>
      <c r="DJW20" s="437"/>
      <c r="DJX20" s="437"/>
      <c r="DJY20" s="437"/>
      <c r="DJZ20" s="437"/>
      <c r="DKA20" s="437"/>
      <c r="DKB20" s="437"/>
      <c r="DKC20" s="437"/>
      <c r="DKD20" s="437"/>
      <c r="DKE20" s="437"/>
      <c r="DKF20" s="437"/>
      <c r="DKG20" s="437"/>
      <c r="DKH20" s="437"/>
      <c r="DKI20" s="437"/>
      <c r="DKJ20" s="437"/>
      <c r="DKK20" s="437"/>
      <c r="DKL20" s="437"/>
      <c r="DKM20" s="437"/>
      <c r="DKN20" s="437"/>
      <c r="DKO20" s="437"/>
      <c r="DKP20" s="437"/>
      <c r="DKQ20" s="437"/>
      <c r="DKR20" s="437"/>
      <c r="DKS20" s="437"/>
      <c r="DKT20" s="437"/>
      <c r="DKU20" s="437"/>
      <c r="DKV20" s="437"/>
      <c r="DKW20" s="437"/>
      <c r="DKX20" s="437"/>
      <c r="DKY20" s="437"/>
      <c r="DKZ20" s="437"/>
      <c r="DLA20" s="437"/>
      <c r="DLB20" s="437"/>
      <c r="DLC20" s="437"/>
      <c r="DLD20" s="437"/>
      <c r="DLE20" s="437"/>
      <c r="DLF20" s="437"/>
      <c r="DLG20" s="437"/>
      <c r="DLH20" s="437"/>
      <c r="DLI20" s="437"/>
      <c r="DLJ20" s="437"/>
      <c r="DLK20" s="437"/>
      <c r="DLL20" s="437"/>
      <c r="DLM20" s="437"/>
      <c r="DLN20" s="437"/>
      <c r="DLO20" s="437"/>
      <c r="DLP20" s="437"/>
      <c r="DLQ20" s="437"/>
      <c r="DLR20" s="437"/>
      <c r="DLS20" s="437"/>
      <c r="DLT20" s="437"/>
      <c r="DLU20" s="437"/>
      <c r="DLV20" s="437"/>
      <c r="DLW20" s="437"/>
      <c r="DLX20" s="437"/>
      <c r="DLY20" s="437"/>
      <c r="DLZ20" s="437"/>
      <c r="DMA20" s="437"/>
      <c r="DMB20" s="437"/>
      <c r="DMC20" s="437"/>
      <c r="DMD20" s="437"/>
      <c r="DME20" s="437"/>
      <c r="DMF20" s="437"/>
      <c r="DMG20" s="437"/>
      <c r="DMH20" s="437"/>
      <c r="DMI20" s="437"/>
      <c r="DMJ20" s="437"/>
      <c r="DMK20" s="437"/>
      <c r="DML20" s="437"/>
      <c r="DMM20" s="437"/>
      <c r="DMN20" s="437"/>
      <c r="DMO20" s="437"/>
      <c r="DMP20" s="437"/>
      <c r="DMQ20" s="437"/>
      <c r="DMR20" s="437"/>
      <c r="DMS20" s="437"/>
      <c r="DMT20" s="437"/>
      <c r="DMU20" s="437"/>
      <c r="DMV20" s="437"/>
      <c r="DMW20" s="437"/>
      <c r="DMX20" s="437"/>
      <c r="DMY20" s="437"/>
      <c r="DMZ20" s="437"/>
      <c r="DNA20" s="437"/>
      <c r="DNB20" s="437"/>
      <c r="DNC20" s="437"/>
      <c r="DND20" s="437"/>
      <c r="DNE20" s="437"/>
      <c r="DNF20" s="437"/>
      <c r="DNG20" s="437"/>
      <c r="DNH20" s="437"/>
      <c r="DNI20" s="437"/>
      <c r="DNJ20" s="437"/>
      <c r="DNK20" s="437"/>
      <c r="DNL20" s="437"/>
      <c r="DNM20" s="437"/>
      <c r="DNN20" s="437"/>
      <c r="DNO20" s="437"/>
      <c r="DNP20" s="437"/>
      <c r="DNQ20" s="437"/>
      <c r="DNR20" s="437"/>
      <c r="DNS20" s="437"/>
      <c r="DNT20" s="437"/>
      <c r="DNU20" s="437"/>
      <c r="DNV20" s="437"/>
      <c r="DNW20" s="437"/>
      <c r="DNX20" s="437"/>
      <c r="DNY20" s="437"/>
      <c r="DNZ20" s="437"/>
      <c r="DOA20" s="437"/>
      <c r="DOB20" s="437"/>
      <c r="DOC20" s="437"/>
      <c r="DOD20" s="437"/>
      <c r="DOE20" s="437"/>
      <c r="DOF20" s="437"/>
      <c r="DOG20" s="437"/>
      <c r="DOH20" s="437"/>
      <c r="DOI20" s="437"/>
      <c r="DOJ20" s="437"/>
      <c r="DOK20" s="437"/>
      <c r="DOL20" s="437"/>
      <c r="DOM20" s="437"/>
      <c r="DON20" s="437"/>
      <c r="DOO20" s="437"/>
      <c r="DOP20" s="437"/>
      <c r="DOQ20" s="437"/>
      <c r="DOR20" s="437"/>
      <c r="DOS20" s="437"/>
      <c r="DOT20" s="437"/>
      <c r="DOU20" s="437"/>
      <c r="DOV20" s="437"/>
      <c r="DOW20" s="437"/>
      <c r="DOX20" s="437"/>
      <c r="DOY20" s="437"/>
      <c r="DOZ20" s="437"/>
      <c r="DPA20" s="437"/>
      <c r="DPB20" s="437"/>
      <c r="DPC20" s="437"/>
      <c r="DPD20" s="437"/>
      <c r="DPE20" s="437"/>
      <c r="DPF20" s="437"/>
      <c r="DPG20" s="437"/>
      <c r="DPH20" s="437"/>
      <c r="DPI20" s="437"/>
      <c r="DPJ20" s="437"/>
      <c r="DPK20" s="437"/>
      <c r="DPL20" s="437"/>
      <c r="DPM20" s="437"/>
      <c r="DPN20" s="437"/>
      <c r="DPO20" s="437"/>
      <c r="DPP20" s="437"/>
      <c r="DPQ20" s="437"/>
      <c r="DPR20" s="437"/>
      <c r="DPS20" s="437"/>
      <c r="DPT20" s="437"/>
      <c r="DPU20" s="437"/>
      <c r="DPV20" s="437"/>
      <c r="DPW20" s="437"/>
      <c r="DPX20" s="437"/>
      <c r="DPY20" s="437"/>
      <c r="DPZ20" s="437"/>
      <c r="DQA20" s="437"/>
      <c r="DQB20" s="437"/>
      <c r="DQC20" s="437"/>
      <c r="DQD20" s="437"/>
      <c r="DQE20" s="437"/>
      <c r="DQF20" s="437"/>
      <c r="DQG20" s="437"/>
      <c r="DQH20" s="437"/>
      <c r="DQI20" s="437"/>
      <c r="DQJ20" s="437"/>
      <c r="DQK20" s="437"/>
      <c r="DQL20" s="437"/>
      <c r="DQM20" s="437"/>
      <c r="DQN20" s="437"/>
      <c r="DQO20" s="437"/>
      <c r="DQP20" s="437"/>
      <c r="DQQ20" s="437"/>
      <c r="DQR20" s="437"/>
      <c r="DQS20" s="437"/>
      <c r="DQT20" s="437"/>
      <c r="DQU20" s="437"/>
      <c r="DQV20" s="437"/>
      <c r="DQW20" s="437"/>
      <c r="DQX20" s="437"/>
      <c r="DQY20" s="437"/>
      <c r="DQZ20" s="437"/>
      <c r="DRA20" s="437"/>
      <c r="DRB20" s="437"/>
      <c r="DRC20" s="437"/>
      <c r="DRD20" s="437"/>
      <c r="DRE20" s="437"/>
      <c r="DRF20" s="437"/>
      <c r="DRG20" s="437"/>
      <c r="DRH20" s="437"/>
      <c r="DRI20" s="437"/>
      <c r="DRJ20" s="437"/>
      <c r="DRK20" s="437"/>
      <c r="DRL20" s="437"/>
      <c r="DRM20" s="437"/>
      <c r="DRN20" s="437"/>
      <c r="DRO20" s="437"/>
      <c r="DRP20" s="437"/>
      <c r="DRQ20" s="437"/>
      <c r="DRR20" s="437"/>
      <c r="DRS20" s="437"/>
      <c r="DRT20" s="437"/>
      <c r="DRU20" s="437"/>
      <c r="DRV20" s="437"/>
      <c r="DRW20" s="437"/>
      <c r="DRX20" s="437"/>
      <c r="DRY20" s="437"/>
      <c r="DRZ20" s="437"/>
      <c r="DSA20" s="437"/>
      <c r="DSB20" s="437"/>
      <c r="DSC20" s="437"/>
      <c r="DSD20" s="437"/>
      <c r="DSE20" s="437"/>
      <c r="DSF20" s="437"/>
      <c r="DSG20" s="437"/>
      <c r="DSH20" s="437"/>
      <c r="DSI20" s="437"/>
      <c r="DSJ20" s="437"/>
      <c r="DSK20" s="437"/>
      <c r="DSL20" s="437"/>
      <c r="DSM20" s="437"/>
      <c r="DSN20" s="437"/>
      <c r="DSO20" s="437"/>
      <c r="DSP20" s="437"/>
      <c r="DSQ20" s="437"/>
      <c r="DSR20" s="437"/>
      <c r="DSS20" s="437"/>
      <c r="DST20" s="437"/>
      <c r="DSU20" s="437"/>
      <c r="DSV20" s="437"/>
      <c r="DSW20" s="437"/>
      <c r="DSX20" s="437"/>
      <c r="DSY20" s="437"/>
      <c r="DSZ20" s="437"/>
      <c r="DTA20" s="437"/>
      <c r="DTB20" s="437"/>
      <c r="DTC20" s="437"/>
      <c r="DTD20" s="437"/>
      <c r="DTE20" s="437"/>
      <c r="DTF20" s="437"/>
      <c r="DTG20" s="437"/>
      <c r="DTH20" s="437"/>
      <c r="DTI20" s="437"/>
      <c r="DTJ20" s="437"/>
      <c r="DTK20" s="437"/>
      <c r="DTL20" s="437"/>
      <c r="DTM20" s="437"/>
      <c r="DTN20" s="437"/>
      <c r="DTO20" s="437"/>
      <c r="DTP20" s="437"/>
      <c r="DTQ20" s="437"/>
      <c r="DTR20" s="437"/>
      <c r="DTS20" s="437"/>
      <c r="DTT20" s="437"/>
      <c r="DTU20" s="437"/>
      <c r="DTV20" s="437"/>
      <c r="DTW20" s="437"/>
      <c r="DTX20" s="437"/>
      <c r="DTY20" s="437"/>
      <c r="DTZ20" s="437"/>
      <c r="DUA20" s="437"/>
      <c r="DUB20" s="437"/>
      <c r="DUC20" s="437"/>
      <c r="DUD20" s="437"/>
      <c r="DUE20" s="437"/>
      <c r="DUF20" s="437"/>
      <c r="DUG20" s="437"/>
      <c r="DUH20" s="437"/>
      <c r="DUI20" s="437"/>
      <c r="DUJ20" s="437"/>
      <c r="DUK20" s="437"/>
      <c r="DUL20" s="437"/>
      <c r="DUM20" s="437"/>
      <c r="DUN20" s="437"/>
      <c r="DUO20" s="437"/>
      <c r="DUP20" s="437"/>
      <c r="DUQ20" s="437"/>
      <c r="DUR20" s="437"/>
      <c r="DUS20" s="437"/>
      <c r="DUT20" s="437"/>
      <c r="DUU20" s="437"/>
      <c r="DUV20" s="437"/>
      <c r="DUW20" s="437"/>
      <c r="DUX20" s="437"/>
      <c r="DUY20" s="437"/>
      <c r="DUZ20" s="437"/>
      <c r="DVA20" s="437"/>
      <c r="DVB20" s="437"/>
      <c r="DVC20" s="437"/>
      <c r="DVD20" s="437"/>
      <c r="DVE20" s="437"/>
      <c r="DVF20" s="437"/>
      <c r="DVG20" s="437"/>
      <c r="DVH20" s="437"/>
      <c r="DVI20" s="437"/>
      <c r="DVJ20" s="437"/>
      <c r="DVK20" s="437"/>
      <c r="DVL20" s="437"/>
      <c r="DVM20" s="437"/>
      <c r="DVN20" s="437"/>
      <c r="DVO20" s="437"/>
      <c r="DVP20" s="437"/>
      <c r="DVQ20" s="437"/>
      <c r="DVR20" s="437"/>
      <c r="DVS20" s="437"/>
      <c r="DVT20" s="437"/>
      <c r="DVU20" s="437"/>
      <c r="DVV20" s="437"/>
      <c r="DVW20" s="437"/>
      <c r="DVX20" s="437"/>
      <c r="DVY20" s="437"/>
      <c r="DVZ20" s="437"/>
      <c r="DWA20" s="437"/>
      <c r="DWB20" s="437"/>
      <c r="DWC20" s="437"/>
      <c r="DWD20" s="437"/>
      <c r="DWE20" s="437"/>
      <c r="DWF20" s="437"/>
      <c r="DWG20" s="437"/>
      <c r="DWH20" s="437"/>
      <c r="DWI20" s="437"/>
      <c r="DWJ20" s="437"/>
      <c r="DWK20" s="437"/>
      <c r="DWL20" s="437"/>
      <c r="DWM20" s="437"/>
      <c r="DWN20" s="437"/>
      <c r="DWO20" s="437"/>
      <c r="DWP20" s="437"/>
      <c r="DWQ20" s="437"/>
      <c r="DWR20" s="437"/>
      <c r="DWS20" s="437"/>
      <c r="DWT20" s="437"/>
      <c r="DWU20" s="437"/>
      <c r="DWV20" s="437"/>
      <c r="DWW20" s="437"/>
      <c r="DWX20" s="437"/>
      <c r="DWY20" s="437"/>
      <c r="DWZ20" s="437"/>
      <c r="DXA20" s="437"/>
      <c r="DXB20" s="437"/>
      <c r="DXC20" s="437"/>
      <c r="DXD20" s="437"/>
      <c r="DXE20" s="437"/>
      <c r="DXF20" s="437"/>
      <c r="DXG20" s="437"/>
      <c r="DXH20" s="437"/>
      <c r="DXI20" s="437"/>
      <c r="DXJ20" s="437"/>
      <c r="DXK20" s="437"/>
      <c r="DXL20" s="437"/>
      <c r="DXM20" s="437"/>
      <c r="DXN20" s="437"/>
      <c r="DXO20" s="437"/>
      <c r="DXP20" s="437"/>
      <c r="DXQ20" s="437"/>
      <c r="DXR20" s="437"/>
      <c r="DXS20" s="437"/>
      <c r="DXT20" s="437"/>
      <c r="DXU20" s="437"/>
      <c r="DXV20" s="437"/>
      <c r="DXW20" s="437"/>
      <c r="DXX20" s="437"/>
      <c r="DXY20" s="437"/>
      <c r="DXZ20" s="437"/>
      <c r="DYA20" s="437"/>
      <c r="DYB20" s="437"/>
      <c r="DYC20" s="437"/>
      <c r="DYD20" s="437"/>
      <c r="DYE20" s="437"/>
      <c r="DYF20" s="437"/>
      <c r="DYG20" s="437"/>
      <c r="DYH20" s="437"/>
      <c r="DYI20" s="437"/>
      <c r="DYJ20" s="437"/>
      <c r="DYK20" s="437"/>
      <c r="DYL20" s="437"/>
      <c r="DYM20" s="437"/>
      <c r="DYN20" s="437"/>
      <c r="DYO20" s="437"/>
      <c r="DYP20" s="437"/>
      <c r="DYQ20" s="437"/>
      <c r="DYR20" s="437"/>
      <c r="DYS20" s="437"/>
      <c r="DYT20" s="437"/>
      <c r="DYU20" s="437"/>
      <c r="DYV20" s="437"/>
      <c r="DYW20" s="437"/>
      <c r="DYX20" s="437"/>
      <c r="DYY20" s="437"/>
      <c r="DYZ20" s="437"/>
      <c r="DZA20" s="437"/>
      <c r="DZB20" s="437"/>
      <c r="DZC20" s="437"/>
      <c r="DZD20" s="437"/>
      <c r="DZE20" s="437"/>
      <c r="DZF20" s="437"/>
      <c r="DZG20" s="437"/>
      <c r="DZH20" s="437"/>
      <c r="DZI20" s="437"/>
      <c r="DZJ20" s="437"/>
      <c r="DZK20" s="437"/>
      <c r="DZL20" s="437"/>
      <c r="DZM20" s="437"/>
      <c r="DZN20" s="437"/>
      <c r="DZO20" s="437"/>
      <c r="DZP20" s="437"/>
      <c r="DZQ20" s="437"/>
      <c r="DZR20" s="437"/>
      <c r="DZS20" s="437"/>
      <c r="DZT20" s="437"/>
      <c r="DZU20" s="437"/>
      <c r="DZV20" s="437"/>
      <c r="DZW20" s="437"/>
      <c r="DZX20" s="437"/>
      <c r="DZY20" s="437"/>
      <c r="DZZ20" s="437"/>
      <c r="EAA20" s="437"/>
      <c r="EAB20" s="437"/>
      <c r="EAC20" s="437"/>
      <c r="EAD20" s="437"/>
      <c r="EAE20" s="437"/>
      <c r="EAF20" s="437"/>
      <c r="EAG20" s="437"/>
      <c r="EAH20" s="437"/>
      <c r="EAI20" s="437"/>
      <c r="EAJ20" s="437"/>
      <c r="EAK20" s="437"/>
      <c r="EAL20" s="437"/>
      <c r="EAM20" s="437"/>
      <c r="EAN20" s="437"/>
      <c r="EAO20" s="437"/>
      <c r="EAP20" s="437"/>
      <c r="EAQ20" s="437"/>
      <c r="EAR20" s="437"/>
      <c r="EAS20" s="437"/>
      <c r="EAT20" s="437"/>
      <c r="EAU20" s="437"/>
      <c r="EAV20" s="437"/>
      <c r="EAW20" s="437"/>
      <c r="EAX20" s="437"/>
      <c r="EAY20" s="437"/>
      <c r="EAZ20" s="437"/>
      <c r="EBA20" s="437"/>
      <c r="EBB20" s="437"/>
      <c r="EBC20" s="437"/>
      <c r="EBD20" s="437"/>
      <c r="EBE20" s="437"/>
      <c r="EBF20" s="437"/>
      <c r="EBG20" s="437"/>
      <c r="EBH20" s="437"/>
      <c r="EBI20" s="437"/>
      <c r="EBJ20" s="437"/>
      <c r="EBK20" s="437"/>
      <c r="EBL20" s="437"/>
      <c r="EBM20" s="437"/>
      <c r="EBN20" s="437"/>
      <c r="EBO20" s="437"/>
      <c r="EBP20" s="437"/>
      <c r="EBQ20" s="437"/>
      <c r="EBR20" s="437"/>
      <c r="EBS20" s="437"/>
      <c r="EBT20" s="437"/>
      <c r="EBU20" s="437"/>
      <c r="EBV20" s="437"/>
      <c r="EBW20" s="437"/>
      <c r="EBX20" s="437"/>
      <c r="EBY20" s="437"/>
      <c r="EBZ20" s="437"/>
      <c r="ECA20" s="437"/>
      <c r="ECB20" s="437"/>
      <c r="ECC20" s="437"/>
      <c r="ECD20" s="437"/>
      <c r="ECE20" s="437"/>
      <c r="ECF20" s="437"/>
      <c r="ECG20" s="437"/>
      <c r="ECH20" s="437"/>
      <c r="ECI20" s="437"/>
      <c r="ECJ20" s="437"/>
      <c r="ECK20" s="437"/>
      <c r="ECL20" s="437"/>
      <c r="ECM20" s="437"/>
      <c r="ECN20" s="437"/>
      <c r="ECO20" s="437"/>
      <c r="ECP20" s="437"/>
      <c r="ECQ20" s="437"/>
      <c r="ECR20" s="437"/>
      <c r="ECS20" s="437"/>
      <c r="ECT20" s="437"/>
      <c r="ECU20" s="437"/>
      <c r="ECV20" s="437"/>
      <c r="ECW20" s="437"/>
      <c r="ECX20" s="437"/>
      <c r="ECY20" s="437"/>
      <c r="ECZ20" s="437"/>
      <c r="EDA20" s="437"/>
      <c r="EDB20" s="437"/>
      <c r="EDC20" s="437"/>
      <c r="EDD20" s="437"/>
      <c r="EDE20" s="437"/>
      <c r="EDF20" s="437"/>
      <c r="EDG20" s="437"/>
      <c r="EDH20" s="437"/>
      <c r="EDI20" s="437"/>
      <c r="EDJ20" s="437"/>
      <c r="EDK20" s="437"/>
      <c r="EDL20" s="437"/>
      <c r="EDM20" s="437"/>
      <c r="EDN20" s="437"/>
      <c r="EDO20" s="437"/>
      <c r="EDP20" s="437"/>
      <c r="EDQ20" s="437"/>
      <c r="EDR20" s="437"/>
      <c r="EDS20" s="437"/>
      <c r="EDT20" s="437"/>
      <c r="EDU20" s="437"/>
      <c r="EDV20" s="437"/>
      <c r="EDW20" s="437"/>
      <c r="EDX20" s="437"/>
      <c r="EDY20" s="437"/>
      <c r="EDZ20" s="437"/>
      <c r="EEA20" s="437"/>
      <c r="EEB20" s="437"/>
      <c r="EEC20" s="437"/>
      <c r="EED20" s="437"/>
      <c r="EEE20" s="437"/>
      <c r="EEF20" s="437"/>
      <c r="EEG20" s="437"/>
      <c r="EEH20" s="437"/>
      <c r="EEI20" s="437"/>
      <c r="EEJ20" s="437"/>
      <c r="EEK20" s="437"/>
      <c r="EEL20" s="437"/>
      <c r="EEM20" s="437"/>
      <c r="EEN20" s="437"/>
      <c r="EEO20" s="437"/>
      <c r="EEP20" s="437"/>
      <c r="EEQ20" s="437"/>
      <c r="EER20" s="437"/>
      <c r="EES20" s="437"/>
      <c r="EET20" s="437"/>
      <c r="EEU20" s="437"/>
      <c r="EEV20" s="437"/>
      <c r="EEW20" s="437"/>
      <c r="EEX20" s="437"/>
      <c r="EEY20" s="437"/>
      <c r="EEZ20" s="437"/>
      <c r="EFA20" s="437"/>
      <c r="EFB20" s="437"/>
      <c r="EFC20" s="437"/>
      <c r="EFD20" s="437"/>
      <c r="EFE20" s="437"/>
      <c r="EFF20" s="437"/>
      <c r="EFG20" s="437"/>
      <c r="EFH20" s="437"/>
      <c r="EFI20" s="437"/>
      <c r="EFJ20" s="437"/>
      <c r="EFK20" s="437"/>
      <c r="EFL20" s="437"/>
      <c r="EFM20" s="437"/>
      <c r="EFN20" s="437"/>
      <c r="EFO20" s="437"/>
      <c r="EFP20" s="437"/>
      <c r="EFQ20" s="437"/>
      <c r="EFR20" s="437"/>
      <c r="EFS20" s="437"/>
      <c r="EFT20" s="437"/>
      <c r="EFU20" s="437"/>
      <c r="EFV20" s="437"/>
      <c r="EFW20" s="437"/>
      <c r="EFX20" s="437"/>
      <c r="EFY20" s="437"/>
      <c r="EFZ20" s="437"/>
      <c r="EGA20" s="437"/>
      <c r="EGB20" s="437"/>
      <c r="EGC20" s="437"/>
      <c r="EGD20" s="437"/>
      <c r="EGE20" s="437"/>
      <c r="EGF20" s="437"/>
      <c r="EGG20" s="437"/>
      <c r="EGH20" s="437"/>
      <c r="EGI20" s="437"/>
      <c r="EGJ20" s="437"/>
      <c r="EGK20" s="437"/>
      <c r="EGL20" s="437"/>
      <c r="EGM20" s="437"/>
      <c r="EGN20" s="437"/>
      <c r="EGO20" s="437"/>
      <c r="EGP20" s="437"/>
      <c r="EGQ20" s="437"/>
      <c r="EGR20" s="437"/>
      <c r="EGS20" s="437"/>
      <c r="EGT20" s="437"/>
      <c r="EGU20" s="437"/>
      <c r="EGV20" s="437"/>
      <c r="EGW20" s="437"/>
      <c r="EGX20" s="437"/>
      <c r="EGY20" s="437"/>
      <c r="EGZ20" s="437"/>
      <c r="EHA20" s="437"/>
      <c r="EHB20" s="437"/>
      <c r="EHC20" s="437"/>
      <c r="EHD20" s="437"/>
      <c r="EHE20" s="437"/>
      <c r="EHF20" s="437"/>
      <c r="EHG20" s="437"/>
      <c r="EHH20" s="437"/>
      <c r="EHI20" s="437"/>
      <c r="EHJ20" s="437"/>
      <c r="EHK20" s="437"/>
      <c r="EHL20" s="437"/>
      <c r="EHM20" s="437"/>
      <c r="EHN20" s="437"/>
      <c r="EHO20" s="437"/>
      <c r="EHP20" s="437"/>
      <c r="EHQ20" s="437"/>
      <c r="EHR20" s="437"/>
      <c r="EHS20" s="437"/>
      <c r="EHT20" s="437"/>
      <c r="EHU20" s="437"/>
      <c r="EHV20" s="437"/>
      <c r="EHW20" s="437"/>
      <c r="EHX20" s="437"/>
      <c r="EHY20" s="437"/>
      <c r="EHZ20" s="437"/>
      <c r="EIA20" s="437"/>
      <c r="EIB20" s="437"/>
      <c r="EIC20" s="437"/>
      <c r="EID20" s="437"/>
      <c r="EIE20" s="437"/>
      <c r="EIF20" s="437"/>
      <c r="EIG20" s="437"/>
      <c r="EIH20" s="437"/>
      <c r="EII20" s="437"/>
      <c r="EIJ20" s="437"/>
      <c r="EIK20" s="437"/>
      <c r="EIL20" s="437"/>
      <c r="EIM20" s="437"/>
      <c r="EIN20" s="437"/>
      <c r="EIO20" s="437"/>
      <c r="EIP20" s="437"/>
      <c r="EIQ20" s="437"/>
      <c r="EIR20" s="437"/>
      <c r="EIS20" s="437"/>
      <c r="EIT20" s="437"/>
      <c r="EIU20" s="437"/>
      <c r="EIV20" s="437"/>
      <c r="EIW20" s="437"/>
      <c r="EIX20" s="437"/>
      <c r="EIY20" s="437"/>
      <c r="EIZ20" s="437"/>
      <c r="EJA20" s="437"/>
      <c r="EJB20" s="437"/>
      <c r="EJC20" s="437"/>
      <c r="EJD20" s="437"/>
      <c r="EJE20" s="437"/>
      <c r="EJF20" s="437"/>
      <c r="EJG20" s="437"/>
      <c r="EJH20" s="437"/>
      <c r="EJI20" s="437"/>
      <c r="EJJ20" s="437"/>
      <c r="EJK20" s="437"/>
      <c r="EJL20" s="437"/>
      <c r="EJM20" s="437"/>
      <c r="EJN20" s="437"/>
      <c r="EJO20" s="437"/>
      <c r="EJP20" s="437"/>
      <c r="EJQ20" s="437"/>
      <c r="EJR20" s="437"/>
      <c r="EJS20" s="437"/>
      <c r="EJT20" s="437"/>
      <c r="EJU20" s="437"/>
      <c r="EJV20" s="437"/>
      <c r="EJW20" s="437"/>
      <c r="EJX20" s="437"/>
      <c r="EJY20" s="437"/>
      <c r="EJZ20" s="437"/>
      <c r="EKA20" s="437"/>
      <c r="EKB20" s="437"/>
      <c r="EKC20" s="437"/>
      <c r="EKD20" s="437"/>
      <c r="EKE20" s="437"/>
      <c r="EKF20" s="437"/>
      <c r="EKG20" s="437"/>
      <c r="EKH20" s="437"/>
      <c r="EKI20" s="437"/>
      <c r="EKJ20" s="437"/>
      <c r="EKK20" s="437"/>
      <c r="EKL20" s="437"/>
      <c r="EKM20" s="437"/>
      <c r="EKN20" s="437"/>
      <c r="EKO20" s="437"/>
      <c r="EKP20" s="437"/>
      <c r="EKQ20" s="437"/>
      <c r="EKR20" s="437"/>
      <c r="EKS20" s="437"/>
      <c r="EKT20" s="437"/>
      <c r="EKU20" s="437"/>
      <c r="EKV20" s="437"/>
      <c r="EKW20" s="437"/>
      <c r="EKX20" s="437"/>
      <c r="EKY20" s="437"/>
      <c r="EKZ20" s="437"/>
      <c r="ELA20" s="437"/>
      <c r="ELB20" s="437"/>
      <c r="ELC20" s="437"/>
      <c r="ELD20" s="437"/>
      <c r="ELE20" s="437"/>
      <c r="ELF20" s="437"/>
      <c r="ELG20" s="437"/>
      <c r="ELH20" s="437"/>
      <c r="ELI20" s="437"/>
      <c r="ELJ20" s="437"/>
      <c r="ELK20" s="437"/>
      <c r="ELL20" s="437"/>
      <c r="ELM20" s="437"/>
      <c r="ELN20" s="437"/>
      <c r="ELO20" s="437"/>
      <c r="ELP20" s="437"/>
      <c r="ELQ20" s="437"/>
      <c r="ELR20" s="437"/>
      <c r="ELS20" s="437"/>
      <c r="ELT20" s="437"/>
      <c r="ELU20" s="437"/>
      <c r="ELV20" s="437"/>
      <c r="ELW20" s="437"/>
      <c r="ELX20" s="437"/>
      <c r="ELY20" s="437"/>
      <c r="ELZ20" s="437"/>
      <c r="EMA20" s="437"/>
      <c r="EMB20" s="437"/>
      <c r="EMC20" s="437"/>
      <c r="EMD20" s="437"/>
      <c r="EME20" s="437"/>
      <c r="EMF20" s="437"/>
      <c r="EMG20" s="437"/>
      <c r="EMH20" s="437"/>
      <c r="EMI20" s="437"/>
      <c r="EMJ20" s="437"/>
      <c r="EMK20" s="437"/>
      <c r="EML20" s="437"/>
      <c r="EMM20" s="437"/>
      <c r="EMN20" s="437"/>
      <c r="EMO20" s="437"/>
      <c r="EMP20" s="437"/>
      <c r="EMQ20" s="437"/>
      <c r="EMR20" s="437"/>
      <c r="EMS20" s="437"/>
      <c r="EMT20" s="437"/>
      <c r="EMU20" s="437"/>
      <c r="EMV20" s="437"/>
      <c r="EMW20" s="437"/>
      <c r="EMX20" s="437"/>
      <c r="EMY20" s="437"/>
      <c r="EMZ20" s="437"/>
      <c r="ENA20" s="437"/>
      <c r="ENB20" s="437"/>
      <c r="ENC20" s="437"/>
      <c r="END20" s="437"/>
      <c r="ENE20" s="437"/>
      <c r="ENF20" s="437"/>
      <c r="ENG20" s="437"/>
      <c r="ENH20" s="437"/>
      <c r="ENI20" s="437"/>
      <c r="ENJ20" s="437"/>
      <c r="ENK20" s="437"/>
      <c r="ENL20" s="437"/>
      <c r="ENM20" s="437"/>
      <c r="ENN20" s="437"/>
      <c r="ENO20" s="437"/>
      <c r="ENP20" s="437"/>
      <c r="ENQ20" s="437"/>
      <c r="ENR20" s="437"/>
      <c r="ENS20" s="437"/>
      <c r="ENT20" s="437"/>
      <c r="ENU20" s="437"/>
      <c r="ENV20" s="437"/>
      <c r="ENW20" s="437"/>
      <c r="ENX20" s="437"/>
      <c r="ENY20" s="437"/>
      <c r="ENZ20" s="437"/>
      <c r="EOA20" s="437"/>
      <c r="EOB20" s="437"/>
      <c r="EOC20" s="437"/>
      <c r="EOD20" s="437"/>
      <c r="EOE20" s="437"/>
      <c r="EOF20" s="437"/>
      <c r="EOG20" s="437"/>
      <c r="EOH20" s="437"/>
      <c r="EOI20" s="437"/>
      <c r="EOJ20" s="437"/>
      <c r="EOK20" s="437"/>
      <c r="EOL20" s="437"/>
      <c r="EOM20" s="437"/>
      <c r="EON20" s="437"/>
      <c r="EOO20" s="437"/>
      <c r="EOP20" s="437"/>
      <c r="EOQ20" s="437"/>
      <c r="EOR20" s="437"/>
      <c r="EOS20" s="437"/>
      <c r="EOT20" s="437"/>
      <c r="EOU20" s="437"/>
      <c r="EOV20" s="437"/>
      <c r="EOW20" s="437"/>
      <c r="EOX20" s="437"/>
      <c r="EOY20" s="437"/>
      <c r="EOZ20" s="437"/>
      <c r="EPA20" s="437"/>
      <c r="EPB20" s="437"/>
      <c r="EPC20" s="437"/>
      <c r="EPD20" s="437"/>
      <c r="EPE20" s="437"/>
      <c r="EPF20" s="437"/>
      <c r="EPG20" s="437"/>
      <c r="EPH20" s="437"/>
      <c r="EPI20" s="437"/>
      <c r="EPJ20" s="437"/>
      <c r="EPK20" s="437"/>
      <c r="EPL20" s="437"/>
      <c r="EPM20" s="437"/>
      <c r="EPN20" s="437"/>
      <c r="EPO20" s="437"/>
      <c r="EPP20" s="437"/>
      <c r="EPQ20" s="437"/>
      <c r="EPR20" s="437"/>
      <c r="EPS20" s="437"/>
      <c r="EPT20" s="437"/>
      <c r="EPU20" s="437"/>
      <c r="EPV20" s="437"/>
      <c r="EPW20" s="437"/>
      <c r="EPX20" s="437"/>
      <c r="EPY20" s="437"/>
      <c r="EPZ20" s="437"/>
      <c r="EQA20" s="437"/>
      <c r="EQB20" s="437"/>
      <c r="EQC20" s="437"/>
      <c r="EQD20" s="437"/>
      <c r="EQE20" s="437"/>
      <c r="EQF20" s="437"/>
      <c r="EQG20" s="437"/>
      <c r="EQH20" s="437"/>
      <c r="EQI20" s="437"/>
      <c r="EQJ20" s="437"/>
      <c r="EQK20" s="437"/>
      <c r="EQL20" s="437"/>
      <c r="EQM20" s="437"/>
      <c r="EQN20" s="437"/>
      <c r="EQO20" s="437"/>
      <c r="EQP20" s="437"/>
      <c r="EQQ20" s="437"/>
      <c r="EQR20" s="437"/>
      <c r="EQS20" s="437"/>
      <c r="EQT20" s="437"/>
      <c r="EQU20" s="437"/>
      <c r="EQV20" s="437"/>
      <c r="EQW20" s="437"/>
      <c r="EQX20" s="437"/>
      <c r="EQY20" s="437"/>
      <c r="EQZ20" s="437"/>
      <c r="ERA20" s="437"/>
      <c r="ERB20" s="437"/>
      <c r="ERC20" s="437"/>
      <c r="ERD20" s="437"/>
      <c r="ERE20" s="437"/>
      <c r="ERF20" s="437"/>
      <c r="ERG20" s="437"/>
      <c r="ERH20" s="437"/>
      <c r="ERI20" s="437"/>
      <c r="ERJ20" s="437"/>
      <c r="ERK20" s="437"/>
      <c r="ERL20" s="437"/>
      <c r="ERM20" s="437"/>
      <c r="ERN20" s="437"/>
      <c r="ERO20" s="437"/>
      <c r="ERP20" s="437"/>
      <c r="ERQ20" s="437"/>
      <c r="ERR20" s="437"/>
      <c r="ERS20" s="437"/>
      <c r="ERT20" s="437"/>
      <c r="ERU20" s="437"/>
      <c r="ERV20" s="437"/>
      <c r="ERW20" s="437"/>
      <c r="ERX20" s="437"/>
      <c r="ERY20" s="437"/>
      <c r="ERZ20" s="437"/>
      <c r="ESA20" s="437"/>
      <c r="ESB20" s="437"/>
      <c r="ESC20" s="437"/>
      <c r="ESD20" s="437"/>
      <c r="ESE20" s="437"/>
      <c r="ESF20" s="437"/>
      <c r="ESG20" s="437"/>
      <c r="ESH20" s="437"/>
      <c r="ESI20" s="437"/>
      <c r="ESJ20" s="437"/>
      <c r="ESK20" s="437"/>
      <c r="ESL20" s="437"/>
      <c r="ESM20" s="437"/>
      <c r="ESN20" s="437"/>
      <c r="ESO20" s="437"/>
      <c r="ESP20" s="437"/>
      <c r="ESQ20" s="437"/>
      <c r="ESR20" s="437"/>
      <c r="ESS20" s="437"/>
      <c r="EST20" s="437"/>
      <c r="ESU20" s="437"/>
      <c r="ESV20" s="437"/>
      <c r="ESW20" s="437"/>
      <c r="ESX20" s="437"/>
      <c r="ESY20" s="437"/>
      <c r="ESZ20" s="437"/>
      <c r="ETA20" s="437"/>
      <c r="ETB20" s="437"/>
      <c r="ETC20" s="437"/>
      <c r="ETD20" s="437"/>
      <c r="ETE20" s="437"/>
      <c r="ETF20" s="437"/>
      <c r="ETG20" s="437"/>
      <c r="ETH20" s="437"/>
      <c r="ETI20" s="437"/>
      <c r="ETJ20" s="437"/>
      <c r="ETK20" s="437"/>
      <c r="ETL20" s="437"/>
      <c r="ETM20" s="437"/>
      <c r="ETN20" s="437"/>
      <c r="ETO20" s="437"/>
      <c r="ETP20" s="437"/>
      <c r="ETQ20" s="437"/>
      <c r="ETR20" s="437"/>
      <c r="ETS20" s="437"/>
      <c r="ETT20" s="437"/>
      <c r="ETU20" s="437"/>
      <c r="ETV20" s="437"/>
      <c r="ETW20" s="437"/>
      <c r="ETX20" s="437"/>
      <c r="ETY20" s="437"/>
      <c r="ETZ20" s="437"/>
      <c r="EUA20" s="437"/>
      <c r="EUB20" s="437"/>
      <c r="EUC20" s="437"/>
      <c r="EUD20" s="437"/>
      <c r="EUE20" s="437"/>
      <c r="EUF20" s="437"/>
      <c r="EUG20" s="437"/>
      <c r="EUH20" s="437"/>
      <c r="EUI20" s="437"/>
      <c r="EUJ20" s="437"/>
      <c r="EUK20" s="437"/>
      <c r="EUL20" s="437"/>
      <c r="EUM20" s="437"/>
      <c r="EUN20" s="437"/>
      <c r="EUO20" s="437"/>
      <c r="EUP20" s="437"/>
      <c r="EUQ20" s="437"/>
      <c r="EUR20" s="437"/>
      <c r="EUS20" s="437"/>
      <c r="EUT20" s="437"/>
      <c r="EUU20" s="437"/>
      <c r="EUV20" s="437"/>
      <c r="EUW20" s="437"/>
      <c r="EUX20" s="437"/>
      <c r="EUY20" s="437"/>
      <c r="EUZ20" s="437"/>
      <c r="EVA20" s="437"/>
      <c r="EVB20" s="437"/>
      <c r="EVC20" s="437"/>
      <c r="EVD20" s="437"/>
      <c r="EVE20" s="437"/>
      <c r="EVF20" s="437"/>
      <c r="EVG20" s="437"/>
      <c r="EVH20" s="437"/>
      <c r="EVI20" s="437"/>
      <c r="EVJ20" s="437"/>
      <c r="EVK20" s="437"/>
      <c r="EVL20" s="437"/>
      <c r="EVM20" s="437"/>
      <c r="EVN20" s="437"/>
      <c r="EVO20" s="437"/>
      <c r="EVP20" s="437"/>
      <c r="EVQ20" s="437"/>
      <c r="EVR20" s="437"/>
      <c r="EVS20" s="437"/>
      <c r="EVT20" s="437"/>
      <c r="EVU20" s="437"/>
      <c r="EVV20" s="437"/>
      <c r="EVW20" s="437"/>
      <c r="EVX20" s="437"/>
      <c r="EVY20" s="437"/>
      <c r="EVZ20" s="437"/>
      <c r="EWA20" s="437"/>
      <c r="EWB20" s="437"/>
      <c r="EWC20" s="437"/>
      <c r="EWD20" s="437"/>
      <c r="EWE20" s="437"/>
      <c r="EWF20" s="437"/>
      <c r="EWG20" s="437"/>
      <c r="EWH20" s="437"/>
      <c r="EWI20" s="437"/>
      <c r="EWJ20" s="437"/>
      <c r="EWK20" s="437"/>
      <c r="EWL20" s="437"/>
      <c r="EWM20" s="437"/>
      <c r="EWN20" s="437"/>
      <c r="EWO20" s="437"/>
      <c r="EWP20" s="437"/>
      <c r="EWQ20" s="437"/>
      <c r="EWR20" s="437"/>
      <c r="EWS20" s="437"/>
      <c r="EWT20" s="437"/>
      <c r="EWU20" s="437"/>
      <c r="EWV20" s="437"/>
      <c r="EWW20" s="437"/>
      <c r="EWX20" s="437"/>
      <c r="EWY20" s="437"/>
      <c r="EWZ20" s="437"/>
      <c r="EXA20" s="437"/>
      <c r="EXB20" s="437"/>
      <c r="EXC20" s="437"/>
      <c r="EXD20" s="437"/>
      <c r="EXE20" s="437"/>
      <c r="EXF20" s="437"/>
      <c r="EXG20" s="437"/>
      <c r="EXH20" s="437"/>
      <c r="EXI20" s="437"/>
      <c r="EXJ20" s="437"/>
      <c r="EXK20" s="437"/>
      <c r="EXL20" s="437"/>
      <c r="EXM20" s="437"/>
      <c r="EXN20" s="437"/>
      <c r="EXO20" s="437"/>
      <c r="EXP20" s="437"/>
      <c r="EXQ20" s="437"/>
      <c r="EXR20" s="437"/>
      <c r="EXS20" s="437"/>
      <c r="EXT20" s="437"/>
      <c r="EXU20" s="437"/>
      <c r="EXV20" s="437"/>
      <c r="EXW20" s="437"/>
      <c r="EXX20" s="437"/>
      <c r="EXY20" s="437"/>
      <c r="EXZ20" s="437"/>
      <c r="EYA20" s="437"/>
      <c r="EYB20" s="437"/>
      <c r="EYC20" s="437"/>
      <c r="EYD20" s="437"/>
      <c r="EYE20" s="437"/>
      <c r="EYF20" s="437"/>
      <c r="EYG20" s="437"/>
      <c r="EYH20" s="437"/>
      <c r="EYI20" s="437"/>
      <c r="EYJ20" s="437"/>
      <c r="EYK20" s="437"/>
      <c r="EYL20" s="437"/>
      <c r="EYM20" s="437"/>
      <c r="EYN20" s="437"/>
      <c r="EYO20" s="437"/>
      <c r="EYP20" s="437"/>
      <c r="EYQ20" s="437"/>
      <c r="EYR20" s="437"/>
      <c r="EYS20" s="437"/>
      <c r="EYT20" s="437"/>
      <c r="EYU20" s="437"/>
      <c r="EYV20" s="437"/>
      <c r="EYW20" s="437"/>
      <c r="EYX20" s="437"/>
      <c r="EYY20" s="437"/>
      <c r="EYZ20" s="437"/>
      <c r="EZA20" s="437"/>
      <c r="EZB20" s="437"/>
      <c r="EZC20" s="437"/>
      <c r="EZD20" s="437"/>
      <c r="EZE20" s="437"/>
      <c r="EZF20" s="437"/>
      <c r="EZG20" s="437"/>
      <c r="EZH20" s="437"/>
      <c r="EZI20" s="437"/>
      <c r="EZJ20" s="437"/>
      <c r="EZK20" s="437"/>
      <c r="EZL20" s="437"/>
      <c r="EZM20" s="437"/>
      <c r="EZN20" s="437"/>
      <c r="EZO20" s="437"/>
      <c r="EZP20" s="437"/>
      <c r="EZQ20" s="437"/>
      <c r="EZR20" s="437"/>
      <c r="EZS20" s="437"/>
      <c r="EZT20" s="437"/>
      <c r="EZU20" s="437"/>
      <c r="EZV20" s="437"/>
      <c r="EZW20" s="437"/>
      <c r="EZX20" s="437"/>
      <c r="EZY20" s="437"/>
      <c r="EZZ20" s="437"/>
      <c r="FAA20" s="437"/>
      <c r="FAB20" s="437"/>
      <c r="FAC20" s="437"/>
      <c r="FAD20" s="437"/>
      <c r="FAE20" s="437"/>
      <c r="FAF20" s="437"/>
      <c r="FAG20" s="437"/>
      <c r="FAH20" s="437"/>
      <c r="FAI20" s="437"/>
      <c r="FAJ20" s="437"/>
      <c r="FAK20" s="437"/>
      <c r="FAL20" s="437"/>
      <c r="FAM20" s="437"/>
      <c r="FAN20" s="437"/>
      <c r="FAO20" s="437"/>
      <c r="FAP20" s="437"/>
      <c r="FAQ20" s="437"/>
      <c r="FAR20" s="437"/>
      <c r="FAS20" s="437"/>
      <c r="FAT20" s="437"/>
      <c r="FAU20" s="437"/>
      <c r="FAV20" s="437"/>
      <c r="FAW20" s="437"/>
      <c r="FAX20" s="437"/>
      <c r="FAY20" s="437"/>
      <c r="FAZ20" s="437"/>
      <c r="FBA20" s="437"/>
      <c r="FBB20" s="437"/>
      <c r="FBC20" s="437"/>
      <c r="FBD20" s="437"/>
      <c r="FBE20" s="437"/>
      <c r="FBF20" s="437"/>
      <c r="FBG20" s="437"/>
      <c r="FBH20" s="437"/>
      <c r="FBI20" s="437"/>
      <c r="FBJ20" s="437"/>
      <c r="FBK20" s="437"/>
      <c r="FBL20" s="437"/>
      <c r="FBM20" s="437"/>
      <c r="FBN20" s="437"/>
      <c r="FBO20" s="437"/>
      <c r="FBP20" s="437"/>
      <c r="FBQ20" s="437"/>
      <c r="FBR20" s="437"/>
      <c r="FBS20" s="437"/>
      <c r="FBT20" s="437"/>
      <c r="FBU20" s="437"/>
      <c r="FBV20" s="437"/>
      <c r="FBW20" s="437"/>
      <c r="FBX20" s="437"/>
      <c r="FBY20" s="437"/>
      <c r="FBZ20" s="437"/>
      <c r="FCA20" s="437"/>
      <c r="FCB20" s="437"/>
      <c r="FCC20" s="437"/>
      <c r="FCD20" s="437"/>
      <c r="FCE20" s="437"/>
      <c r="FCF20" s="437"/>
      <c r="FCG20" s="437"/>
      <c r="FCH20" s="437"/>
      <c r="FCI20" s="437"/>
      <c r="FCJ20" s="437"/>
      <c r="FCK20" s="437"/>
      <c r="FCL20" s="437"/>
      <c r="FCM20" s="437"/>
      <c r="FCN20" s="437"/>
      <c r="FCO20" s="437"/>
      <c r="FCP20" s="437"/>
      <c r="FCQ20" s="437"/>
      <c r="FCR20" s="437"/>
      <c r="FCS20" s="437"/>
      <c r="FCT20" s="437"/>
      <c r="FCU20" s="437"/>
      <c r="FCV20" s="437"/>
      <c r="FCW20" s="437"/>
      <c r="FCX20" s="437"/>
      <c r="FCY20" s="437"/>
      <c r="FCZ20" s="437"/>
      <c r="FDA20" s="437"/>
      <c r="FDB20" s="437"/>
      <c r="FDC20" s="437"/>
      <c r="FDD20" s="437"/>
      <c r="FDE20" s="437"/>
      <c r="FDF20" s="437"/>
      <c r="FDG20" s="437"/>
      <c r="FDH20" s="437"/>
      <c r="FDI20" s="437"/>
      <c r="FDJ20" s="437"/>
      <c r="FDK20" s="437"/>
      <c r="FDL20" s="437"/>
      <c r="FDM20" s="437"/>
      <c r="FDN20" s="437"/>
      <c r="FDO20" s="437"/>
      <c r="FDP20" s="437"/>
      <c r="FDQ20" s="437"/>
      <c r="FDR20" s="437"/>
      <c r="FDS20" s="437"/>
      <c r="FDT20" s="437"/>
      <c r="FDU20" s="437"/>
      <c r="FDV20" s="437"/>
      <c r="FDW20" s="437"/>
      <c r="FDX20" s="437"/>
      <c r="FDY20" s="437"/>
      <c r="FDZ20" s="437"/>
      <c r="FEA20" s="437"/>
      <c r="FEB20" s="437"/>
      <c r="FEC20" s="437"/>
      <c r="FED20" s="437"/>
      <c r="FEE20" s="437"/>
      <c r="FEF20" s="437"/>
      <c r="FEG20" s="437"/>
      <c r="FEH20" s="437"/>
      <c r="FEI20" s="437"/>
      <c r="FEJ20" s="437"/>
      <c r="FEK20" s="437"/>
      <c r="FEL20" s="437"/>
      <c r="FEM20" s="437"/>
      <c r="FEN20" s="437"/>
      <c r="FEO20" s="437"/>
      <c r="FEP20" s="437"/>
      <c r="FEQ20" s="437"/>
      <c r="FER20" s="437"/>
      <c r="FES20" s="437"/>
      <c r="FET20" s="437"/>
      <c r="FEU20" s="437"/>
      <c r="FEV20" s="437"/>
      <c r="FEW20" s="437"/>
      <c r="FEX20" s="437"/>
      <c r="FEY20" s="437"/>
      <c r="FEZ20" s="437"/>
      <c r="FFA20" s="437"/>
      <c r="FFB20" s="437"/>
      <c r="FFC20" s="437"/>
      <c r="FFD20" s="437"/>
      <c r="FFE20" s="437"/>
      <c r="FFF20" s="437"/>
      <c r="FFG20" s="437"/>
      <c r="FFH20" s="437"/>
      <c r="FFI20" s="437"/>
      <c r="FFJ20" s="437"/>
      <c r="FFK20" s="437"/>
      <c r="FFL20" s="437"/>
      <c r="FFM20" s="437"/>
      <c r="FFN20" s="437"/>
      <c r="FFO20" s="437"/>
      <c r="FFP20" s="437"/>
      <c r="FFQ20" s="437"/>
      <c r="FFR20" s="437"/>
      <c r="FFS20" s="437"/>
      <c r="FFT20" s="437"/>
      <c r="FFU20" s="437"/>
      <c r="FFV20" s="437"/>
      <c r="FFW20" s="437"/>
      <c r="FFX20" s="437"/>
      <c r="FFY20" s="437"/>
      <c r="FFZ20" s="437"/>
      <c r="FGA20" s="437"/>
      <c r="FGB20" s="437"/>
      <c r="FGC20" s="437"/>
      <c r="FGD20" s="437"/>
      <c r="FGE20" s="437"/>
      <c r="FGF20" s="437"/>
      <c r="FGG20" s="437"/>
      <c r="FGH20" s="437"/>
      <c r="FGI20" s="437"/>
      <c r="FGJ20" s="437"/>
      <c r="FGK20" s="437"/>
      <c r="FGL20" s="437"/>
      <c r="FGM20" s="437"/>
      <c r="FGN20" s="437"/>
      <c r="FGO20" s="437"/>
      <c r="FGP20" s="437"/>
      <c r="FGQ20" s="437"/>
      <c r="FGR20" s="437"/>
      <c r="FGS20" s="437"/>
      <c r="FGT20" s="437"/>
      <c r="FGU20" s="437"/>
      <c r="FGV20" s="437"/>
      <c r="FGW20" s="437"/>
      <c r="FGX20" s="437"/>
      <c r="FGY20" s="437"/>
      <c r="FGZ20" s="437"/>
      <c r="FHA20" s="437"/>
      <c r="FHB20" s="437"/>
      <c r="FHC20" s="437"/>
      <c r="FHD20" s="437"/>
      <c r="FHE20" s="437"/>
      <c r="FHF20" s="437"/>
      <c r="FHG20" s="437"/>
      <c r="FHH20" s="437"/>
      <c r="FHI20" s="437"/>
      <c r="FHJ20" s="437"/>
      <c r="FHK20" s="437"/>
      <c r="FHL20" s="437"/>
      <c r="FHM20" s="437"/>
      <c r="FHN20" s="437"/>
      <c r="FHO20" s="437"/>
      <c r="FHP20" s="437"/>
      <c r="FHQ20" s="437"/>
      <c r="FHR20" s="437"/>
      <c r="FHS20" s="437"/>
      <c r="FHT20" s="437"/>
      <c r="FHU20" s="437"/>
      <c r="FHV20" s="437"/>
      <c r="FHW20" s="437"/>
      <c r="FHX20" s="437"/>
      <c r="FHY20" s="437"/>
      <c r="FHZ20" s="437"/>
      <c r="FIA20" s="437"/>
      <c r="FIB20" s="437"/>
      <c r="FIC20" s="437"/>
      <c r="FID20" s="437"/>
      <c r="FIE20" s="437"/>
      <c r="FIF20" s="437"/>
      <c r="FIG20" s="437"/>
      <c r="FIH20" s="437"/>
      <c r="FII20" s="437"/>
      <c r="FIJ20" s="437"/>
      <c r="FIK20" s="437"/>
      <c r="FIL20" s="437"/>
      <c r="FIM20" s="437"/>
      <c r="FIN20" s="437"/>
      <c r="FIO20" s="437"/>
      <c r="FIP20" s="437"/>
      <c r="FIQ20" s="437"/>
      <c r="FIR20" s="437"/>
      <c r="FIS20" s="437"/>
      <c r="FIT20" s="437"/>
      <c r="FIU20" s="437"/>
      <c r="FIV20" s="437"/>
      <c r="FIW20" s="437"/>
      <c r="FIX20" s="437"/>
      <c r="FIY20" s="437"/>
      <c r="FIZ20" s="437"/>
      <c r="FJA20" s="437"/>
      <c r="FJB20" s="437"/>
      <c r="FJC20" s="437"/>
      <c r="FJD20" s="437"/>
      <c r="FJE20" s="437"/>
      <c r="FJF20" s="437"/>
      <c r="FJG20" s="437"/>
      <c r="FJH20" s="437"/>
      <c r="FJI20" s="437"/>
      <c r="FJJ20" s="437"/>
      <c r="FJK20" s="437"/>
      <c r="FJL20" s="437"/>
      <c r="FJM20" s="437"/>
      <c r="FJN20" s="437"/>
      <c r="FJO20" s="437"/>
      <c r="FJP20" s="437"/>
      <c r="FJQ20" s="437"/>
      <c r="FJR20" s="437"/>
      <c r="FJS20" s="437"/>
      <c r="FJT20" s="437"/>
      <c r="FJU20" s="437"/>
      <c r="FJV20" s="437"/>
      <c r="FJW20" s="437"/>
      <c r="FJX20" s="437"/>
      <c r="FJY20" s="437"/>
      <c r="FJZ20" s="437"/>
      <c r="FKA20" s="437"/>
      <c r="FKB20" s="437"/>
      <c r="FKC20" s="437"/>
      <c r="FKD20" s="437"/>
      <c r="FKE20" s="437"/>
      <c r="FKF20" s="437"/>
      <c r="FKG20" s="437"/>
      <c r="FKH20" s="437"/>
      <c r="FKI20" s="437"/>
      <c r="FKJ20" s="437"/>
      <c r="FKK20" s="437"/>
      <c r="FKL20" s="437"/>
      <c r="FKM20" s="437"/>
      <c r="FKN20" s="437"/>
      <c r="FKO20" s="437"/>
      <c r="FKP20" s="437"/>
      <c r="FKQ20" s="437"/>
      <c r="FKR20" s="437"/>
      <c r="FKS20" s="437"/>
      <c r="FKT20" s="437"/>
      <c r="FKU20" s="437"/>
      <c r="FKV20" s="437"/>
      <c r="FKW20" s="437"/>
      <c r="FKX20" s="437"/>
      <c r="FKY20" s="437"/>
      <c r="FKZ20" s="437"/>
      <c r="FLA20" s="437"/>
      <c r="FLB20" s="437"/>
      <c r="FLC20" s="437"/>
      <c r="FLD20" s="437"/>
      <c r="FLE20" s="437"/>
      <c r="FLF20" s="437"/>
      <c r="FLG20" s="437"/>
      <c r="FLH20" s="437"/>
      <c r="FLI20" s="437"/>
      <c r="FLJ20" s="437"/>
      <c r="FLK20" s="437"/>
      <c r="FLL20" s="437"/>
      <c r="FLM20" s="437"/>
      <c r="FLN20" s="437"/>
      <c r="FLO20" s="437"/>
      <c r="FLP20" s="437"/>
      <c r="FLQ20" s="437"/>
      <c r="FLR20" s="437"/>
      <c r="FLS20" s="437"/>
      <c r="FLT20" s="437"/>
      <c r="FLU20" s="437"/>
      <c r="FLV20" s="437"/>
      <c r="FLW20" s="437"/>
      <c r="FLX20" s="437"/>
      <c r="FLY20" s="437"/>
      <c r="FLZ20" s="437"/>
      <c r="FMA20" s="437"/>
      <c r="FMB20" s="437"/>
      <c r="FMC20" s="437"/>
      <c r="FMD20" s="437"/>
      <c r="FME20" s="437"/>
      <c r="FMF20" s="437"/>
      <c r="FMG20" s="437"/>
      <c r="FMH20" s="437"/>
      <c r="FMI20" s="437"/>
      <c r="FMJ20" s="437"/>
      <c r="FMK20" s="437"/>
      <c r="FML20" s="437"/>
      <c r="FMM20" s="437"/>
      <c r="FMN20" s="437"/>
      <c r="FMO20" s="437"/>
      <c r="FMP20" s="437"/>
      <c r="FMQ20" s="437"/>
      <c r="FMR20" s="437"/>
      <c r="FMS20" s="437"/>
      <c r="FMT20" s="437"/>
      <c r="FMU20" s="437"/>
      <c r="FMV20" s="437"/>
      <c r="FMW20" s="437"/>
      <c r="FMX20" s="437"/>
      <c r="FMY20" s="437"/>
      <c r="FMZ20" s="437"/>
      <c r="FNA20" s="437"/>
      <c r="FNB20" s="437"/>
      <c r="FNC20" s="437"/>
      <c r="FND20" s="437"/>
      <c r="FNE20" s="437"/>
      <c r="FNF20" s="437"/>
      <c r="FNG20" s="437"/>
      <c r="FNH20" s="437"/>
      <c r="FNI20" s="437"/>
      <c r="FNJ20" s="437"/>
      <c r="FNK20" s="437"/>
      <c r="FNL20" s="437"/>
      <c r="FNM20" s="437"/>
      <c r="FNN20" s="437"/>
      <c r="FNO20" s="437"/>
      <c r="FNP20" s="437"/>
      <c r="FNQ20" s="437"/>
      <c r="FNR20" s="437"/>
      <c r="FNS20" s="437"/>
      <c r="FNT20" s="437"/>
      <c r="FNU20" s="437"/>
      <c r="FNV20" s="437"/>
      <c r="FNW20" s="437"/>
      <c r="FNX20" s="437"/>
      <c r="FNY20" s="437"/>
      <c r="FNZ20" s="437"/>
      <c r="FOA20" s="437"/>
      <c r="FOB20" s="437"/>
      <c r="FOC20" s="437"/>
      <c r="FOD20" s="437"/>
      <c r="FOE20" s="437"/>
      <c r="FOF20" s="437"/>
      <c r="FOG20" s="437"/>
      <c r="FOH20" s="437"/>
      <c r="FOI20" s="437"/>
      <c r="FOJ20" s="437"/>
      <c r="FOK20" s="437"/>
      <c r="FOL20" s="437"/>
      <c r="FOM20" s="437"/>
      <c r="FON20" s="437"/>
      <c r="FOO20" s="437"/>
      <c r="FOP20" s="437"/>
      <c r="FOQ20" s="437"/>
      <c r="FOR20" s="437"/>
      <c r="FOS20" s="437"/>
      <c r="FOT20" s="437"/>
      <c r="FOU20" s="437"/>
      <c r="FOV20" s="437"/>
      <c r="FOW20" s="437"/>
      <c r="FOX20" s="437"/>
      <c r="FOY20" s="437"/>
      <c r="FOZ20" s="437"/>
      <c r="FPA20" s="437"/>
      <c r="FPB20" s="437"/>
      <c r="FPC20" s="437"/>
      <c r="FPD20" s="437"/>
      <c r="FPE20" s="437"/>
      <c r="FPF20" s="437"/>
      <c r="FPG20" s="437"/>
      <c r="FPH20" s="437"/>
      <c r="FPI20" s="437"/>
      <c r="FPJ20" s="437"/>
      <c r="FPK20" s="437"/>
      <c r="FPL20" s="437"/>
      <c r="FPM20" s="437"/>
      <c r="FPN20" s="437"/>
      <c r="FPO20" s="437"/>
      <c r="FPP20" s="437"/>
      <c r="FPQ20" s="437"/>
      <c r="FPR20" s="437"/>
      <c r="FPS20" s="437"/>
      <c r="FPT20" s="437"/>
      <c r="FPU20" s="437"/>
      <c r="FPV20" s="437"/>
      <c r="FPW20" s="437"/>
      <c r="FPX20" s="437"/>
      <c r="FPY20" s="437"/>
      <c r="FPZ20" s="437"/>
      <c r="FQA20" s="437"/>
      <c r="FQB20" s="437"/>
      <c r="FQC20" s="437"/>
      <c r="FQD20" s="437"/>
      <c r="FQE20" s="437"/>
      <c r="FQF20" s="437"/>
      <c r="FQG20" s="437"/>
      <c r="FQH20" s="437"/>
      <c r="FQI20" s="437"/>
      <c r="FQJ20" s="437"/>
      <c r="FQK20" s="437"/>
      <c r="FQL20" s="437"/>
      <c r="FQM20" s="437"/>
      <c r="FQN20" s="437"/>
      <c r="FQO20" s="437"/>
      <c r="FQP20" s="437"/>
      <c r="FQQ20" s="437"/>
      <c r="FQR20" s="437"/>
      <c r="FQS20" s="437"/>
      <c r="FQT20" s="437"/>
      <c r="FQU20" s="437"/>
      <c r="FQV20" s="437"/>
      <c r="FQW20" s="437"/>
      <c r="FQX20" s="437"/>
      <c r="FQY20" s="437"/>
      <c r="FQZ20" s="437"/>
      <c r="FRA20" s="437"/>
      <c r="FRB20" s="437"/>
      <c r="FRC20" s="437"/>
      <c r="FRD20" s="437"/>
      <c r="FRE20" s="437"/>
      <c r="FRF20" s="437"/>
      <c r="FRG20" s="437"/>
      <c r="FRH20" s="437"/>
      <c r="FRI20" s="437"/>
      <c r="FRJ20" s="437"/>
      <c r="FRK20" s="437"/>
      <c r="FRL20" s="437"/>
      <c r="FRM20" s="437"/>
      <c r="FRN20" s="437"/>
      <c r="FRO20" s="437"/>
      <c r="FRP20" s="437"/>
      <c r="FRQ20" s="437"/>
      <c r="FRR20" s="437"/>
      <c r="FRS20" s="437"/>
      <c r="FRT20" s="437"/>
      <c r="FRU20" s="437"/>
      <c r="FRV20" s="437"/>
      <c r="FRW20" s="437"/>
      <c r="FRX20" s="437"/>
      <c r="FRY20" s="437"/>
      <c r="FRZ20" s="437"/>
      <c r="FSA20" s="437"/>
      <c r="FSB20" s="437"/>
      <c r="FSC20" s="437"/>
      <c r="FSD20" s="437"/>
      <c r="FSE20" s="437"/>
      <c r="FSF20" s="437"/>
      <c r="FSG20" s="437"/>
      <c r="FSH20" s="437"/>
      <c r="FSI20" s="437"/>
      <c r="FSJ20" s="437"/>
      <c r="FSK20" s="437"/>
      <c r="FSL20" s="437"/>
      <c r="FSM20" s="437"/>
      <c r="FSN20" s="437"/>
      <c r="FSO20" s="437"/>
      <c r="FSP20" s="437"/>
      <c r="FSQ20" s="437"/>
      <c r="FSR20" s="437"/>
      <c r="FSS20" s="437"/>
      <c r="FST20" s="437"/>
      <c r="FSU20" s="437"/>
      <c r="FSV20" s="437"/>
      <c r="FSW20" s="437"/>
      <c r="FSX20" s="437"/>
      <c r="FSY20" s="437"/>
      <c r="FSZ20" s="437"/>
      <c r="FTA20" s="437"/>
      <c r="FTB20" s="437"/>
      <c r="FTC20" s="437"/>
      <c r="FTD20" s="437"/>
      <c r="FTE20" s="437"/>
      <c r="FTF20" s="437"/>
      <c r="FTG20" s="437"/>
      <c r="FTH20" s="437"/>
      <c r="FTI20" s="437"/>
      <c r="FTJ20" s="437"/>
      <c r="FTK20" s="437"/>
      <c r="FTL20" s="437"/>
      <c r="FTM20" s="437"/>
      <c r="FTN20" s="437"/>
      <c r="FTO20" s="437"/>
      <c r="FTP20" s="437"/>
      <c r="FTQ20" s="437"/>
      <c r="FTR20" s="437"/>
      <c r="FTS20" s="437"/>
      <c r="FTT20" s="437"/>
      <c r="FTU20" s="437"/>
      <c r="FTV20" s="437"/>
      <c r="FTW20" s="437"/>
      <c r="FTX20" s="437"/>
      <c r="FTY20" s="437"/>
      <c r="FTZ20" s="437"/>
      <c r="FUA20" s="437"/>
      <c r="FUB20" s="437"/>
      <c r="FUC20" s="437"/>
      <c r="FUD20" s="437"/>
      <c r="FUE20" s="437"/>
      <c r="FUF20" s="437"/>
      <c r="FUG20" s="437"/>
      <c r="FUH20" s="437"/>
      <c r="FUI20" s="437"/>
      <c r="FUJ20" s="437"/>
      <c r="FUK20" s="437"/>
      <c r="FUL20" s="437"/>
      <c r="FUM20" s="437"/>
      <c r="FUN20" s="437"/>
      <c r="FUO20" s="437"/>
      <c r="FUP20" s="437"/>
      <c r="FUQ20" s="437"/>
      <c r="FUR20" s="437"/>
      <c r="FUS20" s="437"/>
      <c r="FUT20" s="437"/>
      <c r="FUU20" s="437"/>
      <c r="FUV20" s="437"/>
      <c r="FUW20" s="437"/>
      <c r="FUX20" s="437"/>
      <c r="FUY20" s="437"/>
      <c r="FUZ20" s="437"/>
      <c r="FVA20" s="437"/>
      <c r="FVB20" s="437"/>
      <c r="FVC20" s="437"/>
      <c r="FVD20" s="437"/>
      <c r="FVE20" s="437"/>
      <c r="FVF20" s="437"/>
      <c r="FVG20" s="437"/>
      <c r="FVH20" s="437"/>
      <c r="FVI20" s="437"/>
      <c r="FVJ20" s="437"/>
      <c r="FVK20" s="437"/>
      <c r="FVL20" s="437"/>
      <c r="FVM20" s="437"/>
      <c r="FVN20" s="437"/>
      <c r="FVO20" s="437"/>
      <c r="FVP20" s="437"/>
      <c r="FVQ20" s="437"/>
      <c r="FVR20" s="437"/>
      <c r="FVS20" s="437"/>
      <c r="FVT20" s="437"/>
      <c r="FVU20" s="437"/>
      <c r="FVV20" s="437"/>
      <c r="FVW20" s="437"/>
      <c r="FVX20" s="437"/>
      <c r="FVY20" s="437"/>
      <c r="FVZ20" s="437"/>
      <c r="FWA20" s="437"/>
      <c r="FWB20" s="437"/>
      <c r="FWC20" s="437"/>
      <c r="FWD20" s="437"/>
      <c r="FWE20" s="437"/>
      <c r="FWF20" s="437"/>
      <c r="FWG20" s="437"/>
      <c r="FWH20" s="437"/>
      <c r="FWI20" s="437"/>
      <c r="FWJ20" s="437"/>
      <c r="FWK20" s="437"/>
      <c r="FWL20" s="437"/>
      <c r="FWM20" s="437"/>
      <c r="FWN20" s="437"/>
      <c r="FWO20" s="437"/>
      <c r="FWP20" s="437"/>
      <c r="FWQ20" s="437"/>
      <c r="FWR20" s="437"/>
      <c r="FWS20" s="437"/>
      <c r="FWT20" s="437"/>
      <c r="FWU20" s="437"/>
      <c r="FWV20" s="437"/>
      <c r="FWW20" s="437"/>
      <c r="FWX20" s="437"/>
      <c r="FWY20" s="437"/>
      <c r="FWZ20" s="437"/>
      <c r="FXA20" s="437"/>
      <c r="FXB20" s="437"/>
      <c r="FXC20" s="437"/>
      <c r="FXD20" s="437"/>
      <c r="FXE20" s="437"/>
      <c r="FXF20" s="437"/>
      <c r="FXG20" s="437"/>
      <c r="FXH20" s="437"/>
      <c r="FXI20" s="437"/>
      <c r="FXJ20" s="437"/>
      <c r="FXK20" s="437"/>
      <c r="FXL20" s="437"/>
      <c r="FXM20" s="437"/>
      <c r="FXN20" s="437"/>
      <c r="FXO20" s="437"/>
      <c r="FXP20" s="437"/>
      <c r="FXQ20" s="437"/>
      <c r="FXR20" s="437"/>
      <c r="FXS20" s="437"/>
      <c r="FXT20" s="437"/>
      <c r="FXU20" s="437"/>
      <c r="FXV20" s="437"/>
      <c r="FXW20" s="437"/>
      <c r="FXX20" s="437"/>
      <c r="FXY20" s="437"/>
      <c r="FXZ20" s="437"/>
      <c r="FYA20" s="437"/>
      <c r="FYB20" s="437"/>
      <c r="FYC20" s="437"/>
      <c r="FYD20" s="437"/>
      <c r="FYE20" s="437"/>
      <c r="FYF20" s="437"/>
      <c r="FYG20" s="437"/>
      <c r="FYH20" s="437"/>
      <c r="FYI20" s="437"/>
      <c r="FYJ20" s="437"/>
      <c r="FYK20" s="437"/>
      <c r="FYL20" s="437"/>
      <c r="FYM20" s="437"/>
      <c r="FYN20" s="437"/>
      <c r="FYO20" s="437"/>
      <c r="FYP20" s="437"/>
      <c r="FYQ20" s="437"/>
      <c r="FYR20" s="437"/>
      <c r="FYS20" s="437"/>
      <c r="FYT20" s="437"/>
      <c r="FYU20" s="437"/>
      <c r="FYV20" s="437"/>
      <c r="FYW20" s="437"/>
      <c r="FYX20" s="437"/>
      <c r="FYY20" s="437"/>
      <c r="FYZ20" s="437"/>
      <c r="FZA20" s="437"/>
      <c r="FZB20" s="437"/>
      <c r="FZC20" s="437"/>
      <c r="FZD20" s="437"/>
      <c r="FZE20" s="437"/>
      <c r="FZF20" s="437"/>
      <c r="FZG20" s="437"/>
      <c r="FZH20" s="437"/>
      <c r="FZI20" s="437"/>
      <c r="FZJ20" s="437"/>
      <c r="FZK20" s="437"/>
      <c r="FZL20" s="437"/>
      <c r="FZM20" s="437"/>
      <c r="FZN20" s="437"/>
      <c r="FZO20" s="437"/>
      <c r="FZP20" s="437"/>
      <c r="FZQ20" s="437"/>
      <c r="FZR20" s="437"/>
      <c r="FZS20" s="437"/>
      <c r="FZT20" s="437"/>
      <c r="FZU20" s="437"/>
      <c r="FZV20" s="437"/>
      <c r="FZW20" s="437"/>
      <c r="FZX20" s="437"/>
      <c r="FZY20" s="437"/>
      <c r="FZZ20" s="437"/>
      <c r="GAA20" s="437"/>
      <c r="GAB20" s="437"/>
      <c r="GAC20" s="437"/>
      <c r="GAD20" s="437"/>
      <c r="GAE20" s="437"/>
      <c r="GAF20" s="437"/>
      <c r="GAG20" s="437"/>
      <c r="GAH20" s="437"/>
      <c r="GAI20" s="437"/>
      <c r="GAJ20" s="437"/>
      <c r="GAK20" s="437"/>
      <c r="GAL20" s="437"/>
      <c r="GAM20" s="437"/>
      <c r="GAN20" s="437"/>
      <c r="GAO20" s="437"/>
      <c r="GAP20" s="437"/>
      <c r="GAQ20" s="437"/>
      <c r="GAR20" s="437"/>
      <c r="GAS20" s="437"/>
      <c r="GAT20" s="437"/>
      <c r="GAU20" s="437"/>
      <c r="GAV20" s="437"/>
      <c r="GAW20" s="437"/>
      <c r="GAX20" s="437"/>
      <c r="GAY20" s="437"/>
      <c r="GAZ20" s="437"/>
      <c r="GBA20" s="437"/>
      <c r="GBB20" s="437"/>
      <c r="GBC20" s="437"/>
      <c r="GBD20" s="437"/>
      <c r="GBE20" s="437"/>
      <c r="GBF20" s="437"/>
      <c r="GBG20" s="437"/>
      <c r="GBH20" s="437"/>
      <c r="GBI20" s="437"/>
      <c r="GBJ20" s="437"/>
      <c r="GBK20" s="437"/>
      <c r="GBL20" s="437"/>
      <c r="GBM20" s="437"/>
      <c r="GBN20" s="437"/>
      <c r="GBO20" s="437"/>
      <c r="GBP20" s="437"/>
      <c r="GBQ20" s="437"/>
      <c r="GBR20" s="437"/>
      <c r="GBS20" s="437"/>
      <c r="GBT20" s="437"/>
      <c r="GBU20" s="437"/>
      <c r="GBV20" s="437"/>
      <c r="GBW20" s="437"/>
      <c r="GBX20" s="437"/>
      <c r="GBY20" s="437"/>
      <c r="GBZ20" s="437"/>
      <c r="GCA20" s="437"/>
      <c r="GCB20" s="437"/>
      <c r="GCC20" s="437"/>
      <c r="GCD20" s="437"/>
      <c r="GCE20" s="437"/>
      <c r="GCF20" s="437"/>
      <c r="GCG20" s="437"/>
      <c r="GCH20" s="437"/>
      <c r="GCI20" s="437"/>
      <c r="GCJ20" s="437"/>
      <c r="GCK20" s="437"/>
      <c r="GCL20" s="437"/>
      <c r="GCM20" s="437"/>
      <c r="GCN20" s="437"/>
      <c r="GCO20" s="437"/>
      <c r="GCP20" s="437"/>
      <c r="GCQ20" s="437"/>
      <c r="GCR20" s="437"/>
      <c r="GCS20" s="437"/>
      <c r="GCT20" s="437"/>
      <c r="GCU20" s="437"/>
      <c r="GCV20" s="437"/>
      <c r="GCW20" s="437"/>
      <c r="GCX20" s="437"/>
      <c r="GCY20" s="437"/>
      <c r="GCZ20" s="437"/>
      <c r="GDA20" s="437"/>
      <c r="GDB20" s="437"/>
      <c r="GDC20" s="437"/>
      <c r="GDD20" s="437"/>
      <c r="GDE20" s="437"/>
      <c r="GDF20" s="437"/>
      <c r="GDG20" s="437"/>
      <c r="GDH20" s="437"/>
      <c r="GDI20" s="437"/>
      <c r="GDJ20" s="437"/>
      <c r="GDK20" s="437"/>
      <c r="GDL20" s="437"/>
      <c r="GDM20" s="437"/>
      <c r="GDN20" s="437"/>
      <c r="GDO20" s="437"/>
      <c r="GDP20" s="437"/>
      <c r="GDQ20" s="437"/>
      <c r="GDR20" s="437"/>
      <c r="GDS20" s="437"/>
      <c r="GDT20" s="437"/>
      <c r="GDU20" s="437"/>
      <c r="GDV20" s="437"/>
      <c r="GDW20" s="437"/>
      <c r="GDX20" s="437"/>
      <c r="GDY20" s="437"/>
      <c r="GDZ20" s="437"/>
      <c r="GEA20" s="437"/>
      <c r="GEB20" s="437"/>
      <c r="GEC20" s="437"/>
      <c r="GED20" s="437"/>
      <c r="GEE20" s="437"/>
      <c r="GEF20" s="437"/>
      <c r="GEG20" s="437"/>
      <c r="GEH20" s="437"/>
      <c r="GEI20" s="437"/>
      <c r="GEJ20" s="437"/>
      <c r="GEK20" s="437"/>
      <c r="GEL20" s="437"/>
      <c r="GEM20" s="437"/>
      <c r="GEN20" s="437"/>
      <c r="GEO20" s="437"/>
      <c r="GEP20" s="437"/>
      <c r="GEQ20" s="437"/>
      <c r="GER20" s="437"/>
      <c r="GES20" s="437"/>
      <c r="GET20" s="437"/>
      <c r="GEU20" s="437"/>
      <c r="GEV20" s="437"/>
      <c r="GEW20" s="437"/>
      <c r="GEX20" s="437"/>
      <c r="GEY20" s="437"/>
      <c r="GEZ20" s="437"/>
      <c r="GFA20" s="437"/>
      <c r="GFB20" s="437"/>
      <c r="GFC20" s="437"/>
      <c r="GFD20" s="437"/>
      <c r="GFE20" s="437"/>
      <c r="GFF20" s="437"/>
      <c r="GFG20" s="437"/>
      <c r="GFH20" s="437"/>
      <c r="GFI20" s="437"/>
      <c r="GFJ20" s="437"/>
      <c r="GFK20" s="437"/>
      <c r="GFL20" s="437"/>
      <c r="GFM20" s="437"/>
      <c r="GFN20" s="437"/>
      <c r="GFO20" s="437"/>
      <c r="GFP20" s="437"/>
      <c r="GFQ20" s="437"/>
      <c r="GFR20" s="437"/>
      <c r="GFS20" s="437"/>
      <c r="GFT20" s="437"/>
      <c r="GFU20" s="437"/>
      <c r="GFV20" s="437"/>
      <c r="GFW20" s="437"/>
      <c r="GFX20" s="437"/>
      <c r="GFY20" s="437"/>
      <c r="GFZ20" s="437"/>
      <c r="GGA20" s="437"/>
      <c r="GGB20" s="437"/>
      <c r="GGC20" s="437"/>
      <c r="GGD20" s="437"/>
      <c r="GGE20" s="437"/>
      <c r="GGF20" s="437"/>
      <c r="GGG20" s="437"/>
      <c r="GGH20" s="437"/>
      <c r="GGI20" s="437"/>
      <c r="GGJ20" s="437"/>
      <c r="GGK20" s="437"/>
      <c r="GGL20" s="437"/>
      <c r="GGM20" s="437"/>
      <c r="GGN20" s="437"/>
      <c r="GGO20" s="437"/>
      <c r="GGP20" s="437"/>
      <c r="GGQ20" s="437"/>
      <c r="GGR20" s="437"/>
      <c r="GGS20" s="437"/>
      <c r="GGT20" s="437"/>
      <c r="GGU20" s="437"/>
      <c r="GGV20" s="437"/>
      <c r="GGW20" s="437"/>
      <c r="GGX20" s="437"/>
      <c r="GGY20" s="437"/>
      <c r="GGZ20" s="437"/>
      <c r="GHA20" s="437"/>
      <c r="GHB20" s="437"/>
      <c r="GHC20" s="437"/>
      <c r="GHD20" s="437"/>
      <c r="GHE20" s="437"/>
      <c r="GHF20" s="437"/>
      <c r="GHG20" s="437"/>
      <c r="GHH20" s="437"/>
      <c r="GHI20" s="437"/>
      <c r="GHJ20" s="437"/>
      <c r="GHK20" s="437"/>
      <c r="GHL20" s="437"/>
      <c r="GHM20" s="437"/>
      <c r="GHN20" s="437"/>
      <c r="GHO20" s="437"/>
      <c r="GHP20" s="437"/>
      <c r="GHQ20" s="437"/>
      <c r="GHR20" s="437"/>
      <c r="GHS20" s="437"/>
      <c r="GHT20" s="437"/>
      <c r="GHU20" s="437"/>
      <c r="GHV20" s="437"/>
      <c r="GHW20" s="437"/>
      <c r="GHX20" s="437"/>
      <c r="GHY20" s="437"/>
      <c r="GHZ20" s="437"/>
      <c r="GIA20" s="437"/>
      <c r="GIB20" s="437"/>
      <c r="GIC20" s="437"/>
      <c r="GID20" s="437"/>
      <c r="GIE20" s="437"/>
      <c r="GIF20" s="437"/>
      <c r="GIG20" s="437"/>
      <c r="GIH20" s="437"/>
      <c r="GII20" s="437"/>
      <c r="GIJ20" s="437"/>
      <c r="GIK20" s="437"/>
      <c r="GIL20" s="437"/>
      <c r="GIM20" s="437"/>
      <c r="GIN20" s="437"/>
      <c r="GIO20" s="437"/>
      <c r="GIP20" s="437"/>
      <c r="GIQ20" s="437"/>
      <c r="GIR20" s="437"/>
      <c r="GIS20" s="437"/>
      <c r="GIT20" s="437"/>
      <c r="GIU20" s="437"/>
      <c r="GIV20" s="437"/>
      <c r="GIW20" s="437"/>
      <c r="GIX20" s="437"/>
      <c r="GIY20" s="437"/>
      <c r="GIZ20" s="437"/>
      <c r="GJA20" s="437"/>
      <c r="GJB20" s="437"/>
      <c r="GJC20" s="437"/>
      <c r="GJD20" s="437"/>
      <c r="GJE20" s="437"/>
      <c r="GJF20" s="437"/>
      <c r="GJG20" s="437"/>
      <c r="GJH20" s="437"/>
      <c r="GJI20" s="437"/>
      <c r="GJJ20" s="437"/>
      <c r="GJK20" s="437"/>
      <c r="GJL20" s="437"/>
      <c r="GJM20" s="437"/>
      <c r="GJN20" s="437"/>
      <c r="GJO20" s="437"/>
      <c r="GJP20" s="437"/>
      <c r="GJQ20" s="437"/>
      <c r="GJR20" s="437"/>
      <c r="GJS20" s="437"/>
      <c r="GJT20" s="437"/>
      <c r="GJU20" s="437"/>
      <c r="GJV20" s="437"/>
      <c r="GJW20" s="437"/>
      <c r="GJX20" s="437"/>
      <c r="GJY20" s="437"/>
      <c r="GJZ20" s="437"/>
      <c r="GKA20" s="437"/>
      <c r="GKB20" s="437"/>
      <c r="GKC20" s="437"/>
      <c r="GKD20" s="437"/>
      <c r="GKE20" s="437"/>
      <c r="GKF20" s="437"/>
      <c r="GKG20" s="437"/>
      <c r="GKH20" s="437"/>
      <c r="GKI20" s="437"/>
      <c r="GKJ20" s="437"/>
      <c r="GKK20" s="437"/>
      <c r="GKL20" s="437"/>
      <c r="GKM20" s="437"/>
      <c r="GKN20" s="437"/>
      <c r="GKO20" s="437"/>
      <c r="GKP20" s="437"/>
      <c r="GKQ20" s="437"/>
      <c r="GKR20" s="437"/>
      <c r="GKS20" s="437"/>
      <c r="GKT20" s="437"/>
      <c r="GKU20" s="437"/>
      <c r="GKV20" s="437"/>
      <c r="GKW20" s="437"/>
      <c r="GKX20" s="437"/>
      <c r="GKY20" s="437"/>
      <c r="GKZ20" s="437"/>
      <c r="GLA20" s="437"/>
      <c r="GLB20" s="437"/>
      <c r="GLC20" s="437"/>
      <c r="GLD20" s="437"/>
      <c r="GLE20" s="437"/>
      <c r="GLF20" s="437"/>
      <c r="GLG20" s="437"/>
      <c r="GLH20" s="437"/>
      <c r="GLI20" s="437"/>
      <c r="GLJ20" s="437"/>
      <c r="GLK20" s="437"/>
      <c r="GLL20" s="437"/>
      <c r="GLM20" s="437"/>
      <c r="GLN20" s="437"/>
      <c r="GLO20" s="437"/>
      <c r="GLP20" s="437"/>
      <c r="GLQ20" s="437"/>
      <c r="GLR20" s="437"/>
      <c r="GLS20" s="437"/>
      <c r="GLT20" s="437"/>
      <c r="GLU20" s="437"/>
      <c r="GLV20" s="437"/>
      <c r="GLW20" s="437"/>
      <c r="GLX20" s="437"/>
      <c r="GLY20" s="437"/>
      <c r="GLZ20" s="437"/>
      <c r="GMA20" s="437"/>
      <c r="GMB20" s="437"/>
      <c r="GMC20" s="437"/>
      <c r="GMD20" s="437"/>
      <c r="GME20" s="437"/>
      <c r="GMF20" s="437"/>
      <c r="GMG20" s="437"/>
      <c r="GMH20" s="437"/>
      <c r="GMI20" s="437"/>
      <c r="GMJ20" s="437"/>
      <c r="GMK20" s="437"/>
      <c r="GML20" s="437"/>
      <c r="GMM20" s="437"/>
      <c r="GMN20" s="437"/>
      <c r="GMO20" s="437"/>
      <c r="GMP20" s="437"/>
      <c r="GMQ20" s="437"/>
      <c r="GMR20" s="437"/>
      <c r="GMS20" s="437"/>
      <c r="GMT20" s="437"/>
      <c r="GMU20" s="437"/>
      <c r="GMV20" s="437"/>
      <c r="GMW20" s="437"/>
      <c r="GMX20" s="437"/>
      <c r="GMY20" s="437"/>
      <c r="GMZ20" s="437"/>
      <c r="GNA20" s="437"/>
      <c r="GNB20" s="437"/>
      <c r="GNC20" s="437"/>
      <c r="GND20" s="437"/>
      <c r="GNE20" s="437"/>
      <c r="GNF20" s="437"/>
      <c r="GNG20" s="437"/>
      <c r="GNH20" s="437"/>
      <c r="GNI20" s="437"/>
      <c r="GNJ20" s="437"/>
      <c r="GNK20" s="437"/>
      <c r="GNL20" s="437"/>
      <c r="GNM20" s="437"/>
      <c r="GNN20" s="437"/>
      <c r="GNO20" s="437"/>
      <c r="GNP20" s="437"/>
      <c r="GNQ20" s="437"/>
      <c r="GNR20" s="437"/>
      <c r="GNS20" s="437"/>
      <c r="GNT20" s="437"/>
      <c r="GNU20" s="437"/>
      <c r="GNV20" s="437"/>
      <c r="GNW20" s="437"/>
      <c r="GNX20" s="437"/>
      <c r="GNY20" s="437"/>
      <c r="GNZ20" s="437"/>
      <c r="GOA20" s="437"/>
      <c r="GOB20" s="437"/>
      <c r="GOC20" s="437"/>
      <c r="GOD20" s="437"/>
      <c r="GOE20" s="437"/>
      <c r="GOF20" s="437"/>
      <c r="GOG20" s="437"/>
      <c r="GOH20" s="437"/>
      <c r="GOI20" s="437"/>
      <c r="GOJ20" s="437"/>
      <c r="GOK20" s="437"/>
      <c r="GOL20" s="437"/>
      <c r="GOM20" s="437"/>
      <c r="GON20" s="437"/>
      <c r="GOO20" s="437"/>
      <c r="GOP20" s="437"/>
      <c r="GOQ20" s="437"/>
      <c r="GOR20" s="437"/>
      <c r="GOS20" s="437"/>
      <c r="GOT20" s="437"/>
      <c r="GOU20" s="437"/>
      <c r="GOV20" s="437"/>
      <c r="GOW20" s="437"/>
      <c r="GOX20" s="437"/>
      <c r="GOY20" s="437"/>
      <c r="GOZ20" s="437"/>
      <c r="GPA20" s="437"/>
      <c r="GPB20" s="437"/>
      <c r="GPC20" s="437"/>
      <c r="GPD20" s="437"/>
      <c r="GPE20" s="437"/>
      <c r="GPF20" s="437"/>
      <c r="GPG20" s="437"/>
      <c r="GPH20" s="437"/>
      <c r="GPI20" s="437"/>
      <c r="GPJ20" s="437"/>
      <c r="GPK20" s="437"/>
      <c r="GPL20" s="437"/>
      <c r="GPM20" s="437"/>
      <c r="GPN20" s="437"/>
      <c r="GPO20" s="437"/>
      <c r="GPP20" s="437"/>
      <c r="GPQ20" s="437"/>
      <c r="GPR20" s="437"/>
      <c r="GPS20" s="437"/>
      <c r="GPT20" s="437"/>
      <c r="GPU20" s="437"/>
      <c r="GPV20" s="437"/>
      <c r="GPW20" s="437"/>
      <c r="GPX20" s="437"/>
      <c r="GPY20" s="437"/>
      <c r="GPZ20" s="437"/>
      <c r="GQA20" s="437"/>
      <c r="GQB20" s="437"/>
      <c r="GQC20" s="437"/>
      <c r="GQD20" s="437"/>
      <c r="GQE20" s="437"/>
      <c r="GQF20" s="437"/>
      <c r="GQG20" s="437"/>
      <c r="GQH20" s="437"/>
      <c r="GQI20" s="437"/>
      <c r="GQJ20" s="437"/>
      <c r="GQK20" s="437"/>
      <c r="GQL20" s="437"/>
      <c r="GQM20" s="437"/>
      <c r="GQN20" s="437"/>
      <c r="GQO20" s="437"/>
      <c r="GQP20" s="437"/>
      <c r="GQQ20" s="437"/>
      <c r="GQR20" s="437"/>
      <c r="GQS20" s="437"/>
      <c r="GQT20" s="437"/>
      <c r="GQU20" s="437"/>
      <c r="GQV20" s="437"/>
      <c r="GQW20" s="437"/>
      <c r="GQX20" s="437"/>
      <c r="GQY20" s="437"/>
      <c r="GQZ20" s="437"/>
      <c r="GRA20" s="437"/>
      <c r="GRB20" s="437"/>
      <c r="GRC20" s="437"/>
      <c r="GRD20" s="437"/>
      <c r="GRE20" s="437"/>
      <c r="GRF20" s="437"/>
      <c r="GRG20" s="437"/>
      <c r="GRH20" s="437"/>
      <c r="GRI20" s="437"/>
      <c r="GRJ20" s="437"/>
      <c r="GRK20" s="437"/>
      <c r="GRL20" s="437"/>
      <c r="GRM20" s="437"/>
      <c r="GRN20" s="437"/>
      <c r="GRO20" s="437"/>
      <c r="GRP20" s="437"/>
      <c r="GRQ20" s="437"/>
      <c r="GRR20" s="437"/>
      <c r="GRS20" s="437"/>
      <c r="GRT20" s="437"/>
      <c r="GRU20" s="437"/>
      <c r="GRV20" s="437"/>
      <c r="GRW20" s="437"/>
      <c r="GRX20" s="437"/>
      <c r="GRY20" s="437"/>
      <c r="GRZ20" s="437"/>
      <c r="GSA20" s="437"/>
      <c r="GSB20" s="437"/>
      <c r="GSC20" s="437"/>
      <c r="GSD20" s="437"/>
      <c r="GSE20" s="437"/>
      <c r="GSF20" s="437"/>
      <c r="GSG20" s="437"/>
      <c r="GSH20" s="437"/>
      <c r="GSI20" s="437"/>
      <c r="GSJ20" s="437"/>
      <c r="GSK20" s="437"/>
      <c r="GSL20" s="437"/>
      <c r="GSM20" s="437"/>
      <c r="GSN20" s="437"/>
      <c r="GSO20" s="437"/>
      <c r="GSP20" s="437"/>
      <c r="GSQ20" s="437"/>
      <c r="GSR20" s="437"/>
      <c r="GSS20" s="437"/>
      <c r="GST20" s="437"/>
      <c r="GSU20" s="437"/>
      <c r="GSV20" s="437"/>
      <c r="GSW20" s="437"/>
      <c r="GSX20" s="437"/>
      <c r="GSY20" s="437"/>
      <c r="GSZ20" s="437"/>
      <c r="GTA20" s="437"/>
      <c r="GTB20" s="437"/>
      <c r="GTC20" s="437"/>
      <c r="GTD20" s="437"/>
      <c r="GTE20" s="437"/>
      <c r="GTF20" s="437"/>
      <c r="GTG20" s="437"/>
      <c r="GTH20" s="437"/>
      <c r="GTI20" s="437"/>
      <c r="GTJ20" s="437"/>
      <c r="GTK20" s="437"/>
      <c r="GTL20" s="437"/>
      <c r="GTM20" s="437"/>
      <c r="GTN20" s="437"/>
      <c r="GTO20" s="437"/>
      <c r="GTP20" s="437"/>
      <c r="GTQ20" s="437"/>
      <c r="GTR20" s="437"/>
      <c r="GTS20" s="437"/>
      <c r="GTT20" s="437"/>
      <c r="GTU20" s="437"/>
      <c r="GTV20" s="437"/>
      <c r="GTW20" s="437"/>
      <c r="GTX20" s="437"/>
      <c r="GTY20" s="437"/>
      <c r="GTZ20" s="437"/>
      <c r="GUA20" s="437"/>
      <c r="GUB20" s="437"/>
      <c r="GUC20" s="437"/>
      <c r="GUD20" s="437"/>
      <c r="GUE20" s="437"/>
      <c r="GUF20" s="437"/>
      <c r="GUG20" s="437"/>
      <c r="GUH20" s="437"/>
      <c r="GUI20" s="437"/>
      <c r="GUJ20" s="437"/>
      <c r="GUK20" s="437"/>
      <c r="GUL20" s="437"/>
      <c r="GUM20" s="437"/>
      <c r="GUN20" s="437"/>
      <c r="GUO20" s="437"/>
      <c r="GUP20" s="437"/>
      <c r="GUQ20" s="437"/>
      <c r="GUR20" s="437"/>
      <c r="GUS20" s="437"/>
      <c r="GUT20" s="437"/>
      <c r="GUU20" s="437"/>
      <c r="GUV20" s="437"/>
      <c r="GUW20" s="437"/>
      <c r="GUX20" s="437"/>
      <c r="GUY20" s="437"/>
      <c r="GUZ20" s="437"/>
      <c r="GVA20" s="437"/>
      <c r="GVB20" s="437"/>
      <c r="GVC20" s="437"/>
      <c r="GVD20" s="437"/>
      <c r="GVE20" s="437"/>
      <c r="GVF20" s="437"/>
      <c r="GVG20" s="437"/>
      <c r="GVH20" s="437"/>
      <c r="GVI20" s="437"/>
      <c r="GVJ20" s="437"/>
      <c r="GVK20" s="437"/>
      <c r="GVL20" s="437"/>
      <c r="GVM20" s="437"/>
      <c r="GVN20" s="437"/>
      <c r="GVO20" s="437"/>
      <c r="GVP20" s="437"/>
      <c r="GVQ20" s="437"/>
      <c r="GVR20" s="437"/>
      <c r="GVS20" s="437"/>
      <c r="GVT20" s="437"/>
      <c r="GVU20" s="437"/>
      <c r="GVV20" s="437"/>
      <c r="GVW20" s="437"/>
      <c r="GVX20" s="437"/>
      <c r="GVY20" s="437"/>
      <c r="GVZ20" s="437"/>
      <c r="GWA20" s="437"/>
      <c r="GWB20" s="437"/>
      <c r="GWC20" s="437"/>
      <c r="GWD20" s="437"/>
      <c r="GWE20" s="437"/>
      <c r="GWF20" s="437"/>
      <c r="GWG20" s="437"/>
      <c r="GWH20" s="437"/>
      <c r="GWI20" s="437"/>
      <c r="GWJ20" s="437"/>
      <c r="GWK20" s="437"/>
      <c r="GWL20" s="437"/>
      <c r="GWM20" s="437"/>
      <c r="GWN20" s="437"/>
      <c r="GWO20" s="437"/>
      <c r="GWP20" s="437"/>
      <c r="GWQ20" s="437"/>
      <c r="GWR20" s="437"/>
      <c r="GWS20" s="437"/>
      <c r="GWT20" s="437"/>
      <c r="GWU20" s="437"/>
      <c r="GWV20" s="437"/>
      <c r="GWW20" s="437"/>
      <c r="GWX20" s="437"/>
      <c r="GWY20" s="437"/>
      <c r="GWZ20" s="437"/>
      <c r="GXA20" s="437"/>
      <c r="GXB20" s="437"/>
      <c r="GXC20" s="437"/>
      <c r="GXD20" s="437"/>
      <c r="GXE20" s="437"/>
      <c r="GXF20" s="437"/>
      <c r="GXG20" s="437"/>
      <c r="GXH20" s="437"/>
      <c r="GXI20" s="437"/>
      <c r="GXJ20" s="437"/>
      <c r="GXK20" s="437"/>
      <c r="GXL20" s="437"/>
      <c r="GXM20" s="437"/>
      <c r="GXN20" s="437"/>
      <c r="GXO20" s="437"/>
      <c r="GXP20" s="437"/>
      <c r="GXQ20" s="437"/>
      <c r="GXR20" s="437"/>
      <c r="GXS20" s="437"/>
      <c r="GXT20" s="437"/>
      <c r="GXU20" s="437"/>
      <c r="GXV20" s="437"/>
      <c r="GXW20" s="437"/>
      <c r="GXX20" s="437"/>
      <c r="GXY20" s="437"/>
      <c r="GXZ20" s="437"/>
      <c r="GYA20" s="437"/>
      <c r="GYB20" s="437"/>
      <c r="GYC20" s="437"/>
      <c r="GYD20" s="437"/>
      <c r="GYE20" s="437"/>
      <c r="GYF20" s="437"/>
      <c r="GYG20" s="437"/>
      <c r="GYH20" s="437"/>
      <c r="GYI20" s="437"/>
      <c r="GYJ20" s="437"/>
      <c r="GYK20" s="437"/>
      <c r="GYL20" s="437"/>
      <c r="GYM20" s="437"/>
      <c r="GYN20" s="437"/>
      <c r="GYO20" s="437"/>
      <c r="GYP20" s="437"/>
      <c r="GYQ20" s="437"/>
      <c r="GYR20" s="437"/>
      <c r="GYS20" s="437"/>
      <c r="GYT20" s="437"/>
      <c r="GYU20" s="437"/>
      <c r="GYV20" s="437"/>
      <c r="GYW20" s="437"/>
      <c r="GYX20" s="437"/>
      <c r="GYY20" s="437"/>
      <c r="GYZ20" s="437"/>
      <c r="GZA20" s="437"/>
      <c r="GZB20" s="437"/>
      <c r="GZC20" s="437"/>
      <c r="GZD20" s="437"/>
      <c r="GZE20" s="437"/>
      <c r="GZF20" s="437"/>
      <c r="GZG20" s="437"/>
      <c r="GZH20" s="437"/>
      <c r="GZI20" s="437"/>
      <c r="GZJ20" s="437"/>
      <c r="GZK20" s="437"/>
      <c r="GZL20" s="437"/>
      <c r="GZM20" s="437"/>
      <c r="GZN20" s="437"/>
      <c r="GZO20" s="437"/>
      <c r="GZP20" s="437"/>
      <c r="GZQ20" s="437"/>
      <c r="GZR20" s="437"/>
      <c r="GZS20" s="437"/>
      <c r="GZT20" s="437"/>
      <c r="GZU20" s="437"/>
      <c r="GZV20" s="437"/>
      <c r="GZW20" s="437"/>
      <c r="GZX20" s="437"/>
      <c r="GZY20" s="437"/>
      <c r="GZZ20" s="437"/>
      <c r="HAA20" s="437"/>
      <c r="HAB20" s="437"/>
      <c r="HAC20" s="437"/>
      <c r="HAD20" s="437"/>
      <c r="HAE20" s="437"/>
      <c r="HAF20" s="437"/>
      <c r="HAG20" s="437"/>
      <c r="HAH20" s="437"/>
      <c r="HAI20" s="437"/>
      <c r="HAJ20" s="437"/>
      <c r="HAK20" s="437"/>
      <c r="HAL20" s="437"/>
      <c r="HAM20" s="437"/>
      <c r="HAN20" s="437"/>
      <c r="HAO20" s="437"/>
      <c r="HAP20" s="437"/>
      <c r="HAQ20" s="437"/>
      <c r="HAR20" s="437"/>
      <c r="HAS20" s="437"/>
      <c r="HAT20" s="437"/>
      <c r="HAU20" s="437"/>
      <c r="HAV20" s="437"/>
      <c r="HAW20" s="437"/>
      <c r="HAX20" s="437"/>
      <c r="HAY20" s="437"/>
      <c r="HAZ20" s="437"/>
      <c r="HBA20" s="437"/>
      <c r="HBB20" s="437"/>
      <c r="HBC20" s="437"/>
      <c r="HBD20" s="437"/>
      <c r="HBE20" s="437"/>
      <c r="HBF20" s="437"/>
      <c r="HBG20" s="437"/>
      <c r="HBH20" s="437"/>
      <c r="HBI20" s="437"/>
      <c r="HBJ20" s="437"/>
      <c r="HBK20" s="437"/>
      <c r="HBL20" s="437"/>
      <c r="HBM20" s="437"/>
      <c r="HBN20" s="437"/>
      <c r="HBO20" s="437"/>
      <c r="HBP20" s="437"/>
      <c r="HBQ20" s="437"/>
      <c r="HBR20" s="437"/>
      <c r="HBS20" s="437"/>
      <c r="HBT20" s="437"/>
      <c r="HBU20" s="437"/>
      <c r="HBV20" s="437"/>
      <c r="HBW20" s="437"/>
      <c r="HBX20" s="437"/>
      <c r="HBY20" s="437"/>
      <c r="HBZ20" s="437"/>
      <c r="HCA20" s="437"/>
      <c r="HCB20" s="437"/>
      <c r="HCC20" s="437"/>
      <c r="HCD20" s="437"/>
      <c r="HCE20" s="437"/>
      <c r="HCF20" s="437"/>
      <c r="HCG20" s="437"/>
      <c r="HCH20" s="437"/>
      <c r="HCI20" s="437"/>
      <c r="HCJ20" s="437"/>
      <c r="HCK20" s="437"/>
      <c r="HCL20" s="437"/>
      <c r="HCM20" s="437"/>
      <c r="HCN20" s="437"/>
      <c r="HCO20" s="437"/>
      <c r="HCP20" s="437"/>
      <c r="HCQ20" s="437"/>
      <c r="HCR20" s="437"/>
      <c r="HCS20" s="437"/>
      <c r="HCT20" s="437"/>
      <c r="HCU20" s="437"/>
      <c r="HCV20" s="437"/>
      <c r="HCW20" s="437"/>
      <c r="HCX20" s="437"/>
      <c r="HCY20" s="437"/>
      <c r="HCZ20" s="437"/>
      <c r="HDA20" s="437"/>
      <c r="HDB20" s="437"/>
      <c r="HDC20" s="437"/>
      <c r="HDD20" s="437"/>
      <c r="HDE20" s="437"/>
      <c r="HDF20" s="437"/>
      <c r="HDG20" s="437"/>
      <c r="HDH20" s="437"/>
      <c r="HDI20" s="437"/>
      <c r="HDJ20" s="437"/>
      <c r="HDK20" s="437"/>
      <c r="HDL20" s="437"/>
      <c r="HDM20" s="437"/>
      <c r="HDN20" s="437"/>
      <c r="HDO20" s="437"/>
      <c r="HDP20" s="437"/>
      <c r="HDQ20" s="437"/>
      <c r="HDR20" s="437"/>
      <c r="HDS20" s="437"/>
      <c r="HDT20" s="437"/>
      <c r="HDU20" s="437"/>
      <c r="HDV20" s="437"/>
      <c r="HDW20" s="437"/>
      <c r="HDX20" s="437"/>
      <c r="HDY20" s="437"/>
      <c r="HDZ20" s="437"/>
      <c r="HEA20" s="437"/>
      <c r="HEB20" s="437"/>
      <c r="HEC20" s="437"/>
      <c r="HED20" s="437"/>
      <c r="HEE20" s="437"/>
      <c r="HEF20" s="437"/>
      <c r="HEG20" s="437"/>
      <c r="HEH20" s="437"/>
      <c r="HEI20" s="437"/>
      <c r="HEJ20" s="437"/>
      <c r="HEK20" s="437"/>
      <c r="HEL20" s="437"/>
      <c r="HEM20" s="437"/>
      <c r="HEN20" s="437"/>
      <c r="HEO20" s="437"/>
      <c r="HEP20" s="437"/>
      <c r="HEQ20" s="437"/>
      <c r="HER20" s="437"/>
      <c r="HES20" s="437"/>
      <c r="HET20" s="437"/>
      <c r="HEU20" s="437"/>
      <c r="HEV20" s="437"/>
      <c r="HEW20" s="437"/>
      <c r="HEX20" s="437"/>
      <c r="HEY20" s="437"/>
      <c r="HEZ20" s="437"/>
      <c r="HFA20" s="437"/>
      <c r="HFB20" s="437"/>
      <c r="HFC20" s="437"/>
      <c r="HFD20" s="437"/>
      <c r="HFE20" s="437"/>
      <c r="HFF20" s="437"/>
      <c r="HFG20" s="437"/>
      <c r="HFH20" s="437"/>
      <c r="HFI20" s="437"/>
      <c r="HFJ20" s="437"/>
      <c r="HFK20" s="437"/>
      <c r="HFL20" s="437"/>
      <c r="HFM20" s="437"/>
      <c r="HFN20" s="437"/>
      <c r="HFO20" s="437"/>
      <c r="HFP20" s="437"/>
      <c r="HFQ20" s="437"/>
      <c r="HFR20" s="437"/>
      <c r="HFS20" s="437"/>
      <c r="HFT20" s="437"/>
      <c r="HFU20" s="437"/>
      <c r="HFV20" s="437"/>
      <c r="HFW20" s="437"/>
      <c r="HFX20" s="437"/>
      <c r="HFY20" s="437"/>
      <c r="HFZ20" s="437"/>
      <c r="HGA20" s="437"/>
      <c r="HGB20" s="437"/>
      <c r="HGC20" s="437"/>
      <c r="HGD20" s="437"/>
      <c r="HGE20" s="437"/>
      <c r="HGF20" s="437"/>
      <c r="HGG20" s="437"/>
      <c r="HGH20" s="437"/>
      <c r="HGI20" s="437"/>
      <c r="HGJ20" s="437"/>
      <c r="HGK20" s="437"/>
      <c r="HGL20" s="437"/>
      <c r="HGM20" s="437"/>
      <c r="HGN20" s="437"/>
      <c r="HGO20" s="437"/>
      <c r="HGP20" s="437"/>
      <c r="HGQ20" s="437"/>
      <c r="HGR20" s="437"/>
      <c r="HGS20" s="437"/>
      <c r="HGT20" s="437"/>
      <c r="HGU20" s="437"/>
      <c r="HGV20" s="437"/>
      <c r="HGW20" s="437"/>
      <c r="HGX20" s="437"/>
      <c r="HGY20" s="437"/>
      <c r="HGZ20" s="437"/>
      <c r="HHA20" s="437"/>
      <c r="HHB20" s="437"/>
      <c r="HHC20" s="437"/>
      <c r="HHD20" s="437"/>
      <c r="HHE20" s="437"/>
      <c r="HHF20" s="437"/>
      <c r="HHG20" s="437"/>
      <c r="HHH20" s="437"/>
      <c r="HHI20" s="437"/>
      <c r="HHJ20" s="437"/>
      <c r="HHK20" s="437"/>
      <c r="HHL20" s="437"/>
      <c r="HHM20" s="437"/>
      <c r="HHN20" s="437"/>
      <c r="HHO20" s="437"/>
      <c r="HHP20" s="437"/>
      <c r="HHQ20" s="437"/>
      <c r="HHR20" s="437"/>
      <c r="HHS20" s="437"/>
      <c r="HHT20" s="437"/>
      <c r="HHU20" s="437"/>
      <c r="HHV20" s="437"/>
      <c r="HHW20" s="437"/>
      <c r="HHX20" s="437"/>
      <c r="HHY20" s="437"/>
      <c r="HHZ20" s="437"/>
      <c r="HIA20" s="437"/>
      <c r="HIB20" s="437"/>
      <c r="HIC20" s="437"/>
      <c r="HID20" s="437"/>
      <c r="HIE20" s="437"/>
      <c r="HIF20" s="437"/>
      <c r="HIG20" s="437"/>
      <c r="HIH20" s="437"/>
      <c r="HII20" s="437"/>
      <c r="HIJ20" s="437"/>
      <c r="HIK20" s="437"/>
      <c r="HIL20" s="437"/>
      <c r="HIM20" s="437"/>
      <c r="HIN20" s="437"/>
      <c r="HIO20" s="437"/>
      <c r="HIP20" s="437"/>
      <c r="HIQ20" s="437"/>
      <c r="HIR20" s="437"/>
      <c r="HIS20" s="437"/>
      <c r="HIT20" s="437"/>
      <c r="HIU20" s="437"/>
      <c r="HIV20" s="437"/>
      <c r="HIW20" s="437"/>
      <c r="HIX20" s="437"/>
      <c r="HIY20" s="437"/>
      <c r="HIZ20" s="437"/>
      <c r="HJA20" s="437"/>
      <c r="HJB20" s="437"/>
      <c r="HJC20" s="437"/>
      <c r="HJD20" s="437"/>
      <c r="HJE20" s="437"/>
      <c r="HJF20" s="437"/>
      <c r="HJG20" s="437"/>
      <c r="HJH20" s="437"/>
      <c r="HJI20" s="437"/>
      <c r="HJJ20" s="437"/>
      <c r="HJK20" s="437"/>
      <c r="HJL20" s="437"/>
      <c r="HJM20" s="437"/>
      <c r="HJN20" s="437"/>
      <c r="HJO20" s="437"/>
      <c r="HJP20" s="437"/>
      <c r="HJQ20" s="437"/>
      <c r="HJR20" s="437"/>
      <c r="HJS20" s="437"/>
      <c r="HJT20" s="437"/>
      <c r="HJU20" s="437"/>
      <c r="HJV20" s="437"/>
      <c r="HJW20" s="437"/>
      <c r="HJX20" s="437"/>
      <c r="HJY20" s="437"/>
      <c r="HJZ20" s="437"/>
      <c r="HKA20" s="437"/>
      <c r="HKB20" s="437"/>
      <c r="HKC20" s="437"/>
      <c r="HKD20" s="437"/>
      <c r="HKE20" s="437"/>
      <c r="HKF20" s="437"/>
      <c r="HKG20" s="437"/>
      <c r="HKH20" s="437"/>
      <c r="HKI20" s="437"/>
      <c r="HKJ20" s="437"/>
      <c r="HKK20" s="437"/>
      <c r="HKL20" s="437"/>
      <c r="HKM20" s="437"/>
      <c r="HKN20" s="437"/>
      <c r="HKO20" s="437"/>
      <c r="HKP20" s="437"/>
      <c r="HKQ20" s="437"/>
      <c r="HKR20" s="437"/>
      <c r="HKS20" s="437"/>
      <c r="HKT20" s="437"/>
      <c r="HKU20" s="437"/>
      <c r="HKV20" s="437"/>
      <c r="HKW20" s="437"/>
      <c r="HKX20" s="437"/>
      <c r="HKY20" s="437"/>
      <c r="HKZ20" s="437"/>
      <c r="HLA20" s="437"/>
      <c r="HLB20" s="437"/>
      <c r="HLC20" s="437"/>
      <c r="HLD20" s="437"/>
      <c r="HLE20" s="437"/>
      <c r="HLF20" s="437"/>
      <c r="HLG20" s="437"/>
      <c r="HLH20" s="437"/>
      <c r="HLI20" s="437"/>
      <c r="HLJ20" s="437"/>
      <c r="HLK20" s="437"/>
      <c r="HLL20" s="437"/>
      <c r="HLM20" s="437"/>
      <c r="HLN20" s="437"/>
      <c r="HLO20" s="437"/>
      <c r="HLP20" s="437"/>
      <c r="HLQ20" s="437"/>
      <c r="HLR20" s="437"/>
      <c r="HLS20" s="437"/>
      <c r="HLT20" s="437"/>
      <c r="HLU20" s="437"/>
      <c r="HLV20" s="437"/>
      <c r="HLW20" s="437"/>
      <c r="HLX20" s="437"/>
      <c r="HLY20" s="437"/>
      <c r="HLZ20" s="437"/>
      <c r="HMA20" s="437"/>
      <c r="HMB20" s="437"/>
      <c r="HMC20" s="437"/>
      <c r="HMD20" s="437"/>
      <c r="HME20" s="437"/>
      <c r="HMF20" s="437"/>
      <c r="HMG20" s="437"/>
      <c r="HMH20" s="437"/>
      <c r="HMI20" s="437"/>
      <c r="HMJ20" s="437"/>
      <c r="HMK20" s="437"/>
      <c r="HML20" s="437"/>
      <c r="HMM20" s="437"/>
      <c r="HMN20" s="437"/>
      <c r="HMO20" s="437"/>
      <c r="HMP20" s="437"/>
      <c r="HMQ20" s="437"/>
      <c r="HMR20" s="437"/>
      <c r="HMS20" s="437"/>
      <c r="HMT20" s="437"/>
      <c r="HMU20" s="437"/>
      <c r="HMV20" s="437"/>
      <c r="HMW20" s="437"/>
      <c r="HMX20" s="437"/>
      <c r="HMY20" s="437"/>
      <c r="HMZ20" s="437"/>
      <c r="HNA20" s="437"/>
      <c r="HNB20" s="437"/>
      <c r="HNC20" s="437"/>
      <c r="HND20" s="437"/>
      <c r="HNE20" s="437"/>
      <c r="HNF20" s="437"/>
      <c r="HNG20" s="437"/>
      <c r="HNH20" s="437"/>
      <c r="HNI20" s="437"/>
      <c r="HNJ20" s="437"/>
      <c r="HNK20" s="437"/>
      <c r="HNL20" s="437"/>
      <c r="HNM20" s="437"/>
      <c r="HNN20" s="437"/>
      <c r="HNO20" s="437"/>
      <c r="HNP20" s="437"/>
      <c r="HNQ20" s="437"/>
      <c r="HNR20" s="437"/>
      <c r="HNS20" s="437"/>
      <c r="HNT20" s="437"/>
      <c r="HNU20" s="437"/>
      <c r="HNV20" s="437"/>
      <c r="HNW20" s="437"/>
      <c r="HNX20" s="437"/>
      <c r="HNY20" s="437"/>
      <c r="HNZ20" s="437"/>
      <c r="HOA20" s="437"/>
      <c r="HOB20" s="437"/>
      <c r="HOC20" s="437"/>
      <c r="HOD20" s="437"/>
      <c r="HOE20" s="437"/>
      <c r="HOF20" s="437"/>
      <c r="HOG20" s="437"/>
      <c r="HOH20" s="437"/>
      <c r="HOI20" s="437"/>
      <c r="HOJ20" s="437"/>
      <c r="HOK20" s="437"/>
      <c r="HOL20" s="437"/>
      <c r="HOM20" s="437"/>
      <c r="HON20" s="437"/>
      <c r="HOO20" s="437"/>
      <c r="HOP20" s="437"/>
      <c r="HOQ20" s="437"/>
      <c r="HOR20" s="437"/>
      <c r="HOS20" s="437"/>
      <c r="HOT20" s="437"/>
      <c r="HOU20" s="437"/>
      <c r="HOV20" s="437"/>
      <c r="HOW20" s="437"/>
      <c r="HOX20" s="437"/>
      <c r="HOY20" s="437"/>
      <c r="HOZ20" s="437"/>
      <c r="HPA20" s="437"/>
      <c r="HPB20" s="437"/>
      <c r="HPC20" s="437"/>
      <c r="HPD20" s="437"/>
      <c r="HPE20" s="437"/>
      <c r="HPF20" s="437"/>
      <c r="HPG20" s="437"/>
      <c r="HPH20" s="437"/>
      <c r="HPI20" s="437"/>
      <c r="HPJ20" s="437"/>
      <c r="HPK20" s="437"/>
      <c r="HPL20" s="437"/>
      <c r="HPM20" s="437"/>
      <c r="HPN20" s="437"/>
      <c r="HPO20" s="437"/>
      <c r="HPP20" s="437"/>
      <c r="HPQ20" s="437"/>
      <c r="HPR20" s="437"/>
      <c r="HPS20" s="437"/>
      <c r="HPT20" s="437"/>
      <c r="HPU20" s="437"/>
      <c r="HPV20" s="437"/>
      <c r="HPW20" s="437"/>
      <c r="HPX20" s="437"/>
      <c r="HPY20" s="437"/>
      <c r="HPZ20" s="437"/>
      <c r="HQA20" s="437"/>
      <c r="HQB20" s="437"/>
      <c r="HQC20" s="437"/>
      <c r="HQD20" s="437"/>
      <c r="HQE20" s="437"/>
      <c r="HQF20" s="437"/>
      <c r="HQG20" s="437"/>
      <c r="HQH20" s="437"/>
      <c r="HQI20" s="437"/>
      <c r="HQJ20" s="437"/>
      <c r="HQK20" s="437"/>
      <c r="HQL20" s="437"/>
      <c r="HQM20" s="437"/>
      <c r="HQN20" s="437"/>
      <c r="HQO20" s="437"/>
      <c r="HQP20" s="437"/>
      <c r="HQQ20" s="437"/>
      <c r="HQR20" s="437"/>
      <c r="HQS20" s="437"/>
      <c r="HQT20" s="437"/>
      <c r="HQU20" s="437"/>
      <c r="HQV20" s="437"/>
      <c r="HQW20" s="437"/>
      <c r="HQX20" s="437"/>
      <c r="HQY20" s="437"/>
      <c r="HQZ20" s="437"/>
      <c r="HRA20" s="437"/>
      <c r="HRB20" s="437"/>
      <c r="HRC20" s="437"/>
      <c r="HRD20" s="437"/>
      <c r="HRE20" s="437"/>
      <c r="HRF20" s="437"/>
      <c r="HRG20" s="437"/>
      <c r="HRH20" s="437"/>
      <c r="HRI20" s="437"/>
      <c r="HRJ20" s="437"/>
      <c r="HRK20" s="437"/>
      <c r="HRL20" s="437"/>
      <c r="HRM20" s="437"/>
      <c r="HRN20" s="437"/>
      <c r="HRO20" s="437"/>
      <c r="HRP20" s="437"/>
      <c r="HRQ20" s="437"/>
      <c r="HRR20" s="437"/>
      <c r="HRS20" s="437"/>
      <c r="HRT20" s="437"/>
      <c r="HRU20" s="437"/>
      <c r="HRV20" s="437"/>
      <c r="HRW20" s="437"/>
      <c r="HRX20" s="437"/>
      <c r="HRY20" s="437"/>
      <c r="HRZ20" s="437"/>
      <c r="HSA20" s="437"/>
      <c r="HSB20" s="437"/>
      <c r="HSC20" s="437"/>
      <c r="HSD20" s="437"/>
      <c r="HSE20" s="437"/>
      <c r="HSF20" s="437"/>
      <c r="HSG20" s="437"/>
      <c r="HSH20" s="437"/>
      <c r="HSI20" s="437"/>
      <c r="HSJ20" s="437"/>
      <c r="HSK20" s="437"/>
      <c r="HSL20" s="437"/>
      <c r="HSM20" s="437"/>
      <c r="HSN20" s="437"/>
      <c r="HSO20" s="437"/>
      <c r="HSP20" s="437"/>
      <c r="HSQ20" s="437"/>
      <c r="HSR20" s="437"/>
      <c r="HSS20" s="437"/>
      <c r="HST20" s="437"/>
      <c r="HSU20" s="437"/>
      <c r="HSV20" s="437"/>
      <c r="HSW20" s="437"/>
      <c r="HSX20" s="437"/>
      <c r="HSY20" s="437"/>
      <c r="HSZ20" s="437"/>
      <c r="HTA20" s="437"/>
      <c r="HTB20" s="437"/>
      <c r="HTC20" s="437"/>
      <c r="HTD20" s="437"/>
      <c r="HTE20" s="437"/>
      <c r="HTF20" s="437"/>
      <c r="HTG20" s="437"/>
      <c r="HTH20" s="437"/>
      <c r="HTI20" s="437"/>
      <c r="HTJ20" s="437"/>
      <c r="HTK20" s="437"/>
      <c r="HTL20" s="437"/>
      <c r="HTM20" s="437"/>
      <c r="HTN20" s="437"/>
      <c r="HTO20" s="437"/>
      <c r="HTP20" s="437"/>
      <c r="HTQ20" s="437"/>
      <c r="HTR20" s="437"/>
      <c r="HTS20" s="437"/>
      <c r="HTT20" s="437"/>
      <c r="HTU20" s="437"/>
      <c r="HTV20" s="437"/>
      <c r="HTW20" s="437"/>
      <c r="HTX20" s="437"/>
      <c r="HTY20" s="437"/>
      <c r="HTZ20" s="437"/>
      <c r="HUA20" s="437"/>
      <c r="HUB20" s="437"/>
      <c r="HUC20" s="437"/>
      <c r="HUD20" s="437"/>
      <c r="HUE20" s="437"/>
      <c r="HUF20" s="437"/>
      <c r="HUG20" s="437"/>
      <c r="HUH20" s="437"/>
      <c r="HUI20" s="437"/>
      <c r="HUJ20" s="437"/>
      <c r="HUK20" s="437"/>
      <c r="HUL20" s="437"/>
      <c r="HUM20" s="437"/>
      <c r="HUN20" s="437"/>
      <c r="HUO20" s="437"/>
      <c r="HUP20" s="437"/>
      <c r="HUQ20" s="437"/>
      <c r="HUR20" s="437"/>
      <c r="HUS20" s="437"/>
      <c r="HUT20" s="437"/>
      <c r="HUU20" s="437"/>
      <c r="HUV20" s="437"/>
      <c r="HUW20" s="437"/>
      <c r="HUX20" s="437"/>
      <c r="HUY20" s="437"/>
      <c r="HUZ20" s="437"/>
      <c r="HVA20" s="437"/>
      <c r="HVB20" s="437"/>
      <c r="HVC20" s="437"/>
      <c r="HVD20" s="437"/>
      <c r="HVE20" s="437"/>
      <c r="HVF20" s="437"/>
      <c r="HVG20" s="437"/>
      <c r="HVH20" s="437"/>
      <c r="HVI20" s="437"/>
      <c r="HVJ20" s="437"/>
      <c r="HVK20" s="437"/>
      <c r="HVL20" s="437"/>
      <c r="HVM20" s="437"/>
      <c r="HVN20" s="437"/>
      <c r="HVO20" s="437"/>
      <c r="HVP20" s="437"/>
      <c r="HVQ20" s="437"/>
      <c r="HVR20" s="437"/>
      <c r="HVS20" s="437"/>
      <c r="HVT20" s="437"/>
      <c r="HVU20" s="437"/>
      <c r="HVV20" s="437"/>
      <c r="HVW20" s="437"/>
      <c r="HVX20" s="437"/>
      <c r="HVY20" s="437"/>
      <c r="HVZ20" s="437"/>
      <c r="HWA20" s="437"/>
      <c r="HWB20" s="437"/>
      <c r="HWC20" s="437"/>
      <c r="HWD20" s="437"/>
      <c r="HWE20" s="437"/>
      <c r="HWF20" s="437"/>
      <c r="HWG20" s="437"/>
      <c r="HWH20" s="437"/>
      <c r="HWI20" s="437"/>
      <c r="HWJ20" s="437"/>
      <c r="HWK20" s="437"/>
      <c r="HWL20" s="437"/>
      <c r="HWM20" s="437"/>
      <c r="HWN20" s="437"/>
      <c r="HWO20" s="437"/>
      <c r="HWP20" s="437"/>
      <c r="HWQ20" s="437"/>
      <c r="HWR20" s="437"/>
      <c r="HWS20" s="437"/>
      <c r="HWT20" s="437"/>
      <c r="HWU20" s="437"/>
      <c r="HWV20" s="437"/>
      <c r="HWW20" s="437"/>
      <c r="HWX20" s="437"/>
      <c r="HWY20" s="437"/>
      <c r="HWZ20" s="437"/>
      <c r="HXA20" s="437"/>
      <c r="HXB20" s="437"/>
      <c r="HXC20" s="437"/>
      <c r="HXD20" s="437"/>
      <c r="HXE20" s="437"/>
      <c r="HXF20" s="437"/>
      <c r="HXG20" s="437"/>
      <c r="HXH20" s="437"/>
      <c r="HXI20" s="437"/>
      <c r="HXJ20" s="437"/>
      <c r="HXK20" s="437"/>
      <c r="HXL20" s="437"/>
      <c r="HXM20" s="437"/>
      <c r="HXN20" s="437"/>
      <c r="HXO20" s="437"/>
      <c r="HXP20" s="437"/>
      <c r="HXQ20" s="437"/>
      <c r="HXR20" s="437"/>
      <c r="HXS20" s="437"/>
      <c r="HXT20" s="437"/>
      <c r="HXU20" s="437"/>
      <c r="HXV20" s="437"/>
      <c r="HXW20" s="437"/>
      <c r="HXX20" s="437"/>
      <c r="HXY20" s="437"/>
      <c r="HXZ20" s="437"/>
      <c r="HYA20" s="437"/>
      <c r="HYB20" s="437"/>
      <c r="HYC20" s="437"/>
      <c r="HYD20" s="437"/>
      <c r="HYE20" s="437"/>
      <c r="HYF20" s="437"/>
      <c r="HYG20" s="437"/>
      <c r="HYH20" s="437"/>
      <c r="HYI20" s="437"/>
      <c r="HYJ20" s="437"/>
      <c r="HYK20" s="437"/>
      <c r="HYL20" s="437"/>
      <c r="HYM20" s="437"/>
      <c r="HYN20" s="437"/>
      <c r="HYO20" s="437"/>
      <c r="HYP20" s="437"/>
      <c r="HYQ20" s="437"/>
      <c r="HYR20" s="437"/>
      <c r="HYS20" s="437"/>
      <c r="HYT20" s="437"/>
      <c r="HYU20" s="437"/>
      <c r="HYV20" s="437"/>
      <c r="HYW20" s="437"/>
      <c r="HYX20" s="437"/>
      <c r="HYY20" s="437"/>
      <c r="HYZ20" s="437"/>
      <c r="HZA20" s="437"/>
      <c r="HZB20" s="437"/>
      <c r="HZC20" s="437"/>
      <c r="HZD20" s="437"/>
      <c r="HZE20" s="437"/>
      <c r="HZF20" s="437"/>
      <c r="HZG20" s="437"/>
      <c r="HZH20" s="437"/>
      <c r="HZI20" s="437"/>
      <c r="HZJ20" s="437"/>
      <c r="HZK20" s="437"/>
      <c r="HZL20" s="437"/>
      <c r="HZM20" s="437"/>
      <c r="HZN20" s="437"/>
      <c r="HZO20" s="437"/>
      <c r="HZP20" s="437"/>
      <c r="HZQ20" s="437"/>
      <c r="HZR20" s="437"/>
      <c r="HZS20" s="437"/>
      <c r="HZT20" s="437"/>
      <c r="HZU20" s="437"/>
      <c r="HZV20" s="437"/>
      <c r="HZW20" s="437"/>
      <c r="HZX20" s="437"/>
      <c r="HZY20" s="437"/>
      <c r="HZZ20" s="437"/>
      <c r="IAA20" s="437"/>
      <c r="IAB20" s="437"/>
      <c r="IAC20" s="437"/>
      <c r="IAD20" s="437"/>
      <c r="IAE20" s="437"/>
      <c r="IAF20" s="437"/>
      <c r="IAG20" s="437"/>
      <c r="IAH20" s="437"/>
      <c r="IAI20" s="437"/>
      <c r="IAJ20" s="437"/>
      <c r="IAK20" s="437"/>
      <c r="IAL20" s="437"/>
      <c r="IAM20" s="437"/>
      <c r="IAN20" s="437"/>
      <c r="IAO20" s="437"/>
      <c r="IAP20" s="437"/>
      <c r="IAQ20" s="437"/>
      <c r="IAR20" s="437"/>
      <c r="IAS20" s="437"/>
      <c r="IAT20" s="437"/>
      <c r="IAU20" s="437"/>
      <c r="IAV20" s="437"/>
      <c r="IAW20" s="437"/>
      <c r="IAX20" s="437"/>
      <c r="IAY20" s="437"/>
      <c r="IAZ20" s="437"/>
      <c r="IBA20" s="437"/>
      <c r="IBB20" s="437"/>
      <c r="IBC20" s="437"/>
      <c r="IBD20" s="437"/>
      <c r="IBE20" s="437"/>
      <c r="IBF20" s="437"/>
      <c r="IBG20" s="437"/>
      <c r="IBH20" s="437"/>
      <c r="IBI20" s="437"/>
      <c r="IBJ20" s="437"/>
      <c r="IBK20" s="437"/>
      <c r="IBL20" s="437"/>
      <c r="IBM20" s="437"/>
      <c r="IBN20" s="437"/>
      <c r="IBO20" s="437"/>
      <c r="IBP20" s="437"/>
      <c r="IBQ20" s="437"/>
      <c r="IBR20" s="437"/>
      <c r="IBS20" s="437"/>
      <c r="IBT20" s="437"/>
      <c r="IBU20" s="437"/>
      <c r="IBV20" s="437"/>
      <c r="IBW20" s="437"/>
      <c r="IBX20" s="437"/>
      <c r="IBY20" s="437"/>
      <c r="IBZ20" s="437"/>
      <c r="ICA20" s="437"/>
      <c r="ICB20" s="437"/>
      <c r="ICC20" s="437"/>
      <c r="ICD20" s="437"/>
      <c r="ICE20" s="437"/>
      <c r="ICF20" s="437"/>
      <c r="ICG20" s="437"/>
      <c r="ICH20" s="437"/>
      <c r="ICI20" s="437"/>
      <c r="ICJ20" s="437"/>
      <c r="ICK20" s="437"/>
      <c r="ICL20" s="437"/>
      <c r="ICM20" s="437"/>
      <c r="ICN20" s="437"/>
      <c r="ICO20" s="437"/>
      <c r="ICP20" s="437"/>
      <c r="ICQ20" s="437"/>
      <c r="ICR20" s="437"/>
      <c r="ICS20" s="437"/>
      <c r="ICT20" s="437"/>
      <c r="ICU20" s="437"/>
      <c r="ICV20" s="437"/>
      <c r="ICW20" s="437"/>
      <c r="ICX20" s="437"/>
      <c r="ICY20" s="437"/>
      <c r="ICZ20" s="437"/>
      <c r="IDA20" s="437"/>
      <c r="IDB20" s="437"/>
      <c r="IDC20" s="437"/>
      <c r="IDD20" s="437"/>
      <c r="IDE20" s="437"/>
      <c r="IDF20" s="437"/>
      <c r="IDG20" s="437"/>
      <c r="IDH20" s="437"/>
      <c r="IDI20" s="437"/>
      <c r="IDJ20" s="437"/>
      <c r="IDK20" s="437"/>
      <c r="IDL20" s="437"/>
      <c r="IDM20" s="437"/>
      <c r="IDN20" s="437"/>
      <c r="IDO20" s="437"/>
      <c r="IDP20" s="437"/>
      <c r="IDQ20" s="437"/>
      <c r="IDR20" s="437"/>
      <c r="IDS20" s="437"/>
      <c r="IDT20" s="437"/>
      <c r="IDU20" s="437"/>
      <c r="IDV20" s="437"/>
      <c r="IDW20" s="437"/>
      <c r="IDX20" s="437"/>
      <c r="IDY20" s="437"/>
      <c r="IDZ20" s="437"/>
      <c r="IEA20" s="437"/>
      <c r="IEB20" s="437"/>
      <c r="IEC20" s="437"/>
      <c r="IED20" s="437"/>
      <c r="IEE20" s="437"/>
      <c r="IEF20" s="437"/>
      <c r="IEG20" s="437"/>
      <c r="IEH20" s="437"/>
      <c r="IEI20" s="437"/>
      <c r="IEJ20" s="437"/>
      <c r="IEK20" s="437"/>
      <c r="IEL20" s="437"/>
      <c r="IEM20" s="437"/>
      <c r="IEN20" s="437"/>
      <c r="IEO20" s="437"/>
      <c r="IEP20" s="437"/>
      <c r="IEQ20" s="437"/>
      <c r="IER20" s="437"/>
      <c r="IES20" s="437"/>
      <c r="IET20" s="437"/>
      <c r="IEU20" s="437"/>
      <c r="IEV20" s="437"/>
      <c r="IEW20" s="437"/>
      <c r="IEX20" s="437"/>
      <c r="IEY20" s="437"/>
      <c r="IEZ20" s="437"/>
      <c r="IFA20" s="437"/>
      <c r="IFB20" s="437"/>
      <c r="IFC20" s="437"/>
      <c r="IFD20" s="437"/>
      <c r="IFE20" s="437"/>
      <c r="IFF20" s="437"/>
      <c r="IFG20" s="437"/>
      <c r="IFH20" s="437"/>
      <c r="IFI20" s="437"/>
      <c r="IFJ20" s="437"/>
      <c r="IFK20" s="437"/>
      <c r="IFL20" s="437"/>
      <c r="IFM20" s="437"/>
      <c r="IFN20" s="437"/>
      <c r="IFO20" s="437"/>
      <c r="IFP20" s="437"/>
      <c r="IFQ20" s="437"/>
      <c r="IFR20" s="437"/>
      <c r="IFS20" s="437"/>
      <c r="IFT20" s="437"/>
      <c r="IFU20" s="437"/>
      <c r="IFV20" s="437"/>
      <c r="IFW20" s="437"/>
      <c r="IFX20" s="437"/>
      <c r="IFY20" s="437"/>
      <c r="IFZ20" s="437"/>
      <c r="IGA20" s="437"/>
      <c r="IGB20" s="437"/>
      <c r="IGC20" s="437"/>
      <c r="IGD20" s="437"/>
      <c r="IGE20" s="437"/>
      <c r="IGF20" s="437"/>
      <c r="IGG20" s="437"/>
      <c r="IGH20" s="437"/>
      <c r="IGI20" s="437"/>
      <c r="IGJ20" s="437"/>
      <c r="IGK20" s="437"/>
      <c r="IGL20" s="437"/>
      <c r="IGM20" s="437"/>
      <c r="IGN20" s="437"/>
      <c r="IGO20" s="437"/>
      <c r="IGP20" s="437"/>
      <c r="IGQ20" s="437"/>
      <c r="IGR20" s="437"/>
      <c r="IGS20" s="437"/>
      <c r="IGT20" s="437"/>
      <c r="IGU20" s="437"/>
      <c r="IGV20" s="437"/>
      <c r="IGW20" s="437"/>
      <c r="IGX20" s="437"/>
      <c r="IGY20" s="437"/>
      <c r="IGZ20" s="437"/>
      <c r="IHA20" s="437"/>
      <c r="IHB20" s="437"/>
      <c r="IHC20" s="437"/>
      <c r="IHD20" s="437"/>
      <c r="IHE20" s="437"/>
      <c r="IHF20" s="437"/>
      <c r="IHG20" s="437"/>
      <c r="IHH20" s="437"/>
      <c r="IHI20" s="437"/>
      <c r="IHJ20" s="437"/>
      <c r="IHK20" s="437"/>
      <c r="IHL20" s="437"/>
      <c r="IHM20" s="437"/>
      <c r="IHN20" s="437"/>
      <c r="IHO20" s="437"/>
      <c r="IHP20" s="437"/>
      <c r="IHQ20" s="437"/>
      <c r="IHR20" s="437"/>
      <c r="IHS20" s="437"/>
      <c r="IHT20" s="437"/>
      <c r="IHU20" s="437"/>
      <c r="IHV20" s="437"/>
      <c r="IHW20" s="437"/>
      <c r="IHX20" s="437"/>
      <c r="IHY20" s="437"/>
      <c r="IHZ20" s="437"/>
      <c r="IIA20" s="437"/>
      <c r="IIB20" s="437"/>
      <c r="IIC20" s="437"/>
      <c r="IID20" s="437"/>
      <c r="IIE20" s="437"/>
      <c r="IIF20" s="437"/>
      <c r="IIG20" s="437"/>
      <c r="IIH20" s="437"/>
      <c r="III20" s="437"/>
      <c r="IIJ20" s="437"/>
      <c r="IIK20" s="437"/>
      <c r="IIL20" s="437"/>
      <c r="IIM20" s="437"/>
      <c r="IIN20" s="437"/>
      <c r="IIO20" s="437"/>
      <c r="IIP20" s="437"/>
      <c r="IIQ20" s="437"/>
      <c r="IIR20" s="437"/>
      <c r="IIS20" s="437"/>
      <c r="IIT20" s="437"/>
      <c r="IIU20" s="437"/>
      <c r="IIV20" s="437"/>
      <c r="IIW20" s="437"/>
      <c r="IIX20" s="437"/>
      <c r="IIY20" s="437"/>
      <c r="IIZ20" s="437"/>
      <c r="IJA20" s="437"/>
      <c r="IJB20" s="437"/>
      <c r="IJC20" s="437"/>
      <c r="IJD20" s="437"/>
      <c r="IJE20" s="437"/>
      <c r="IJF20" s="437"/>
      <c r="IJG20" s="437"/>
      <c r="IJH20" s="437"/>
      <c r="IJI20" s="437"/>
      <c r="IJJ20" s="437"/>
      <c r="IJK20" s="437"/>
      <c r="IJL20" s="437"/>
      <c r="IJM20" s="437"/>
      <c r="IJN20" s="437"/>
      <c r="IJO20" s="437"/>
      <c r="IJP20" s="437"/>
      <c r="IJQ20" s="437"/>
      <c r="IJR20" s="437"/>
      <c r="IJS20" s="437"/>
      <c r="IJT20" s="437"/>
      <c r="IJU20" s="437"/>
      <c r="IJV20" s="437"/>
      <c r="IJW20" s="437"/>
      <c r="IJX20" s="437"/>
      <c r="IJY20" s="437"/>
      <c r="IJZ20" s="437"/>
      <c r="IKA20" s="437"/>
      <c r="IKB20" s="437"/>
      <c r="IKC20" s="437"/>
      <c r="IKD20" s="437"/>
      <c r="IKE20" s="437"/>
      <c r="IKF20" s="437"/>
      <c r="IKG20" s="437"/>
      <c r="IKH20" s="437"/>
      <c r="IKI20" s="437"/>
      <c r="IKJ20" s="437"/>
      <c r="IKK20" s="437"/>
      <c r="IKL20" s="437"/>
      <c r="IKM20" s="437"/>
      <c r="IKN20" s="437"/>
      <c r="IKO20" s="437"/>
      <c r="IKP20" s="437"/>
      <c r="IKQ20" s="437"/>
      <c r="IKR20" s="437"/>
      <c r="IKS20" s="437"/>
      <c r="IKT20" s="437"/>
      <c r="IKU20" s="437"/>
      <c r="IKV20" s="437"/>
      <c r="IKW20" s="437"/>
      <c r="IKX20" s="437"/>
      <c r="IKY20" s="437"/>
      <c r="IKZ20" s="437"/>
      <c r="ILA20" s="437"/>
      <c r="ILB20" s="437"/>
      <c r="ILC20" s="437"/>
      <c r="ILD20" s="437"/>
      <c r="ILE20" s="437"/>
      <c r="ILF20" s="437"/>
      <c r="ILG20" s="437"/>
      <c r="ILH20" s="437"/>
      <c r="ILI20" s="437"/>
      <c r="ILJ20" s="437"/>
      <c r="ILK20" s="437"/>
      <c r="ILL20" s="437"/>
      <c r="ILM20" s="437"/>
      <c r="ILN20" s="437"/>
      <c r="ILO20" s="437"/>
      <c r="ILP20" s="437"/>
      <c r="ILQ20" s="437"/>
      <c r="ILR20" s="437"/>
      <c r="ILS20" s="437"/>
      <c r="ILT20" s="437"/>
      <c r="ILU20" s="437"/>
      <c r="ILV20" s="437"/>
      <c r="ILW20" s="437"/>
      <c r="ILX20" s="437"/>
      <c r="ILY20" s="437"/>
      <c r="ILZ20" s="437"/>
      <c r="IMA20" s="437"/>
      <c r="IMB20" s="437"/>
      <c r="IMC20" s="437"/>
      <c r="IMD20" s="437"/>
      <c r="IME20" s="437"/>
      <c r="IMF20" s="437"/>
      <c r="IMG20" s="437"/>
      <c r="IMH20" s="437"/>
      <c r="IMI20" s="437"/>
      <c r="IMJ20" s="437"/>
      <c r="IMK20" s="437"/>
      <c r="IML20" s="437"/>
      <c r="IMM20" s="437"/>
      <c r="IMN20" s="437"/>
      <c r="IMO20" s="437"/>
      <c r="IMP20" s="437"/>
      <c r="IMQ20" s="437"/>
      <c r="IMR20" s="437"/>
      <c r="IMS20" s="437"/>
      <c r="IMT20" s="437"/>
      <c r="IMU20" s="437"/>
      <c r="IMV20" s="437"/>
      <c r="IMW20" s="437"/>
      <c r="IMX20" s="437"/>
      <c r="IMY20" s="437"/>
      <c r="IMZ20" s="437"/>
      <c r="INA20" s="437"/>
      <c r="INB20" s="437"/>
      <c r="INC20" s="437"/>
      <c r="IND20" s="437"/>
      <c r="INE20" s="437"/>
      <c r="INF20" s="437"/>
      <c r="ING20" s="437"/>
      <c r="INH20" s="437"/>
      <c r="INI20" s="437"/>
      <c r="INJ20" s="437"/>
      <c r="INK20" s="437"/>
      <c r="INL20" s="437"/>
      <c r="INM20" s="437"/>
      <c r="INN20" s="437"/>
      <c r="INO20" s="437"/>
      <c r="INP20" s="437"/>
      <c r="INQ20" s="437"/>
      <c r="INR20" s="437"/>
      <c r="INS20" s="437"/>
      <c r="INT20" s="437"/>
      <c r="INU20" s="437"/>
      <c r="INV20" s="437"/>
      <c r="INW20" s="437"/>
      <c r="INX20" s="437"/>
      <c r="INY20" s="437"/>
      <c r="INZ20" s="437"/>
      <c r="IOA20" s="437"/>
      <c r="IOB20" s="437"/>
      <c r="IOC20" s="437"/>
      <c r="IOD20" s="437"/>
      <c r="IOE20" s="437"/>
      <c r="IOF20" s="437"/>
      <c r="IOG20" s="437"/>
      <c r="IOH20" s="437"/>
      <c r="IOI20" s="437"/>
      <c r="IOJ20" s="437"/>
      <c r="IOK20" s="437"/>
      <c r="IOL20" s="437"/>
      <c r="IOM20" s="437"/>
      <c r="ION20" s="437"/>
      <c r="IOO20" s="437"/>
      <c r="IOP20" s="437"/>
      <c r="IOQ20" s="437"/>
      <c r="IOR20" s="437"/>
      <c r="IOS20" s="437"/>
      <c r="IOT20" s="437"/>
      <c r="IOU20" s="437"/>
      <c r="IOV20" s="437"/>
      <c r="IOW20" s="437"/>
      <c r="IOX20" s="437"/>
      <c r="IOY20" s="437"/>
      <c r="IOZ20" s="437"/>
      <c r="IPA20" s="437"/>
      <c r="IPB20" s="437"/>
      <c r="IPC20" s="437"/>
      <c r="IPD20" s="437"/>
      <c r="IPE20" s="437"/>
      <c r="IPF20" s="437"/>
      <c r="IPG20" s="437"/>
      <c r="IPH20" s="437"/>
      <c r="IPI20" s="437"/>
      <c r="IPJ20" s="437"/>
      <c r="IPK20" s="437"/>
      <c r="IPL20" s="437"/>
      <c r="IPM20" s="437"/>
      <c r="IPN20" s="437"/>
      <c r="IPO20" s="437"/>
      <c r="IPP20" s="437"/>
      <c r="IPQ20" s="437"/>
      <c r="IPR20" s="437"/>
      <c r="IPS20" s="437"/>
      <c r="IPT20" s="437"/>
      <c r="IPU20" s="437"/>
      <c r="IPV20" s="437"/>
      <c r="IPW20" s="437"/>
      <c r="IPX20" s="437"/>
      <c r="IPY20" s="437"/>
      <c r="IPZ20" s="437"/>
      <c r="IQA20" s="437"/>
      <c r="IQB20" s="437"/>
      <c r="IQC20" s="437"/>
      <c r="IQD20" s="437"/>
      <c r="IQE20" s="437"/>
      <c r="IQF20" s="437"/>
      <c r="IQG20" s="437"/>
      <c r="IQH20" s="437"/>
      <c r="IQI20" s="437"/>
      <c r="IQJ20" s="437"/>
      <c r="IQK20" s="437"/>
      <c r="IQL20" s="437"/>
      <c r="IQM20" s="437"/>
      <c r="IQN20" s="437"/>
      <c r="IQO20" s="437"/>
      <c r="IQP20" s="437"/>
      <c r="IQQ20" s="437"/>
      <c r="IQR20" s="437"/>
      <c r="IQS20" s="437"/>
      <c r="IQT20" s="437"/>
      <c r="IQU20" s="437"/>
      <c r="IQV20" s="437"/>
      <c r="IQW20" s="437"/>
      <c r="IQX20" s="437"/>
      <c r="IQY20" s="437"/>
      <c r="IQZ20" s="437"/>
      <c r="IRA20" s="437"/>
      <c r="IRB20" s="437"/>
      <c r="IRC20" s="437"/>
      <c r="IRD20" s="437"/>
      <c r="IRE20" s="437"/>
      <c r="IRF20" s="437"/>
      <c r="IRG20" s="437"/>
      <c r="IRH20" s="437"/>
      <c r="IRI20" s="437"/>
      <c r="IRJ20" s="437"/>
      <c r="IRK20" s="437"/>
      <c r="IRL20" s="437"/>
      <c r="IRM20" s="437"/>
      <c r="IRN20" s="437"/>
      <c r="IRO20" s="437"/>
      <c r="IRP20" s="437"/>
      <c r="IRQ20" s="437"/>
      <c r="IRR20" s="437"/>
      <c r="IRS20" s="437"/>
      <c r="IRT20" s="437"/>
      <c r="IRU20" s="437"/>
      <c r="IRV20" s="437"/>
      <c r="IRW20" s="437"/>
      <c r="IRX20" s="437"/>
      <c r="IRY20" s="437"/>
      <c r="IRZ20" s="437"/>
      <c r="ISA20" s="437"/>
      <c r="ISB20" s="437"/>
      <c r="ISC20" s="437"/>
      <c r="ISD20" s="437"/>
      <c r="ISE20" s="437"/>
      <c r="ISF20" s="437"/>
      <c r="ISG20" s="437"/>
      <c r="ISH20" s="437"/>
      <c r="ISI20" s="437"/>
      <c r="ISJ20" s="437"/>
      <c r="ISK20" s="437"/>
      <c r="ISL20" s="437"/>
      <c r="ISM20" s="437"/>
      <c r="ISN20" s="437"/>
      <c r="ISO20" s="437"/>
      <c r="ISP20" s="437"/>
      <c r="ISQ20" s="437"/>
      <c r="ISR20" s="437"/>
      <c r="ISS20" s="437"/>
      <c r="IST20" s="437"/>
      <c r="ISU20" s="437"/>
      <c r="ISV20" s="437"/>
      <c r="ISW20" s="437"/>
      <c r="ISX20" s="437"/>
      <c r="ISY20" s="437"/>
      <c r="ISZ20" s="437"/>
      <c r="ITA20" s="437"/>
      <c r="ITB20" s="437"/>
      <c r="ITC20" s="437"/>
      <c r="ITD20" s="437"/>
      <c r="ITE20" s="437"/>
      <c r="ITF20" s="437"/>
      <c r="ITG20" s="437"/>
      <c r="ITH20" s="437"/>
      <c r="ITI20" s="437"/>
      <c r="ITJ20" s="437"/>
      <c r="ITK20" s="437"/>
      <c r="ITL20" s="437"/>
      <c r="ITM20" s="437"/>
      <c r="ITN20" s="437"/>
      <c r="ITO20" s="437"/>
      <c r="ITP20" s="437"/>
      <c r="ITQ20" s="437"/>
      <c r="ITR20" s="437"/>
      <c r="ITS20" s="437"/>
      <c r="ITT20" s="437"/>
      <c r="ITU20" s="437"/>
      <c r="ITV20" s="437"/>
      <c r="ITW20" s="437"/>
      <c r="ITX20" s="437"/>
      <c r="ITY20" s="437"/>
      <c r="ITZ20" s="437"/>
      <c r="IUA20" s="437"/>
      <c r="IUB20" s="437"/>
      <c r="IUC20" s="437"/>
      <c r="IUD20" s="437"/>
      <c r="IUE20" s="437"/>
      <c r="IUF20" s="437"/>
      <c r="IUG20" s="437"/>
      <c r="IUH20" s="437"/>
      <c r="IUI20" s="437"/>
      <c r="IUJ20" s="437"/>
      <c r="IUK20" s="437"/>
      <c r="IUL20" s="437"/>
      <c r="IUM20" s="437"/>
      <c r="IUN20" s="437"/>
      <c r="IUO20" s="437"/>
      <c r="IUP20" s="437"/>
      <c r="IUQ20" s="437"/>
      <c r="IUR20" s="437"/>
      <c r="IUS20" s="437"/>
      <c r="IUT20" s="437"/>
      <c r="IUU20" s="437"/>
      <c r="IUV20" s="437"/>
      <c r="IUW20" s="437"/>
      <c r="IUX20" s="437"/>
      <c r="IUY20" s="437"/>
      <c r="IUZ20" s="437"/>
      <c r="IVA20" s="437"/>
      <c r="IVB20" s="437"/>
      <c r="IVC20" s="437"/>
      <c r="IVD20" s="437"/>
      <c r="IVE20" s="437"/>
      <c r="IVF20" s="437"/>
      <c r="IVG20" s="437"/>
      <c r="IVH20" s="437"/>
      <c r="IVI20" s="437"/>
      <c r="IVJ20" s="437"/>
      <c r="IVK20" s="437"/>
      <c r="IVL20" s="437"/>
      <c r="IVM20" s="437"/>
      <c r="IVN20" s="437"/>
      <c r="IVO20" s="437"/>
      <c r="IVP20" s="437"/>
      <c r="IVQ20" s="437"/>
      <c r="IVR20" s="437"/>
      <c r="IVS20" s="437"/>
      <c r="IVT20" s="437"/>
      <c r="IVU20" s="437"/>
      <c r="IVV20" s="437"/>
      <c r="IVW20" s="437"/>
      <c r="IVX20" s="437"/>
      <c r="IVY20" s="437"/>
      <c r="IVZ20" s="437"/>
      <c r="IWA20" s="437"/>
      <c r="IWB20" s="437"/>
      <c r="IWC20" s="437"/>
      <c r="IWD20" s="437"/>
      <c r="IWE20" s="437"/>
      <c r="IWF20" s="437"/>
      <c r="IWG20" s="437"/>
      <c r="IWH20" s="437"/>
      <c r="IWI20" s="437"/>
      <c r="IWJ20" s="437"/>
      <c r="IWK20" s="437"/>
      <c r="IWL20" s="437"/>
      <c r="IWM20" s="437"/>
      <c r="IWN20" s="437"/>
      <c r="IWO20" s="437"/>
      <c r="IWP20" s="437"/>
      <c r="IWQ20" s="437"/>
      <c r="IWR20" s="437"/>
      <c r="IWS20" s="437"/>
      <c r="IWT20" s="437"/>
      <c r="IWU20" s="437"/>
      <c r="IWV20" s="437"/>
      <c r="IWW20" s="437"/>
      <c r="IWX20" s="437"/>
      <c r="IWY20" s="437"/>
      <c r="IWZ20" s="437"/>
      <c r="IXA20" s="437"/>
      <c r="IXB20" s="437"/>
      <c r="IXC20" s="437"/>
      <c r="IXD20" s="437"/>
      <c r="IXE20" s="437"/>
      <c r="IXF20" s="437"/>
      <c r="IXG20" s="437"/>
      <c r="IXH20" s="437"/>
      <c r="IXI20" s="437"/>
      <c r="IXJ20" s="437"/>
      <c r="IXK20" s="437"/>
      <c r="IXL20" s="437"/>
      <c r="IXM20" s="437"/>
      <c r="IXN20" s="437"/>
      <c r="IXO20" s="437"/>
      <c r="IXP20" s="437"/>
      <c r="IXQ20" s="437"/>
      <c r="IXR20" s="437"/>
      <c r="IXS20" s="437"/>
      <c r="IXT20" s="437"/>
      <c r="IXU20" s="437"/>
      <c r="IXV20" s="437"/>
      <c r="IXW20" s="437"/>
      <c r="IXX20" s="437"/>
      <c r="IXY20" s="437"/>
      <c r="IXZ20" s="437"/>
      <c r="IYA20" s="437"/>
      <c r="IYB20" s="437"/>
      <c r="IYC20" s="437"/>
      <c r="IYD20" s="437"/>
      <c r="IYE20" s="437"/>
      <c r="IYF20" s="437"/>
      <c r="IYG20" s="437"/>
      <c r="IYH20" s="437"/>
      <c r="IYI20" s="437"/>
      <c r="IYJ20" s="437"/>
      <c r="IYK20" s="437"/>
      <c r="IYL20" s="437"/>
      <c r="IYM20" s="437"/>
      <c r="IYN20" s="437"/>
      <c r="IYO20" s="437"/>
      <c r="IYP20" s="437"/>
      <c r="IYQ20" s="437"/>
      <c r="IYR20" s="437"/>
      <c r="IYS20" s="437"/>
      <c r="IYT20" s="437"/>
      <c r="IYU20" s="437"/>
      <c r="IYV20" s="437"/>
      <c r="IYW20" s="437"/>
      <c r="IYX20" s="437"/>
      <c r="IYY20" s="437"/>
      <c r="IYZ20" s="437"/>
      <c r="IZA20" s="437"/>
      <c r="IZB20" s="437"/>
      <c r="IZC20" s="437"/>
      <c r="IZD20" s="437"/>
      <c r="IZE20" s="437"/>
      <c r="IZF20" s="437"/>
      <c r="IZG20" s="437"/>
      <c r="IZH20" s="437"/>
      <c r="IZI20" s="437"/>
      <c r="IZJ20" s="437"/>
      <c r="IZK20" s="437"/>
      <c r="IZL20" s="437"/>
      <c r="IZM20" s="437"/>
      <c r="IZN20" s="437"/>
      <c r="IZO20" s="437"/>
      <c r="IZP20" s="437"/>
      <c r="IZQ20" s="437"/>
      <c r="IZR20" s="437"/>
      <c r="IZS20" s="437"/>
      <c r="IZT20" s="437"/>
      <c r="IZU20" s="437"/>
      <c r="IZV20" s="437"/>
      <c r="IZW20" s="437"/>
      <c r="IZX20" s="437"/>
      <c r="IZY20" s="437"/>
      <c r="IZZ20" s="437"/>
      <c r="JAA20" s="437"/>
      <c r="JAB20" s="437"/>
      <c r="JAC20" s="437"/>
      <c r="JAD20" s="437"/>
      <c r="JAE20" s="437"/>
      <c r="JAF20" s="437"/>
      <c r="JAG20" s="437"/>
      <c r="JAH20" s="437"/>
      <c r="JAI20" s="437"/>
      <c r="JAJ20" s="437"/>
      <c r="JAK20" s="437"/>
      <c r="JAL20" s="437"/>
      <c r="JAM20" s="437"/>
      <c r="JAN20" s="437"/>
      <c r="JAO20" s="437"/>
      <c r="JAP20" s="437"/>
      <c r="JAQ20" s="437"/>
      <c r="JAR20" s="437"/>
      <c r="JAS20" s="437"/>
      <c r="JAT20" s="437"/>
      <c r="JAU20" s="437"/>
      <c r="JAV20" s="437"/>
      <c r="JAW20" s="437"/>
      <c r="JAX20" s="437"/>
      <c r="JAY20" s="437"/>
      <c r="JAZ20" s="437"/>
      <c r="JBA20" s="437"/>
      <c r="JBB20" s="437"/>
      <c r="JBC20" s="437"/>
      <c r="JBD20" s="437"/>
      <c r="JBE20" s="437"/>
      <c r="JBF20" s="437"/>
      <c r="JBG20" s="437"/>
      <c r="JBH20" s="437"/>
      <c r="JBI20" s="437"/>
      <c r="JBJ20" s="437"/>
      <c r="JBK20" s="437"/>
      <c r="JBL20" s="437"/>
      <c r="JBM20" s="437"/>
      <c r="JBN20" s="437"/>
      <c r="JBO20" s="437"/>
      <c r="JBP20" s="437"/>
      <c r="JBQ20" s="437"/>
      <c r="JBR20" s="437"/>
      <c r="JBS20" s="437"/>
      <c r="JBT20" s="437"/>
      <c r="JBU20" s="437"/>
      <c r="JBV20" s="437"/>
      <c r="JBW20" s="437"/>
      <c r="JBX20" s="437"/>
      <c r="JBY20" s="437"/>
      <c r="JBZ20" s="437"/>
      <c r="JCA20" s="437"/>
      <c r="JCB20" s="437"/>
      <c r="JCC20" s="437"/>
      <c r="JCD20" s="437"/>
      <c r="JCE20" s="437"/>
      <c r="JCF20" s="437"/>
      <c r="JCG20" s="437"/>
      <c r="JCH20" s="437"/>
      <c r="JCI20" s="437"/>
      <c r="JCJ20" s="437"/>
      <c r="JCK20" s="437"/>
      <c r="JCL20" s="437"/>
      <c r="JCM20" s="437"/>
      <c r="JCN20" s="437"/>
      <c r="JCO20" s="437"/>
      <c r="JCP20" s="437"/>
      <c r="JCQ20" s="437"/>
      <c r="JCR20" s="437"/>
      <c r="JCS20" s="437"/>
      <c r="JCT20" s="437"/>
      <c r="JCU20" s="437"/>
      <c r="JCV20" s="437"/>
      <c r="JCW20" s="437"/>
      <c r="JCX20" s="437"/>
      <c r="JCY20" s="437"/>
      <c r="JCZ20" s="437"/>
      <c r="JDA20" s="437"/>
      <c r="JDB20" s="437"/>
      <c r="JDC20" s="437"/>
      <c r="JDD20" s="437"/>
      <c r="JDE20" s="437"/>
      <c r="JDF20" s="437"/>
      <c r="JDG20" s="437"/>
      <c r="JDH20" s="437"/>
      <c r="JDI20" s="437"/>
      <c r="JDJ20" s="437"/>
      <c r="JDK20" s="437"/>
      <c r="JDL20" s="437"/>
      <c r="JDM20" s="437"/>
      <c r="JDN20" s="437"/>
      <c r="JDO20" s="437"/>
      <c r="JDP20" s="437"/>
      <c r="JDQ20" s="437"/>
      <c r="JDR20" s="437"/>
      <c r="JDS20" s="437"/>
      <c r="JDT20" s="437"/>
      <c r="JDU20" s="437"/>
      <c r="JDV20" s="437"/>
      <c r="JDW20" s="437"/>
      <c r="JDX20" s="437"/>
      <c r="JDY20" s="437"/>
      <c r="JDZ20" s="437"/>
      <c r="JEA20" s="437"/>
      <c r="JEB20" s="437"/>
      <c r="JEC20" s="437"/>
      <c r="JED20" s="437"/>
      <c r="JEE20" s="437"/>
      <c r="JEF20" s="437"/>
      <c r="JEG20" s="437"/>
      <c r="JEH20" s="437"/>
      <c r="JEI20" s="437"/>
      <c r="JEJ20" s="437"/>
      <c r="JEK20" s="437"/>
      <c r="JEL20" s="437"/>
      <c r="JEM20" s="437"/>
      <c r="JEN20" s="437"/>
      <c r="JEO20" s="437"/>
      <c r="JEP20" s="437"/>
      <c r="JEQ20" s="437"/>
      <c r="JER20" s="437"/>
      <c r="JES20" s="437"/>
      <c r="JET20" s="437"/>
      <c r="JEU20" s="437"/>
      <c r="JEV20" s="437"/>
      <c r="JEW20" s="437"/>
      <c r="JEX20" s="437"/>
      <c r="JEY20" s="437"/>
      <c r="JEZ20" s="437"/>
      <c r="JFA20" s="437"/>
      <c r="JFB20" s="437"/>
      <c r="JFC20" s="437"/>
      <c r="JFD20" s="437"/>
      <c r="JFE20" s="437"/>
      <c r="JFF20" s="437"/>
      <c r="JFG20" s="437"/>
      <c r="JFH20" s="437"/>
      <c r="JFI20" s="437"/>
      <c r="JFJ20" s="437"/>
      <c r="JFK20" s="437"/>
      <c r="JFL20" s="437"/>
      <c r="JFM20" s="437"/>
      <c r="JFN20" s="437"/>
      <c r="JFO20" s="437"/>
      <c r="JFP20" s="437"/>
      <c r="JFQ20" s="437"/>
      <c r="JFR20" s="437"/>
      <c r="JFS20" s="437"/>
      <c r="JFT20" s="437"/>
      <c r="JFU20" s="437"/>
      <c r="JFV20" s="437"/>
      <c r="JFW20" s="437"/>
      <c r="JFX20" s="437"/>
      <c r="JFY20" s="437"/>
      <c r="JFZ20" s="437"/>
      <c r="JGA20" s="437"/>
      <c r="JGB20" s="437"/>
      <c r="JGC20" s="437"/>
      <c r="JGD20" s="437"/>
      <c r="JGE20" s="437"/>
      <c r="JGF20" s="437"/>
      <c r="JGG20" s="437"/>
      <c r="JGH20" s="437"/>
      <c r="JGI20" s="437"/>
      <c r="JGJ20" s="437"/>
      <c r="JGK20" s="437"/>
      <c r="JGL20" s="437"/>
      <c r="JGM20" s="437"/>
      <c r="JGN20" s="437"/>
      <c r="JGO20" s="437"/>
      <c r="JGP20" s="437"/>
      <c r="JGQ20" s="437"/>
      <c r="JGR20" s="437"/>
      <c r="JGS20" s="437"/>
      <c r="JGT20" s="437"/>
      <c r="JGU20" s="437"/>
      <c r="JGV20" s="437"/>
      <c r="JGW20" s="437"/>
      <c r="JGX20" s="437"/>
      <c r="JGY20" s="437"/>
      <c r="JGZ20" s="437"/>
      <c r="JHA20" s="437"/>
      <c r="JHB20" s="437"/>
      <c r="JHC20" s="437"/>
      <c r="JHD20" s="437"/>
      <c r="JHE20" s="437"/>
      <c r="JHF20" s="437"/>
      <c r="JHG20" s="437"/>
      <c r="JHH20" s="437"/>
      <c r="JHI20" s="437"/>
      <c r="JHJ20" s="437"/>
      <c r="JHK20" s="437"/>
      <c r="JHL20" s="437"/>
      <c r="JHM20" s="437"/>
      <c r="JHN20" s="437"/>
      <c r="JHO20" s="437"/>
      <c r="JHP20" s="437"/>
      <c r="JHQ20" s="437"/>
      <c r="JHR20" s="437"/>
      <c r="JHS20" s="437"/>
      <c r="JHT20" s="437"/>
      <c r="JHU20" s="437"/>
      <c r="JHV20" s="437"/>
      <c r="JHW20" s="437"/>
      <c r="JHX20" s="437"/>
      <c r="JHY20" s="437"/>
      <c r="JHZ20" s="437"/>
      <c r="JIA20" s="437"/>
      <c r="JIB20" s="437"/>
      <c r="JIC20" s="437"/>
      <c r="JID20" s="437"/>
      <c r="JIE20" s="437"/>
      <c r="JIF20" s="437"/>
      <c r="JIG20" s="437"/>
      <c r="JIH20" s="437"/>
      <c r="JII20" s="437"/>
      <c r="JIJ20" s="437"/>
      <c r="JIK20" s="437"/>
      <c r="JIL20" s="437"/>
      <c r="JIM20" s="437"/>
      <c r="JIN20" s="437"/>
      <c r="JIO20" s="437"/>
      <c r="JIP20" s="437"/>
      <c r="JIQ20" s="437"/>
      <c r="JIR20" s="437"/>
      <c r="JIS20" s="437"/>
      <c r="JIT20" s="437"/>
      <c r="JIU20" s="437"/>
      <c r="JIV20" s="437"/>
      <c r="JIW20" s="437"/>
      <c r="JIX20" s="437"/>
      <c r="JIY20" s="437"/>
      <c r="JIZ20" s="437"/>
      <c r="JJA20" s="437"/>
      <c r="JJB20" s="437"/>
      <c r="JJC20" s="437"/>
      <c r="JJD20" s="437"/>
      <c r="JJE20" s="437"/>
      <c r="JJF20" s="437"/>
      <c r="JJG20" s="437"/>
      <c r="JJH20" s="437"/>
      <c r="JJI20" s="437"/>
      <c r="JJJ20" s="437"/>
      <c r="JJK20" s="437"/>
      <c r="JJL20" s="437"/>
      <c r="JJM20" s="437"/>
      <c r="JJN20" s="437"/>
      <c r="JJO20" s="437"/>
      <c r="JJP20" s="437"/>
      <c r="JJQ20" s="437"/>
      <c r="JJR20" s="437"/>
      <c r="JJS20" s="437"/>
      <c r="JJT20" s="437"/>
      <c r="JJU20" s="437"/>
      <c r="JJV20" s="437"/>
      <c r="JJW20" s="437"/>
      <c r="JJX20" s="437"/>
      <c r="JJY20" s="437"/>
      <c r="JJZ20" s="437"/>
      <c r="JKA20" s="437"/>
      <c r="JKB20" s="437"/>
      <c r="JKC20" s="437"/>
      <c r="JKD20" s="437"/>
      <c r="JKE20" s="437"/>
      <c r="JKF20" s="437"/>
      <c r="JKG20" s="437"/>
      <c r="JKH20" s="437"/>
      <c r="JKI20" s="437"/>
      <c r="JKJ20" s="437"/>
      <c r="JKK20" s="437"/>
      <c r="JKL20" s="437"/>
      <c r="JKM20" s="437"/>
      <c r="JKN20" s="437"/>
      <c r="JKO20" s="437"/>
      <c r="JKP20" s="437"/>
      <c r="JKQ20" s="437"/>
      <c r="JKR20" s="437"/>
      <c r="JKS20" s="437"/>
      <c r="JKT20" s="437"/>
      <c r="JKU20" s="437"/>
      <c r="JKV20" s="437"/>
      <c r="JKW20" s="437"/>
      <c r="JKX20" s="437"/>
      <c r="JKY20" s="437"/>
      <c r="JKZ20" s="437"/>
      <c r="JLA20" s="437"/>
      <c r="JLB20" s="437"/>
      <c r="JLC20" s="437"/>
      <c r="JLD20" s="437"/>
      <c r="JLE20" s="437"/>
      <c r="JLF20" s="437"/>
      <c r="JLG20" s="437"/>
      <c r="JLH20" s="437"/>
      <c r="JLI20" s="437"/>
      <c r="JLJ20" s="437"/>
      <c r="JLK20" s="437"/>
      <c r="JLL20" s="437"/>
      <c r="JLM20" s="437"/>
      <c r="JLN20" s="437"/>
      <c r="JLO20" s="437"/>
      <c r="JLP20" s="437"/>
      <c r="JLQ20" s="437"/>
      <c r="JLR20" s="437"/>
      <c r="JLS20" s="437"/>
      <c r="JLT20" s="437"/>
      <c r="JLU20" s="437"/>
      <c r="JLV20" s="437"/>
      <c r="JLW20" s="437"/>
      <c r="JLX20" s="437"/>
      <c r="JLY20" s="437"/>
      <c r="JLZ20" s="437"/>
      <c r="JMA20" s="437"/>
      <c r="JMB20" s="437"/>
      <c r="JMC20" s="437"/>
      <c r="JMD20" s="437"/>
      <c r="JME20" s="437"/>
      <c r="JMF20" s="437"/>
      <c r="JMG20" s="437"/>
      <c r="JMH20" s="437"/>
      <c r="JMI20" s="437"/>
      <c r="JMJ20" s="437"/>
      <c r="JMK20" s="437"/>
      <c r="JML20" s="437"/>
      <c r="JMM20" s="437"/>
      <c r="JMN20" s="437"/>
      <c r="JMO20" s="437"/>
      <c r="JMP20" s="437"/>
      <c r="JMQ20" s="437"/>
      <c r="JMR20" s="437"/>
      <c r="JMS20" s="437"/>
      <c r="JMT20" s="437"/>
      <c r="JMU20" s="437"/>
      <c r="JMV20" s="437"/>
      <c r="JMW20" s="437"/>
      <c r="JMX20" s="437"/>
      <c r="JMY20" s="437"/>
      <c r="JMZ20" s="437"/>
      <c r="JNA20" s="437"/>
      <c r="JNB20" s="437"/>
      <c r="JNC20" s="437"/>
      <c r="JND20" s="437"/>
      <c r="JNE20" s="437"/>
      <c r="JNF20" s="437"/>
      <c r="JNG20" s="437"/>
      <c r="JNH20" s="437"/>
      <c r="JNI20" s="437"/>
      <c r="JNJ20" s="437"/>
      <c r="JNK20" s="437"/>
      <c r="JNL20" s="437"/>
      <c r="JNM20" s="437"/>
      <c r="JNN20" s="437"/>
      <c r="JNO20" s="437"/>
      <c r="JNP20" s="437"/>
      <c r="JNQ20" s="437"/>
      <c r="JNR20" s="437"/>
      <c r="JNS20" s="437"/>
      <c r="JNT20" s="437"/>
      <c r="JNU20" s="437"/>
      <c r="JNV20" s="437"/>
      <c r="JNW20" s="437"/>
      <c r="JNX20" s="437"/>
      <c r="JNY20" s="437"/>
      <c r="JNZ20" s="437"/>
      <c r="JOA20" s="437"/>
      <c r="JOB20" s="437"/>
      <c r="JOC20" s="437"/>
      <c r="JOD20" s="437"/>
      <c r="JOE20" s="437"/>
      <c r="JOF20" s="437"/>
      <c r="JOG20" s="437"/>
      <c r="JOH20" s="437"/>
      <c r="JOI20" s="437"/>
      <c r="JOJ20" s="437"/>
      <c r="JOK20" s="437"/>
      <c r="JOL20" s="437"/>
      <c r="JOM20" s="437"/>
      <c r="JON20" s="437"/>
      <c r="JOO20" s="437"/>
      <c r="JOP20" s="437"/>
      <c r="JOQ20" s="437"/>
      <c r="JOR20" s="437"/>
      <c r="JOS20" s="437"/>
      <c r="JOT20" s="437"/>
      <c r="JOU20" s="437"/>
      <c r="JOV20" s="437"/>
      <c r="JOW20" s="437"/>
      <c r="JOX20" s="437"/>
      <c r="JOY20" s="437"/>
      <c r="JOZ20" s="437"/>
      <c r="JPA20" s="437"/>
      <c r="JPB20" s="437"/>
      <c r="JPC20" s="437"/>
      <c r="JPD20" s="437"/>
      <c r="JPE20" s="437"/>
      <c r="JPF20" s="437"/>
      <c r="JPG20" s="437"/>
      <c r="JPH20" s="437"/>
      <c r="JPI20" s="437"/>
      <c r="JPJ20" s="437"/>
      <c r="JPK20" s="437"/>
      <c r="JPL20" s="437"/>
      <c r="JPM20" s="437"/>
      <c r="JPN20" s="437"/>
      <c r="JPO20" s="437"/>
      <c r="JPP20" s="437"/>
      <c r="JPQ20" s="437"/>
      <c r="JPR20" s="437"/>
      <c r="JPS20" s="437"/>
      <c r="JPT20" s="437"/>
      <c r="JPU20" s="437"/>
      <c r="JPV20" s="437"/>
      <c r="JPW20" s="437"/>
      <c r="JPX20" s="437"/>
      <c r="JPY20" s="437"/>
      <c r="JPZ20" s="437"/>
      <c r="JQA20" s="437"/>
      <c r="JQB20" s="437"/>
      <c r="JQC20" s="437"/>
      <c r="JQD20" s="437"/>
      <c r="JQE20" s="437"/>
      <c r="JQF20" s="437"/>
      <c r="JQG20" s="437"/>
      <c r="JQH20" s="437"/>
      <c r="JQI20" s="437"/>
      <c r="JQJ20" s="437"/>
      <c r="JQK20" s="437"/>
      <c r="JQL20" s="437"/>
      <c r="JQM20" s="437"/>
      <c r="JQN20" s="437"/>
      <c r="JQO20" s="437"/>
      <c r="JQP20" s="437"/>
      <c r="JQQ20" s="437"/>
      <c r="JQR20" s="437"/>
      <c r="JQS20" s="437"/>
      <c r="JQT20" s="437"/>
      <c r="JQU20" s="437"/>
      <c r="JQV20" s="437"/>
      <c r="JQW20" s="437"/>
      <c r="JQX20" s="437"/>
      <c r="JQY20" s="437"/>
      <c r="JQZ20" s="437"/>
      <c r="JRA20" s="437"/>
      <c r="JRB20" s="437"/>
      <c r="JRC20" s="437"/>
      <c r="JRD20" s="437"/>
      <c r="JRE20" s="437"/>
      <c r="JRF20" s="437"/>
      <c r="JRG20" s="437"/>
      <c r="JRH20" s="437"/>
      <c r="JRI20" s="437"/>
      <c r="JRJ20" s="437"/>
      <c r="JRK20" s="437"/>
      <c r="JRL20" s="437"/>
      <c r="JRM20" s="437"/>
      <c r="JRN20" s="437"/>
      <c r="JRO20" s="437"/>
      <c r="JRP20" s="437"/>
      <c r="JRQ20" s="437"/>
      <c r="JRR20" s="437"/>
      <c r="JRS20" s="437"/>
      <c r="JRT20" s="437"/>
      <c r="JRU20" s="437"/>
      <c r="JRV20" s="437"/>
      <c r="JRW20" s="437"/>
      <c r="JRX20" s="437"/>
      <c r="JRY20" s="437"/>
      <c r="JRZ20" s="437"/>
      <c r="JSA20" s="437"/>
      <c r="JSB20" s="437"/>
      <c r="JSC20" s="437"/>
      <c r="JSD20" s="437"/>
      <c r="JSE20" s="437"/>
      <c r="JSF20" s="437"/>
      <c r="JSG20" s="437"/>
      <c r="JSH20" s="437"/>
      <c r="JSI20" s="437"/>
      <c r="JSJ20" s="437"/>
      <c r="JSK20" s="437"/>
      <c r="JSL20" s="437"/>
      <c r="JSM20" s="437"/>
      <c r="JSN20" s="437"/>
      <c r="JSO20" s="437"/>
      <c r="JSP20" s="437"/>
      <c r="JSQ20" s="437"/>
      <c r="JSR20" s="437"/>
      <c r="JSS20" s="437"/>
      <c r="JST20" s="437"/>
      <c r="JSU20" s="437"/>
      <c r="JSV20" s="437"/>
      <c r="JSW20" s="437"/>
      <c r="JSX20" s="437"/>
      <c r="JSY20" s="437"/>
      <c r="JSZ20" s="437"/>
      <c r="JTA20" s="437"/>
      <c r="JTB20" s="437"/>
      <c r="JTC20" s="437"/>
      <c r="JTD20" s="437"/>
      <c r="JTE20" s="437"/>
      <c r="JTF20" s="437"/>
      <c r="JTG20" s="437"/>
      <c r="JTH20" s="437"/>
      <c r="JTI20" s="437"/>
      <c r="JTJ20" s="437"/>
      <c r="JTK20" s="437"/>
      <c r="JTL20" s="437"/>
      <c r="JTM20" s="437"/>
      <c r="JTN20" s="437"/>
      <c r="JTO20" s="437"/>
      <c r="JTP20" s="437"/>
      <c r="JTQ20" s="437"/>
      <c r="JTR20" s="437"/>
      <c r="JTS20" s="437"/>
      <c r="JTT20" s="437"/>
      <c r="JTU20" s="437"/>
      <c r="JTV20" s="437"/>
      <c r="JTW20" s="437"/>
      <c r="JTX20" s="437"/>
      <c r="JTY20" s="437"/>
      <c r="JTZ20" s="437"/>
      <c r="JUA20" s="437"/>
      <c r="JUB20" s="437"/>
      <c r="JUC20" s="437"/>
      <c r="JUD20" s="437"/>
      <c r="JUE20" s="437"/>
      <c r="JUF20" s="437"/>
      <c r="JUG20" s="437"/>
      <c r="JUH20" s="437"/>
      <c r="JUI20" s="437"/>
      <c r="JUJ20" s="437"/>
      <c r="JUK20" s="437"/>
      <c r="JUL20" s="437"/>
      <c r="JUM20" s="437"/>
      <c r="JUN20" s="437"/>
      <c r="JUO20" s="437"/>
      <c r="JUP20" s="437"/>
      <c r="JUQ20" s="437"/>
      <c r="JUR20" s="437"/>
      <c r="JUS20" s="437"/>
      <c r="JUT20" s="437"/>
      <c r="JUU20" s="437"/>
      <c r="JUV20" s="437"/>
      <c r="JUW20" s="437"/>
      <c r="JUX20" s="437"/>
      <c r="JUY20" s="437"/>
      <c r="JUZ20" s="437"/>
      <c r="JVA20" s="437"/>
      <c r="JVB20" s="437"/>
      <c r="JVC20" s="437"/>
      <c r="JVD20" s="437"/>
      <c r="JVE20" s="437"/>
      <c r="JVF20" s="437"/>
      <c r="JVG20" s="437"/>
      <c r="JVH20" s="437"/>
      <c r="JVI20" s="437"/>
      <c r="JVJ20" s="437"/>
      <c r="JVK20" s="437"/>
      <c r="JVL20" s="437"/>
      <c r="JVM20" s="437"/>
      <c r="JVN20" s="437"/>
      <c r="JVO20" s="437"/>
      <c r="JVP20" s="437"/>
      <c r="JVQ20" s="437"/>
      <c r="JVR20" s="437"/>
      <c r="JVS20" s="437"/>
      <c r="JVT20" s="437"/>
      <c r="JVU20" s="437"/>
      <c r="JVV20" s="437"/>
      <c r="JVW20" s="437"/>
      <c r="JVX20" s="437"/>
      <c r="JVY20" s="437"/>
      <c r="JVZ20" s="437"/>
      <c r="JWA20" s="437"/>
      <c r="JWB20" s="437"/>
      <c r="JWC20" s="437"/>
      <c r="JWD20" s="437"/>
      <c r="JWE20" s="437"/>
      <c r="JWF20" s="437"/>
      <c r="JWG20" s="437"/>
      <c r="JWH20" s="437"/>
      <c r="JWI20" s="437"/>
      <c r="JWJ20" s="437"/>
      <c r="JWK20" s="437"/>
      <c r="JWL20" s="437"/>
      <c r="JWM20" s="437"/>
      <c r="JWN20" s="437"/>
      <c r="JWO20" s="437"/>
      <c r="JWP20" s="437"/>
      <c r="JWQ20" s="437"/>
      <c r="JWR20" s="437"/>
      <c r="JWS20" s="437"/>
      <c r="JWT20" s="437"/>
      <c r="JWU20" s="437"/>
      <c r="JWV20" s="437"/>
      <c r="JWW20" s="437"/>
      <c r="JWX20" s="437"/>
      <c r="JWY20" s="437"/>
      <c r="JWZ20" s="437"/>
      <c r="JXA20" s="437"/>
      <c r="JXB20" s="437"/>
      <c r="JXC20" s="437"/>
      <c r="JXD20" s="437"/>
      <c r="JXE20" s="437"/>
      <c r="JXF20" s="437"/>
      <c r="JXG20" s="437"/>
      <c r="JXH20" s="437"/>
      <c r="JXI20" s="437"/>
      <c r="JXJ20" s="437"/>
      <c r="JXK20" s="437"/>
      <c r="JXL20" s="437"/>
      <c r="JXM20" s="437"/>
      <c r="JXN20" s="437"/>
      <c r="JXO20" s="437"/>
      <c r="JXP20" s="437"/>
      <c r="JXQ20" s="437"/>
      <c r="JXR20" s="437"/>
      <c r="JXS20" s="437"/>
      <c r="JXT20" s="437"/>
      <c r="JXU20" s="437"/>
      <c r="JXV20" s="437"/>
      <c r="JXW20" s="437"/>
      <c r="JXX20" s="437"/>
      <c r="JXY20" s="437"/>
      <c r="JXZ20" s="437"/>
      <c r="JYA20" s="437"/>
      <c r="JYB20" s="437"/>
      <c r="JYC20" s="437"/>
      <c r="JYD20" s="437"/>
      <c r="JYE20" s="437"/>
      <c r="JYF20" s="437"/>
      <c r="JYG20" s="437"/>
      <c r="JYH20" s="437"/>
      <c r="JYI20" s="437"/>
      <c r="JYJ20" s="437"/>
      <c r="JYK20" s="437"/>
      <c r="JYL20" s="437"/>
      <c r="JYM20" s="437"/>
      <c r="JYN20" s="437"/>
      <c r="JYO20" s="437"/>
      <c r="JYP20" s="437"/>
      <c r="JYQ20" s="437"/>
      <c r="JYR20" s="437"/>
      <c r="JYS20" s="437"/>
      <c r="JYT20" s="437"/>
      <c r="JYU20" s="437"/>
      <c r="JYV20" s="437"/>
      <c r="JYW20" s="437"/>
      <c r="JYX20" s="437"/>
      <c r="JYY20" s="437"/>
      <c r="JYZ20" s="437"/>
      <c r="JZA20" s="437"/>
      <c r="JZB20" s="437"/>
      <c r="JZC20" s="437"/>
      <c r="JZD20" s="437"/>
      <c r="JZE20" s="437"/>
      <c r="JZF20" s="437"/>
      <c r="JZG20" s="437"/>
      <c r="JZH20" s="437"/>
      <c r="JZI20" s="437"/>
      <c r="JZJ20" s="437"/>
      <c r="JZK20" s="437"/>
      <c r="JZL20" s="437"/>
      <c r="JZM20" s="437"/>
      <c r="JZN20" s="437"/>
      <c r="JZO20" s="437"/>
      <c r="JZP20" s="437"/>
      <c r="JZQ20" s="437"/>
      <c r="JZR20" s="437"/>
      <c r="JZS20" s="437"/>
      <c r="JZT20" s="437"/>
      <c r="JZU20" s="437"/>
      <c r="JZV20" s="437"/>
      <c r="JZW20" s="437"/>
      <c r="JZX20" s="437"/>
      <c r="JZY20" s="437"/>
      <c r="JZZ20" s="437"/>
      <c r="KAA20" s="437"/>
      <c r="KAB20" s="437"/>
      <c r="KAC20" s="437"/>
      <c r="KAD20" s="437"/>
      <c r="KAE20" s="437"/>
      <c r="KAF20" s="437"/>
      <c r="KAG20" s="437"/>
      <c r="KAH20" s="437"/>
      <c r="KAI20" s="437"/>
      <c r="KAJ20" s="437"/>
      <c r="KAK20" s="437"/>
      <c r="KAL20" s="437"/>
      <c r="KAM20" s="437"/>
      <c r="KAN20" s="437"/>
      <c r="KAO20" s="437"/>
      <c r="KAP20" s="437"/>
      <c r="KAQ20" s="437"/>
      <c r="KAR20" s="437"/>
      <c r="KAS20" s="437"/>
      <c r="KAT20" s="437"/>
      <c r="KAU20" s="437"/>
      <c r="KAV20" s="437"/>
      <c r="KAW20" s="437"/>
      <c r="KAX20" s="437"/>
      <c r="KAY20" s="437"/>
      <c r="KAZ20" s="437"/>
      <c r="KBA20" s="437"/>
      <c r="KBB20" s="437"/>
      <c r="KBC20" s="437"/>
      <c r="KBD20" s="437"/>
      <c r="KBE20" s="437"/>
      <c r="KBF20" s="437"/>
      <c r="KBG20" s="437"/>
      <c r="KBH20" s="437"/>
      <c r="KBI20" s="437"/>
      <c r="KBJ20" s="437"/>
      <c r="KBK20" s="437"/>
      <c r="KBL20" s="437"/>
      <c r="KBM20" s="437"/>
      <c r="KBN20" s="437"/>
      <c r="KBO20" s="437"/>
      <c r="KBP20" s="437"/>
      <c r="KBQ20" s="437"/>
      <c r="KBR20" s="437"/>
      <c r="KBS20" s="437"/>
      <c r="KBT20" s="437"/>
      <c r="KBU20" s="437"/>
      <c r="KBV20" s="437"/>
      <c r="KBW20" s="437"/>
      <c r="KBX20" s="437"/>
      <c r="KBY20" s="437"/>
      <c r="KBZ20" s="437"/>
      <c r="KCA20" s="437"/>
      <c r="KCB20" s="437"/>
      <c r="KCC20" s="437"/>
      <c r="KCD20" s="437"/>
      <c r="KCE20" s="437"/>
      <c r="KCF20" s="437"/>
      <c r="KCG20" s="437"/>
      <c r="KCH20" s="437"/>
      <c r="KCI20" s="437"/>
      <c r="KCJ20" s="437"/>
      <c r="KCK20" s="437"/>
      <c r="KCL20" s="437"/>
      <c r="KCM20" s="437"/>
      <c r="KCN20" s="437"/>
      <c r="KCO20" s="437"/>
      <c r="KCP20" s="437"/>
      <c r="KCQ20" s="437"/>
      <c r="KCR20" s="437"/>
      <c r="KCS20" s="437"/>
      <c r="KCT20" s="437"/>
      <c r="KCU20" s="437"/>
      <c r="KCV20" s="437"/>
      <c r="KCW20" s="437"/>
      <c r="KCX20" s="437"/>
      <c r="KCY20" s="437"/>
      <c r="KCZ20" s="437"/>
      <c r="KDA20" s="437"/>
      <c r="KDB20" s="437"/>
      <c r="KDC20" s="437"/>
      <c r="KDD20" s="437"/>
      <c r="KDE20" s="437"/>
      <c r="KDF20" s="437"/>
      <c r="KDG20" s="437"/>
      <c r="KDH20" s="437"/>
      <c r="KDI20" s="437"/>
      <c r="KDJ20" s="437"/>
      <c r="KDK20" s="437"/>
      <c r="KDL20" s="437"/>
      <c r="KDM20" s="437"/>
      <c r="KDN20" s="437"/>
      <c r="KDO20" s="437"/>
      <c r="KDP20" s="437"/>
      <c r="KDQ20" s="437"/>
      <c r="KDR20" s="437"/>
      <c r="KDS20" s="437"/>
      <c r="KDT20" s="437"/>
      <c r="KDU20" s="437"/>
      <c r="KDV20" s="437"/>
      <c r="KDW20" s="437"/>
      <c r="KDX20" s="437"/>
      <c r="KDY20" s="437"/>
      <c r="KDZ20" s="437"/>
      <c r="KEA20" s="437"/>
      <c r="KEB20" s="437"/>
      <c r="KEC20" s="437"/>
      <c r="KED20" s="437"/>
      <c r="KEE20" s="437"/>
      <c r="KEF20" s="437"/>
      <c r="KEG20" s="437"/>
      <c r="KEH20" s="437"/>
      <c r="KEI20" s="437"/>
      <c r="KEJ20" s="437"/>
      <c r="KEK20" s="437"/>
      <c r="KEL20" s="437"/>
      <c r="KEM20" s="437"/>
      <c r="KEN20" s="437"/>
      <c r="KEO20" s="437"/>
      <c r="KEP20" s="437"/>
      <c r="KEQ20" s="437"/>
      <c r="KER20" s="437"/>
      <c r="KES20" s="437"/>
      <c r="KET20" s="437"/>
      <c r="KEU20" s="437"/>
      <c r="KEV20" s="437"/>
      <c r="KEW20" s="437"/>
      <c r="KEX20" s="437"/>
      <c r="KEY20" s="437"/>
      <c r="KEZ20" s="437"/>
      <c r="KFA20" s="437"/>
      <c r="KFB20" s="437"/>
      <c r="KFC20" s="437"/>
      <c r="KFD20" s="437"/>
      <c r="KFE20" s="437"/>
      <c r="KFF20" s="437"/>
      <c r="KFG20" s="437"/>
      <c r="KFH20" s="437"/>
      <c r="KFI20" s="437"/>
      <c r="KFJ20" s="437"/>
      <c r="KFK20" s="437"/>
      <c r="KFL20" s="437"/>
      <c r="KFM20" s="437"/>
      <c r="KFN20" s="437"/>
      <c r="KFO20" s="437"/>
      <c r="KFP20" s="437"/>
      <c r="KFQ20" s="437"/>
      <c r="KFR20" s="437"/>
      <c r="KFS20" s="437"/>
      <c r="KFT20" s="437"/>
      <c r="KFU20" s="437"/>
      <c r="KFV20" s="437"/>
      <c r="KFW20" s="437"/>
      <c r="KFX20" s="437"/>
      <c r="KFY20" s="437"/>
      <c r="KFZ20" s="437"/>
      <c r="KGA20" s="437"/>
      <c r="KGB20" s="437"/>
      <c r="KGC20" s="437"/>
      <c r="KGD20" s="437"/>
      <c r="KGE20" s="437"/>
      <c r="KGF20" s="437"/>
      <c r="KGG20" s="437"/>
      <c r="KGH20" s="437"/>
      <c r="KGI20" s="437"/>
      <c r="KGJ20" s="437"/>
      <c r="KGK20" s="437"/>
      <c r="KGL20" s="437"/>
      <c r="KGM20" s="437"/>
      <c r="KGN20" s="437"/>
      <c r="KGO20" s="437"/>
      <c r="KGP20" s="437"/>
      <c r="KGQ20" s="437"/>
      <c r="KGR20" s="437"/>
      <c r="KGS20" s="437"/>
      <c r="KGT20" s="437"/>
      <c r="KGU20" s="437"/>
      <c r="KGV20" s="437"/>
      <c r="KGW20" s="437"/>
      <c r="KGX20" s="437"/>
      <c r="KGY20" s="437"/>
      <c r="KGZ20" s="437"/>
      <c r="KHA20" s="437"/>
      <c r="KHB20" s="437"/>
      <c r="KHC20" s="437"/>
      <c r="KHD20" s="437"/>
      <c r="KHE20" s="437"/>
      <c r="KHF20" s="437"/>
      <c r="KHG20" s="437"/>
      <c r="KHH20" s="437"/>
      <c r="KHI20" s="437"/>
      <c r="KHJ20" s="437"/>
      <c r="KHK20" s="437"/>
      <c r="KHL20" s="437"/>
      <c r="KHM20" s="437"/>
      <c r="KHN20" s="437"/>
      <c r="KHO20" s="437"/>
      <c r="KHP20" s="437"/>
      <c r="KHQ20" s="437"/>
      <c r="KHR20" s="437"/>
      <c r="KHS20" s="437"/>
      <c r="KHT20" s="437"/>
      <c r="KHU20" s="437"/>
      <c r="KHV20" s="437"/>
      <c r="KHW20" s="437"/>
      <c r="KHX20" s="437"/>
      <c r="KHY20" s="437"/>
      <c r="KHZ20" s="437"/>
      <c r="KIA20" s="437"/>
      <c r="KIB20" s="437"/>
      <c r="KIC20" s="437"/>
      <c r="KID20" s="437"/>
      <c r="KIE20" s="437"/>
      <c r="KIF20" s="437"/>
      <c r="KIG20" s="437"/>
      <c r="KIH20" s="437"/>
      <c r="KII20" s="437"/>
      <c r="KIJ20" s="437"/>
      <c r="KIK20" s="437"/>
      <c r="KIL20" s="437"/>
      <c r="KIM20" s="437"/>
      <c r="KIN20" s="437"/>
      <c r="KIO20" s="437"/>
      <c r="KIP20" s="437"/>
      <c r="KIQ20" s="437"/>
      <c r="KIR20" s="437"/>
      <c r="KIS20" s="437"/>
      <c r="KIT20" s="437"/>
      <c r="KIU20" s="437"/>
      <c r="KIV20" s="437"/>
      <c r="KIW20" s="437"/>
      <c r="KIX20" s="437"/>
      <c r="KIY20" s="437"/>
      <c r="KIZ20" s="437"/>
      <c r="KJA20" s="437"/>
      <c r="KJB20" s="437"/>
      <c r="KJC20" s="437"/>
      <c r="KJD20" s="437"/>
      <c r="KJE20" s="437"/>
      <c r="KJF20" s="437"/>
      <c r="KJG20" s="437"/>
      <c r="KJH20" s="437"/>
      <c r="KJI20" s="437"/>
      <c r="KJJ20" s="437"/>
      <c r="KJK20" s="437"/>
      <c r="KJL20" s="437"/>
      <c r="KJM20" s="437"/>
      <c r="KJN20" s="437"/>
      <c r="KJO20" s="437"/>
      <c r="KJP20" s="437"/>
      <c r="KJQ20" s="437"/>
      <c r="KJR20" s="437"/>
      <c r="KJS20" s="437"/>
      <c r="KJT20" s="437"/>
      <c r="KJU20" s="437"/>
      <c r="KJV20" s="437"/>
      <c r="KJW20" s="437"/>
      <c r="KJX20" s="437"/>
      <c r="KJY20" s="437"/>
      <c r="KJZ20" s="437"/>
      <c r="KKA20" s="437"/>
      <c r="KKB20" s="437"/>
      <c r="KKC20" s="437"/>
      <c r="KKD20" s="437"/>
      <c r="KKE20" s="437"/>
      <c r="KKF20" s="437"/>
      <c r="KKG20" s="437"/>
      <c r="KKH20" s="437"/>
      <c r="KKI20" s="437"/>
      <c r="KKJ20" s="437"/>
      <c r="KKK20" s="437"/>
      <c r="KKL20" s="437"/>
      <c r="KKM20" s="437"/>
      <c r="KKN20" s="437"/>
      <c r="KKO20" s="437"/>
      <c r="KKP20" s="437"/>
      <c r="KKQ20" s="437"/>
      <c r="KKR20" s="437"/>
      <c r="KKS20" s="437"/>
      <c r="KKT20" s="437"/>
      <c r="KKU20" s="437"/>
      <c r="KKV20" s="437"/>
      <c r="KKW20" s="437"/>
      <c r="KKX20" s="437"/>
      <c r="KKY20" s="437"/>
      <c r="KKZ20" s="437"/>
      <c r="KLA20" s="437"/>
      <c r="KLB20" s="437"/>
      <c r="KLC20" s="437"/>
      <c r="KLD20" s="437"/>
      <c r="KLE20" s="437"/>
      <c r="KLF20" s="437"/>
      <c r="KLG20" s="437"/>
      <c r="KLH20" s="437"/>
      <c r="KLI20" s="437"/>
      <c r="KLJ20" s="437"/>
      <c r="KLK20" s="437"/>
      <c r="KLL20" s="437"/>
      <c r="KLM20" s="437"/>
      <c r="KLN20" s="437"/>
      <c r="KLO20" s="437"/>
      <c r="KLP20" s="437"/>
      <c r="KLQ20" s="437"/>
      <c r="KLR20" s="437"/>
      <c r="KLS20" s="437"/>
      <c r="KLT20" s="437"/>
      <c r="KLU20" s="437"/>
      <c r="KLV20" s="437"/>
      <c r="KLW20" s="437"/>
      <c r="KLX20" s="437"/>
      <c r="KLY20" s="437"/>
      <c r="KLZ20" s="437"/>
      <c r="KMA20" s="437"/>
      <c r="KMB20" s="437"/>
      <c r="KMC20" s="437"/>
      <c r="KMD20" s="437"/>
      <c r="KME20" s="437"/>
      <c r="KMF20" s="437"/>
      <c r="KMG20" s="437"/>
      <c r="KMH20" s="437"/>
      <c r="KMI20" s="437"/>
      <c r="KMJ20" s="437"/>
      <c r="KMK20" s="437"/>
      <c r="KML20" s="437"/>
      <c r="KMM20" s="437"/>
      <c r="KMN20" s="437"/>
      <c r="KMO20" s="437"/>
      <c r="KMP20" s="437"/>
      <c r="KMQ20" s="437"/>
      <c r="KMR20" s="437"/>
      <c r="KMS20" s="437"/>
      <c r="KMT20" s="437"/>
      <c r="KMU20" s="437"/>
      <c r="KMV20" s="437"/>
      <c r="KMW20" s="437"/>
      <c r="KMX20" s="437"/>
      <c r="KMY20" s="437"/>
      <c r="KMZ20" s="437"/>
      <c r="KNA20" s="437"/>
      <c r="KNB20" s="437"/>
      <c r="KNC20" s="437"/>
      <c r="KND20" s="437"/>
      <c r="KNE20" s="437"/>
      <c r="KNF20" s="437"/>
      <c r="KNG20" s="437"/>
      <c r="KNH20" s="437"/>
      <c r="KNI20" s="437"/>
      <c r="KNJ20" s="437"/>
      <c r="KNK20" s="437"/>
      <c r="KNL20" s="437"/>
      <c r="KNM20" s="437"/>
      <c r="KNN20" s="437"/>
      <c r="KNO20" s="437"/>
      <c r="KNP20" s="437"/>
      <c r="KNQ20" s="437"/>
      <c r="KNR20" s="437"/>
      <c r="KNS20" s="437"/>
      <c r="KNT20" s="437"/>
      <c r="KNU20" s="437"/>
      <c r="KNV20" s="437"/>
      <c r="KNW20" s="437"/>
      <c r="KNX20" s="437"/>
      <c r="KNY20" s="437"/>
      <c r="KNZ20" s="437"/>
      <c r="KOA20" s="437"/>
      <c r="KOB20" s="437"/>
      <c r="KOC20" s="437"/>
      <c r="KOD20" s="437"/>
      <c r="KOE20" s="437"/>
      <c r="KOF20" s="437"/>
      <c r="KOG20" s="437"/>
      <c r="KOH20" s="437"/>
      <c r="KOI20" s="437"/>
      <c r="KOJ20" s="437"/>
      <c r="KOK20" s="437"/>
      <c r="KOL20" s="437"/>
      <c r="KOM20" s="437"/>
      <c r="KON20" s="437"/>
      <c r="KOO20" s="437"/>
      <c r="KOP20" s="437"/>
      <c r="KOQ20" s="437"/>
      <c r="KOR20" s="437"/>
      <c r="KOS20" s="437"/>
      <c r="KOT20" s="437"/>
      <c r="KOU20" s="437"/>
      <c r="KOV20" s="437"/>
      <c r="KOW20" s="437"/>
      <c r="KOX20" s="437"/>
      <c r="KOY20" s="437"/>
      <c r="KOZ20" s="437"/>
      <c r="KPA20" s="437"/>
      <c r="KPB20" s="437"/>
      <c r="KPC20" s="437"/>
      <c r="KPD20" s="437"/>
      <c r="KPE20" s="437"/>
      <c r="KPF20" s="437"/>
      <c r="KPG20" s="437"/>
      <c r="KPH20" s="437"/>
      <c r="KPI20" s="437"/>
      <c r="KPJ20" s="437"/>
      <c r="KPK20" s="437"/>
      <c r="KPL20" s="437"/>
      <c r="KPM20" s="437"/>
      <c r="KPN20" s="437"/>
      <c r="KPO20" s="437"/>
      <c r="KPP20" s="437"/>
      <c r="KPQ20" s="437"/>
      <c r="KPR20" s="437"/>
      <c r="KPS20" s="437"/>
      <c r="KPT20" s="437"/>
      <c r="KPU20" s="437"/>
      <c r="KPV20" s="437"/>
      <c r="KPW20" s="437"/>
      <c r="KPX20" s="437"/>
      <c r="KPY20" s="437"/>
      <c r="KPZ20" s="437"/>
      <c r="KQA20" s="437"/>
      <c r="KQB20" s="437"/>
      <c r="KQC20" s="437"/>
      <c r="KQD20" s="437"/>
      <c r="KQE20" s="437"/>
      <c r="KQF20" s="437"/>
      <c r="KQG20" s="437"/>
      <c r="KQH20" s="437"/>
      <c r="KQI20" s="437"/>
      <c r="KQJ20" s="437"/>
      <c r="KQK20" s="437"/>
      <c r="KQL20" s="437"/>
      <c r="KQM20" s="437"/>
      <c r="KQN20" s="437"/>
      <c r="KQO20" s="437"/>
      <c r="KQP20" s="437"/>
      <c r="KQQ20" s="437"/>
      <c r="KQR20" s="437"/>
      <c r="KQS20" s="437"/>
      <c r="KQT20" s="437"/>
      <c r="KQU20" s="437"/>
      <c r="KQV20" s="437"/>
      <c r="KQW20" s="437"/>
      <c r="KQX20" s="437"/>
      <c r="KQY20" s="437"/>
      <c r="KQZ20" s="437"/>
      <c r="KRA20" s="437"/>
      <c r="KRB20" s="437"/>
      <c r="KRC20" s="437"/>
      <c r="KRD20" s="437"/>
      <c r="KRE20" s="437"/>
      <c r="KRF20" s="437"/>
      <c r="KRG20" s="437"/>
      <c r="KRH20" s="437"/>
      <c r="KRI20" s="437"/>
      <c r="KRJ20" s="437"/>
      <c r="KRK20" s="437"/>
      <c r="KRL20" s="437"/>
      <c r="KRM20" s="437"/>
      <c r="KRN20" s="437"/>
      <c r="KRO20" s="437"/>
      <c r="KRP20" s="437"/>
      <c r="KRQ20" s="437"/>
      <c r="KRR20" s="437"/>
      <c r="KRS20" s="437"/>
      <c r="KRT20" s="437"/>
      <c r="KRU20" s="437"/>
      <c r="KRV20" s="437"/>
      <c r="KRW20" s="437"/>
      <c r="KRX20" s="437"/>
      <c r="KRY20" s="437"/>
      <c r="KRZ20" s="437"/>
      <c r="KSA20" s="437"/>
      <c r="KSB20" s="437"/>
      <c r="KSC20" s="437"/>
      <c r="KSD20" s="437"/>
      <c r="KSE20" s="437"/>
      <c r="KSF20" s="437"/>
      <c r="KSG20" s="437"/>
      <c r="KSH20" s="437"/>
      <c r="KSI20" s="437"/>
      <c r="KSJ20" s="437"/>
      <c r="KSK20" s="437"/>
      <c r="KSL20" s="437"/>
      <c r="KSM20" s="437"/>
      <c r="KSN20" s="437"/>
      <c r="KSO20" s="437"/>
      <c r="KSP20" s="437"/>
      <c r="KSQ20" s="437"/>
      <c r="KSR20" s="437"/>
      <c r="KSS20" s="437"/>
      <c r="KST20" s="437"/>
      <c r="KSU20" s="437"/>
      <c r="KSV20" s="437"/>
      <c r="KSW20" s="437"/>
      <c r="KSX20" s="437"/>
      <c r="KSY20" s="437"/>
      <c r="KSZ20" s="437"/>
      <c r="KTA20" s="437"/>
      <c r="KTB20" s="437"/>
      <c r="KTC20" s="437"/>
      <c r="KTD20" s="437"/>
      <c r="KTE20" s="437"/>
      <c r="KTF20" s="437"/>
      <c r="KTG20" s="437"/>
      <c r="KTH20" s="437"/>
      <c r="KTI20" s="437"/>
      <c r="KTJ20" s="437"/>
      <c r="KTK20" s="437"/>
      <c r="KTL20" s="437"/>
      <c r="KTM20" s="437"/>
      <c r="KTN20" s="437"/>
      <c r="KTO20" s="437"/>
      <c r="KTP20" s="437"/>
      <c r="KTQ20" s="437"/>
      <c r="KTR20" s="437"/>
      <c r="KTS20" s="437"/>
      <c r="KTT20" s="437"/>
      <c r="KTU20" s="437"/>
      <c r="KTV20" s="437"/>
      <c r="KTW20" s="437"/>
      <c r="KTX20" s="437"/>
      <c r="KTY20" s="437"/>
      <c r="KTZ20" s="437"/>
      <c r="KUA20" s="437"/>
      <c r="KUB20" s="437"/>
      <c r="KUC20" s="437"/>
      <c r="KUD20" s="437"/>
      <c r="KUE20" s="437"/>
      <c r="KUF20" s="437"/>
      <c r="KUG20" s="437"/>
      <c r="KUH20" s="437"/>
      <c r="KUI20" s="437"/>
      <c r="KUJ20" s="437"/>
      <c r="KUK20" s="437"/>
      <c r="KUL20" s="437"/>
      <c r="KUM20" s="437"/>
      <c r="KUN20" s="437"/>
      <c r="KUO20" s="437"/>
      <c r="KUP20" s="437"/>
      <c r="KUQ20" s="437"/>
      <c r="KUR20" s="437"/>
      <c r="KUS20" s="437"/>
      <c r="KUT20" s="437"/>
      <c r="KUU20" s="437"/>
      <c r="KUV20" s="437"/>
      <c r="KUW20" s="437"/>
      <c r="KUX20" s="437"/>
      <c r="KUY20" s="437"/>
      <c r="KUZ20" s="437"/>
      <c r="KVA20" s="437"/>
      <c r="KVB20" s="437"/>
      <c r="KVC20" s="437"/>
      <c r="KVD20" s="437"/>
      <c r="KVE20" s="437"/>
      <c r="KVF20" s="437"/>
      <c r="KVG20" s="437"/>
      <c r="KVH20" s="437"/>
      <c r="KVI20" s="437"/>
      <c r="KVJ20" s="437"/>
      <c r="KVK20" s="437"/>
      <c r="KVL20" s="437"/>
      <c r="KVM20" s="437"/>
      <c r="KVN20" s="437"/>
      <c r="KVO20" s="437"/>
      <c r="KVP20" s="437"/>
      <c r="KVQ20" s="437"/>
      <c r="KVR20" s="437"/>
      <c r="KVS20" s="437"/>
      <c r="KVT20" s="437"/>
      <c r="KVU20" s="437"/>
      <c r="KVV20" s="437"/>
      <c r="KVW20" s="437"/>
      <c r="KVX20" s="437"/>
      <c r="KVY20" s="437"/>
      <c r="KVZ20" s="437"/>
      <c r="KWA20" s="437"/>
      <c r="KWB20" s="437"/>
      <c r="KWC20" s="437"/>
      <c r="KWD20" s="437"/>
      <c r="KWE20" s="437"/>
      <c r="KWF20" s="437"/>
      <c r="KWG20" s="437"/>
      <c r="KWH20" s="437"/>
      <c r="KWI20" s="437"/>
      <c r="KWJ20" s="437"/>
      <c r="KWK20" s="437"/>
      <c r="KWL20" s="437"/>
      <c r="KWM20" s="437"/>
      <c r="KWN20" s="437"/>
      <c r="KWO20" s="437"/>
      <c r="KWP20" s="437"/>
      <c r="KWQ20" s="437"/>
      <c r="KWR20" s="437"/>
      <c r="KWS20" s="437"/>
      <c r="KWT20" s="437"/>
      <c r="KWU20" s="437"/>
      <c r="KWV20" s="437"/>
      <c r="KWW20" s="437"/>
      <c r="KWX20" s="437"/>
      <c r="KWY20" s="437"/>
      <c r="KWZ20" s="437"/>
      <c r="KXA20" s="437"/>
      <c r="KXB20" s="437"/>
      <c r="KXC20" s="437"/>
      <c r="KXD20" s="437"/>
      <c r="KXE20" s="437"/>
      <c r="KXF20" s="437"/>
      <c r="KXG20" s="437"/>
      <c r="KXH20" s="437"/>
      <c r="KXI20" s="437"/>
      <c r="KXJ20" s="437"/>
      <c r="KXK20" s="437"/>
      <c r="KXL20" s="437"/>
      <c r="KXM20" s="437"/>
      <c r="KXN20" s="437"/>
      <c r="KXO20" s="437"/>
      <c r="KXP20" s="437"/>
      <c r="KXQ20" s="437"/>
      <c r="KXR20" s="437"/>
      <c r="KXS20" s="437"/>
      <c r="KXT20" s="437"/>
      <c r="KXU20" s="437"/>
      <c r="KXV20" s="437"/>
      <c r="KXW20" s="437"/>
      <c r="KXX20" s="437"/>
      <c r="KXY20" s="437"/>
      <c r="KXZ20" s="437"/>
      <c r="KYA20" s="437"/>
      <c r="KYB20" s="437"/>
      <c r="KYC20" s="437"/>
      <c r="KYD20" s="437"/>
      <c r="KYE20" s="437"/>
      <c r="KYF20" s="437"/>
      <c r="KYG20" s="437"/>
      <c r="KYH20" s="437"/>
      <c r="KYI20" s="437"/>
      <c r="KYJ20" s="437"/>
      <c r="KYK20" s="437"/>
      <c r="KYL20" s="437"/>
      <c r="KYM20" s="437"/>
      <c r="KYN20" s="437"/>
      <c r="KYO20" s="437"/>
      <c r="KYP20" s="437"/>
      <c r="KYQ20" s="437"/>
      <c r="KYR20" s="437"/>
      <c r="KYS20" s="437"/>
      <c r="KYT20" s="437"/>
      <c r="KYU20" s="437"/>
      <c r="KYV20" s="437"/>
      <c r="KYW20" s="437"/>
      <c r="KYX20" s="437"/>
      <c r="KYY20" s="437"/>
      <c r="KYZ20" s="437"/>
      <c r="KZA20" s="437"/>
      <c r="KZB20" s="437"/>
      <c r="KZC20" s="437"/>
      <c r="KZD20" s="437"/>
      <c r="KZE20" s="437"/>
      <c r="KZF20" s="437"/>
      <c r="KZG20" s="437"/>
      <c r="KZH20" s="437"/>
      <c r="KZI20" s="437"/>
      <c r="KZJ20" s="437"/>
      <c r="KZK20" s="437"/>
      <c r="KZL20" s="437"/>
      <c r="KZM20" s="437"/>
      <c r="KZN20" s="437"/>
      <c r="KZO20" s="437"/>
      <c r="KZP20" s="437"/>
      <c r="KZQ20" s="437"/>
      <c r="KZR20" s="437"/>
      <c r="KZS20" s="437"/>
      <c r="KZT20" s="437"/>
      <c r="KZU20" s="437"/>
      <c r="KZV20" s="437"/>
      <c r="KZW20" s="437"/>
      <c r="KZX20" s="437"/>
      <c r="KZY20" s="437"/>
      <c r="KZZ20" s="437"/>
      <c r="LAA20" s="437"/>
      <c r="LAB20" s="437"/>
      <c r="LAC20" s="437"/>
      <c r="LAD20" s="437"/>
      <c r="LAE20" s="437"/>
      <c r="LAF20" s="437"/>
      <c r="LAG20" s="437"/>
      <c r="LAH20" s="437"/>
      <c r="LAI20" s="437"/>
      <c r="LAJ20" s="437"/>
      <c r="LAK20" s="437"/>
      <c r="LAL20" s="437"/>
      <c r="LAM20" s="437"/>
      <c r="LAN20" s="437"/>
      <c r="LAO20" s="437"/>
      <c r="LAP20" s="437"/>
      <c r="LAQ20" s="437"/>
      <c r="LAR20" s="437"/>
      <c r="LAS20" s="437"/>
      <c r="LAT20" s="437"/>
      <c r="LAU20" s="437"/>
      <c r="LAV20" s="437"/>
      <c r="LAW20" s="437"/>
      <c r="LAX20" s="437"/>
      <c r="LAY20" s="437"/>
      <c r="LAZ20" s="437"/>
      <c r="LBA20" s="437"/>
      <c r="LBB20" s="437"/>
      <c r="LBC20" s="437"/>
      <c r="LBD20" s="437"/>
      <c r="LBE20" s="437"/>
      <c r="LBF20" s="437"/>
      <c r="LBG20" s="437"/>
      <c r="LBH20" s="437"/>
      <c r="LBI20" s="437"/>
      <c r="LBJ20" s="437"/>
      <c r="LBK20" s="437"/>
      <c r="LBL20" s="437"/>
      <c r="LBM20" s="437"/>
      <c r="LBN20" s="437"/>
      <c r="LBO20" s="437"/>
      <c r="LBP20" s="437"/>
      <c r="LBQ20" s="437"/>
      <c r="LBR20" s="437"/>
      <c r="LBS20" s="437"/>
      <c r="LBT20" s="437"/>
      <c r="LBU20" s="437"/>
      <c r="LBV20" s="437"/>
      <c r="LBW20" s="437"/>
      <c r="LBX20" s="437"/>
      <c r="LBY20" s="437"/>
      <c r="LBZ20" s="437"/>
      <c r="LCA20" s="437"/>
      <c r="LCB20" s="437"/>
      <c r="LCC20" s="437"/>
      <c r="LCD20" s="437"/>
      <c r="LCE20" s="437"/>
      <c r="LCF20" s="437"/>
      <c r="LCG20" s="437"/>
      <c r="LCH20" s="437"/>
      <c r="LCI20" s="437"/>
      <c r="LCJ20" s="437"/>
      <c r="LCK20" s="437"/>
      <c r="LCL20" s="437"/>
      <c r="LCM20" s="437"/>
      <c r="LCN20" s="437"/>
      <c r="LCO20" s="437"/>
      <c r="LCP20" s="437"/>
      <c r="LCQ20" s="437"/>
      <c r="LCR20" s="437"/>
      <c r="LCS20" s="437"/>
      <c r="LCT20" s="437"/>
      <c r="LCU20" s="437"/>
      <c r="LCV20" s="437"/>
      <c r="LCW20" s="437"/>
      <c r="LCX20" s="437"/>
      <c r="LCY20" s="437"/>
      <c r="LCZ20" s="437"/>
      <c r="LDA20" s="437"/>
      <c r="LDB20" s="437"/>
      <c r="LDC20" s="437"/>
      <c r="LDD20" s="437"/>
      <c r="LDE20" s="437"/>
      <c r="LDF20" s="437"/>
      <c r="LDG20" s="437"/>
      <c r="LDH20" s="437"/>
      <c r="LDI20" s="437"/>
      <c r="LDJ20" s="437"/>
      <c r="LDK20" s="437"/>
      <c r="LDL20" s="437"/>
      <c r="LDM20" s="437"/>
      <c r="LDN20" s="437"/>
      <c r="LDO20" s="437"/>
      <c r="LDP20" s="437"/>
      <c r="LDQ20" s="437"/>
      <c r="LDR20" s="437"/>
      <c r="LDS20" s="437"/>
      <c r="LDT20" s="437"/>
      <c r="LDU20" s="437"/>
      <c r="LDV20" s="437"/>
      <c r="LDW20" s="437"/>
      <c r="LDX20" s="437"/>
      <c r="LDY20" s="437"/>
      <c r="LDZ20" s="437"/>
      <c r="LEA20" s="437"/>
      <c r="LEB20" s="437"/>
      <c r="LEC20" s="437"/>
      <c r="LED20" s="437"/>
      <c r="LEE20" s="437"/>
      <c r="LEF20" s="437"/>
      <c r="LEG20" s="437"/>
      <c r="LEH20" s="437"/>
      <c r="LEI20" s="437"/>
      <c r="LEJ20" s="437"/>
      <c r="LEK20" s="437"/>
      <c r="LEL20" s="437"/>
      <c r="LEM20" s="437"/>
      <c r="LEN20" s="437"/>
      <c r="LEO20" s="437"/>
      <c r="LEP20" s="437"/>
      <c r="LEQ20" s="437"/>
      <c r="LER20" s="437"/>
      <c r="LES20" s="437"/>
      <c r="LET20" s="437"/>
      <c r="LEU20" s="437"/>
      <c r="LEV20" s="437"/>
      <c r="LEW20" s="437"/>
      <c r="LEX20" s="437"/>
      <c r="LEY20" s="437"/>
      <c r="LEZ20" s="437"/>
      <c r="LFA20" s="437"/>
      <c r="LFB20" s="437"/>
      <c r="LFC20" s="437"/>
      <c r="LFD20" s="437"/>
      <c r="LFE20" s="437"/>
      <c r="LFF20" s="437"/>
      <c r="LFG20" s="437"/>
      <c r="LFH20" s="437"/>
      <c r="LFI20" s="437"/>
      <c r="LFJ20" s="437"/>
      <c r="LFK20" s="437"/>
      <c r="LFL20" s="437"/>
      <c r="LFM20" s="437"/>
      <c r="LFN20" s="437"/>
      <c r="LFO20" s="437"/>
      <c r="LFP20" s="437"/>
      <c r="LFQ20" s="437"/>
      <c r="LFR20" s="437"/>
      <c r="LFS20" s="437"/>
      <c r="LFT20" s="437"/>
      <c r="LFU20" s="437"/>
      <c r="LFV20" s="437"/>
      <c r="LFW20" s="437"/>
      <c r="LFX20" s="437"/>
      <c r="LFY20" s="437"/>
      <c r="LFZ20" s="437"/>
      <c r="LGA20" s="437"/>
      <c r="LGB20" s="437"/>
      <c r="LGC20" s="437"/>
      <c r="LGD20" s="437"/>
      <c r="LGE20" s="437"/>
      <c r="LGF20" s="437"/>
      <c r="LGG20" s="437"/>
      <c r="LGH20" s="437"/>
      <c r="LGI20" s="437"/>
      <c r="LGJ20" s="437"/>
      <c r="LGK20" s="437"/>
      <c r="LGL20" s="437"/>
      <c r="LGM20" s="437"/>
      <c r="LGN20" s="437"/>
      <c r="LGO20" s="437"/>
      <c r="LGP20" s="437"/>
      <c r="LGQ20" s="437"/>
      <c r="LGR20" s="437"/>
      <c r="LGS20" s="437"/>
      <c r="LGT20" s="437"/>
      <c r="LGU20" s="437"/>
      <c r="LGV20" s="437"/>
      <c r="LGW20" s="437"/>
      <c r="LGX20" s="437"/>
      <c r="LGY20" s="437"/>
      <c r="LGZ20" s="437"/>
      <c r="LHA20" s="437"/>
      <c r="LHB20" s="437"/>
      <c r="LHC20" s="437"/>
      <c r="LHD20" s="437"/>
      <c r="LHE20" s="437"/>
      <c r="LHF20" s="437"/>
      <c r="LHG20" s="437"/>
      <c r="LHH20" s="437"/>
      <c r="LHI20" s="437"/>
      <c r="LHJ20" s="437"/>
      <c r="LHK20" s="437"/>
      <c r="LHL20" s="437"/>
      <c r="LHM20" s="437"/>
      <c r="LHN20" s="437"/>
      <c r="LHO20" s="437"/>
      <c r="LHP20" s="437"/>
      <c r="LHQ20" s="437"/>
      <c r="LHR20" s="437"/>
      <c r="LHS20" s="437"/>
      <c r="LHT20" s="437"/>
      <c r="LHU20" s="437"/>
      <c r="LHV20" s="437"/>
      <c r="LHW20" s="437"/>
      <c r="LHX20" s="437"/>
      <c r="LHY20" s="437"/>
      <c r="LHZ20" s="437"/>
      <c r="LIA20" s="437"/>
      <c r="LIB20" s="437"/>
      <c r="LIC20" s="437"/>
      <c r="LID20" s="437"/>
      <c r="LIE20" s="437"/>
      <c r="LIF20" s="437"/>
      <c r="LIG20" s="437"/>
      <c r="LIH20" s="437"/>
      <c r="LII20" s="437"/>
      <c r="LIJ20" s="437"/>
      <c r="LIK20" s="437"/>
      <c r="LIL20" s="437"/>
      <c r="LIM20" s="437"/>
      <c r="LIN20" s="437"/>
      <c r="LIO20" s="437"/>
      <c r="LIP20" s="437"/>
      <c r="LIQ20" s="437"/>
      <c r="LIR20" s="437"/>
      <c r="LIS20" s="437"/>
      <c r="LIT20" s="437"/>
      <c r="LIU20" s="437"/>
      <c r="LIV20" s="437"/>
      <c r="LIW20" s="437"/>
      <c r="LIX20" s="437"/>
      <c r="LIY20" s="437"/>
      <c r="LIZ20" s="437"/>
      <c r="LJA20" s="437"/>
      <c r="LJB20" s="437"/>
      <c r="LJC20" s="437"/>
      <c r="LJD20" s="437"/>
      <c r="LJE20" s="437"/>
      <c r="LJF20" s="437"/>
      <c r="LJG20" s="437"/>
      <c r="LJH20" s="437"/>
      <c r="LJI20" s="437"/>
      <c r="LJJ20" s="437"/>
      <c r="LJK20" s="437"/>
      <c r="LJL20" s="437"/>
      <c r="LJM20" s="437"/>
      <c r="LJN20" s="437"/>
      <c r="LJO20" s="437"/>
      <c r="LJP20" s="437"/>
      <c r="LJQ20" s="437"/>
      <c r="LJR20" s="437"/>
      <c r="LJS20" s="437"/>
      <c r="LJT20" s="437"/>
      <c r="LJU20" s="437"/>
      <c r="LJV20" s="437"/>
      <c r="LJW20" s="437"/>
      <c r="LJX20" s="437"/>
      <c r="LJY20" s="437"/>
      <c r="LJZ20" s="437"/>
      <c r="LKA20" s="437"/>
      <c r="LKB20" s="437"/>
      <c r="LKC20" s="437"/>
      <c r="LKD20" s="437"/>
      <c r="LKE20" s="437"/>
      <c r="LKF20" s="437"/>
      <c r="LKG20" s="437"/>
      <c r="LKH20" s="437"/>
      <c r="LKI20" s="437"/>
      <c r="LKJ20" s="437"/>
      <c r="LKK20" s="437"/>
      <c r="LKL20" s="437"/>
      <c r="LKM20" s="437"/>
      <c r="LKN20" s="437"/>
      <c r="LKO20" s="437"/>
      <c r="LKP20" s="437"/>
      <c r="LKQ20" s="437"/>
      <c r="LKR20" s="437"/>
      <c r="LKS20" s="437"/>
      <c r="LKT20" s="437"/>
      <c r="LKU20" s="437"/>
      <c r="LKV20" s="437"/>
      <c r="LKW20" s="437"/>
      <c r="LKX20" s="437"/>
      <c r="LKY20" s="437"/>
      <c r="LKZ20" s="437"/>
      <c r="LLA20" s="437"/>
      <c r="LLB20" s="437"/>
      <c r="LLC20" s="437"/>
      <c r="LLD20" s="437"/>
      <c r="LLE20" s="437"/>
      <c r="LLF20" s="437"/>
      <c r="LLG20" s="437"/>
      <c r="LLH20" s="437"/>
      <c r="LLI20" s="437"/>
      <c r="LLJ20" s="437"/>
      <c r="LLK20" s="437"/>
      <c r="LLL20" s="437"/>
      <c r="LLM20" s="437"/>
      <c r="LLN20" s="437"/>
      <c r="LLO20" s="437"/>
      <c r="LLP20" s="437"/>
      <c r="LLQ20" s="437"/>
      <c r="LLR20" s="437"/>
      <c r="LLS20" s="437"/>
      <c r="LLT20" s="437"/>
      <c r="LLU20" s="437"/>
      <c r="LLV20" s="437"/>
      <c r="LLW20" s="437"/>
      <c r="LLX20" s="437"/>
      <c r="LLY20" s="437"/>
      <c r="LLZ20" s="437"/>
      <c r="LMA20" s="437"/>
      <c r="LMB20" s="437"/>
      <c r="LMC20" s="437"/>
      <c r="LMD20" s="437"/>
      <c r="LME20" s="437"/>
      <c r="LMF20" s="437"/>
      <c r="LMG20" s="437"/>
      <c r="LMH20" s="437"/>
      <c r="LMI20" s="437"/>
      <c r="LMJ20" s="437"/>
      <c r="LMK20" s="437"/>
      <c r="LML20" s="437"/>
      <c r="LMM20" s="437"/>
      <c r="LMN20" s="437"/>
      <c r="LMO20" s="437"/>
      <c r="LMP20" s="437"/>
      <c r="LMQ20" s="437"/>
      <c r="LMR20" s="437"/>
      <c r="LMS20" s="437"/>
      <c r="LMT20" s="437"/>
      <c r="LMU20" s="437"/>
      <c r="LMV20" s="437"/>
      <c r="LMW20" s="437"/>
      <c r="LMX20" s="437"/>
      <c r="LMY20" s="437"/>
      <c r="LMZ20" s="437"/>
      <c r="LNA20" s="437"/>
      <c r="LNB20" s="437"/>
      <c r="LNC20" s="437"/>
      <c r="LND20" s="437"/>
      <c r="LNE20" s="437"/>
      <c r="LNF20" s="437"/>
      <c r="LNG20" s="437"/>
      <c r="LNH20" s="437"/>
      <c r="LNI20" s="437"/>
      <c r="LNJ20" s="437"/>
      <c r="LNK20" s="437"/>
      <c r="LNL20" s="437"/>
      <c r="LNM20" s="437"/>
      <c r="LNN20" s="437"/>
      <c r="LNO20" s="437"/>
      <c r="LNP20" s="437"/>
      <c r="LNQ20" s="437"/>
      <c r="LNR20" s="437"/>
      <c r="LNS20" s="437"/>
      <c r="LNT20" s="437"/>
      <c r="LNU20" s="437"/>
      <c r="LNV20" s="437"/>
      <c r="LNW20" s="437"/>
      <c r="LNX20" s="437"/>
      <c r="LNY20" s="437"/>
      <c r="LNZ20" s="437"/>
      <c r="LOA20" s="437"/>
      <c r="LOB20" s="437"/>
      <c r="LOC20" s="437"/>
      <c r="LOD20" s="437"/>
      <c r="LOE20" s="437"/>
      <c r="LOF20" s="437"/>
      <c r="LOG20" s="437"/>
      <c r="LOH20" s="437"/>
      <c r="LOI20" s="437"/>
      <c r="LOJ20" s="437"/>
      <c r="LOK20" s="437"/>
      <c r="LOL20" s="437"/>
      <c r="LOM20" s="437"/>
      <c r="LON20" s="437"/>
      <c r="LOO20" s="437"/>
      <c r="LOP20" s="437"/>
      <c r="LOQ20" s="437"/>
      <c r="LOR20" s="437"/>
      <c r="LOS20" s="437"/>
      <c r="LOT20" s="437"/>
      <c r="LOU20" s="437"/>
      <c r="LOV20" s="437"/>
      <c r="LOW20" s="437"/>
      <c r="LOX20" s="437"/>
      <c r="LOY20" s="437"/>
      <c r="LOZ20" s="437"/>
      <c r="LPA20" s="437"/>
      <c r="LPB20" s="437"/>
      <c r="LPC20" s="437"/>
      <c r="LPD20" s="437"/>
      <c r="LPE20" s="437"/>
      <c r="LPF20" s="437"/>
      <c r="LPG20" s="437"/>
      <c r="LPH20" s="437"/>
      <c r="LPI20" s="437"/>
      <c r="LPJ20" s="437"/>
      <c r="LPK20" s="437"/>
      <c r="LPL20" s="437"/>
      <c r="LPM20" s="437"/>
      <c r="LPN20" s="437"/>
      <c r="LPO20" s="437"/>
      <c r="LPP20" s="437"/>
      <c r="LPQ20" s="437"/>
      <c r="LPR20" s="437"/>
      <c r="LPS20" s="437"/>
      <c r="LPT20" s="437"/>
      <c r="LPU20" s="437"/>
      <c r="LPV20" s="437"/>
      <c r="LPW20" s="437"/>
      <c r="LPX20" s="437"/>
      <c r="LPY20" s="437"/>
      <c r="LPZ20" s="437"/>
      <c r="LQA20" s="437"/>
      <c r="LQB20" s="437"/>
      <c r="LQC20" s="437"/>
      <c r="LQD20" s="437"/>
      <c r="LQE20" s="437"/>
      <c r="LQF20" s="437"/>
      <c r="LQG20" s="437"/>
      <c r="LQH20" s="437"/>
      <c r="LQI20" s="437"/>
      <c r="LQJ20" s="437"/>
      <c r="LQK20" s="437"/>
      <c r="LQL20" s="437"/>
      <c r="LQM20" s="437"/>
      <c r="LQN20" s="437"/>
      <c r="LQO20" s="437"/>
      <c r="LQP20" s="437"/>
      <c r="LQQ20" s="437"/>
      <c r="LQR20" s="437"/>
      <c r="LQS20" s="437"/>
      <c r="LQT20" s="437"/>
      <c r="LQU20" s="437"/>
      <c r="LQV20" s="437"/>
      <c r="LQW20" s="437"/>
      <c r="LQX20" s="437"/>
      <c r="LQY20" s="437"/>
      <c r="LQZ20" s="437"/>
      <c r="LRA20" s="437"/>
      <c r="LRB20" s="437"/>
      <c r="LRC20" s="437"/>
      <c r="LRD20" s="437"/>
      <c r="LRE20" s="437"/>
      <c r="LRF20" s="437"/>
      <c r="LRG20" s="437"/>
      <c r="LRH20" s="437"/>
      <c r="LRI20" s="437"/>
      <c r="LRJ20" s="437"/>
      <c r="LRK20" s="437"/>
      <c r="LRL20" s="437"/>
      <c r="LRM20" s="437"/>
      <c r="LRN20" s="437"/>
      <c r="LRO20" s="437"/>
      <c r="LRP20" s="437"/>
      <c r="LRQ20" s="437"/>
      <c r="LRR20" s="437"/>
      <c r="LRS20" s="437"/>
      <c r="LRT20" s="437"/>
      <c r="LRU20" s="437"/>
      <c r="LRV20" s="437"/>
      <c r="LRW20" s="437"/>
      <c r="LRX20" s="437"/>
      <c r="LRY20" s="437"/>
      <c r="LRZ20" s="437"/>
      <c r="LSA20" s="437"/>
      <c r="LSB20" s="437"/>
      <c r="LSC20" s="437"/>
      <c r="LSD20" s="437"/>
      <c r="LSE20" s="437"/>
      <c r="LSF20" s="437"/>
      <c r="LSG20" s="437"/>
      <c r="LSH20" s="437"/>
      <c r="LSI20" s="437"/>
      <c r="LSJ20" s="437"/>
      <c r="LSK20" s="437"/>
      <c r="LSL20" s="437"/>
      <c r="LSM20" s="437"/>
      <c r="LSN20" s="437"/>
      <c r="LSO20" s="437"/>
      <c r="LSP20" s="437"/>
      <c r="LSQ20" s="437"/>
      <c r="LSR20" s="437"/>
      <c r="LSS20" s="437"/>
      <c r="LST20" s="437"/>
      <c r="LSU20" s="437"/>
      <c r="LSV20" s="437"/>
      <c r="LSW20" s="437"/>
      <c r="LSX20" s="437"/>
      <c r="LSY20" s="437"/>
      <c r="LSZ20" s="437"/>
      <c r="LTA20" s="437"/>
      <c r="LTB20" s="437"/>
      <c r="LTC20" s="437"/>
      <c r="LTD20" s="437"/>
      <c r="LTE20" s="437"/>
      <c r="LTF20" s="437"/>
      <c r="LTG20" s="437"/>
      <c r="LTH20" s="437"/>
      <c r="LTI20" s="437"/>
      <c r="LTJ20" s="437"/>
      <c r="LTK20" s="437"/>
      <c r="LTL20" s="437"/>
      <c r="LTM20" s="437"/>
      <c r="LTN20" s="437"/>
      <c r="LTO20" s="437"/>
      <c r="LTP20" s="437"/>
      <c r="LTQ20" s="437"/>
      <c r="LTR20" s="437"/>
      <c r="LTS20" s="437"/>
      <c r="LTT20" s="437"/>
      <c r="LTU20" s="437"/>
      <c r="LTV20" s="437"/>
      <c r="LTW20" s="437"/>
      <c r="LTX20" s="437"/>
      <c r="LTY20" s="437"/>
      <c r="LTZ20" s="437"/>
      <c r="LUA20" s="437"/>
      <c r="LUB20" s="437"/>
      <c r="LUC20" s="437"/>
      <c r="LUD20" s="437"/>
      <c r="LUE20" s="437"/>
      <c r="LUF20" s="437"/>
      <c r="LUG20" s="437"/>
      <c r="LUH20" s="437"/>
      <c r="LUI20" s="437"/>
      <c r="LUJ20" s="437"/>
      <c r="LUK20" s="437"/>
      <c r="LUL20" s="437"/>
      <c r="LUM20" s="437"/>
      <c r="LUN20" s="437"/>
      <c r="LUO20" s="437"/>
      <c r="LUP20" s="437"/>
      <c r="LUQ20" s="437"/>
      <c r="LUR20" s="437"/>
      <c r="LUS20" s="437"/>
      <c r="LUT20" s="437"/>
      <c r="LUU20" s="437"/>
      <c r="LUV20" s="437"/>
      <c r="LUW20" s="437"/>
      <c r="LUX20" s="437"/>
      <c r="LUY20" s="437"/>
      <c r="LUZ20" s="437"/>
      <c r="LVA20" s="437"/>
      <c r="LVB20" s="437"/>
      <c r="LVC20" s="437"/>
      <c r="LVD20" s="437"/>
      <c r="LVE20" s="437"/>
      <c r="LVF20" s="437"/>
      <c r="LVG20" s="437"/>
      <c r="LVH20" s="437"/>
      <c r="LVI20" s="437"/>
      <c r="LVJ20" s="437"/>
      <c r="LVK20" s="437"/>
      <c r="LVL20" s="437"/>
      <c r="LVM20" s="437"/>
      <c r="LVN20" s="437"/>
      <c r="LVO20" s="437"/>
      <c r="LVP20" s="437"/>
      <c r="LVQ20" s="437"/>
      <c r="LVR20" s="437"/>
      <c r="LVS20" s="437"/>
      <c r="LVT20" s="437"/>
      <c r="LVU20" s="437"/>
      <c r="LVV20" s="437"/>
      <c r="LVW20" s="437"/>
      <c r="LVX20" s="437"/>
      <c r="LVY20" s="437"/>
      <c r="LVZ20" s="437"/>
      <c r="LWA20" s="437"/>
      <c r="LWB20" s="437"/>
      <c r="LWC20" s="437"/>
      <c r="LWD20" s="437"/>
      <c r="LWE20" s="437"/>
      <c r="LWF20" s="437"/>
      <c r="LWG20" s="437"/>
      <c r="LWH20" s="437"/>
      <c r="LWI20" s="437"/>
      <c r="LWJ20" s="437"/>
      <c r="LWK20" s="437"/>
      <c r="LWL20" s="437"/>
      <c r="LWM20" s="437"/>
      <c r="LWN20" s="437"/>
      <c r="LWO20" s="437"/>
      <c r="LWP20" s="437"/>
      <c r="LWQ20" s="437"/>
      <c r="LWR20" s="437"/>
      <c r="LWS20" s="437"/>
      <c r="LWT20" s="437"/>
      <c r="LWU20" s="437"/>
      <c r="LWV20" s="437"/>
      <c r="LWW20" s="437"/>
      <c r="LWX20" s="437"/>
      <c r="LWY20" s="437"/>
      <c r="LWZ20" s="437"/>
      <c r="LXA20" s="437"/>
      <c r="LXB20" s="437"/>
      <c r="LXC20" s="437"/>
      <c r="LXD20" s="437"/>
      <c r="LXE20" s="437"/>
      <c r="LXF20" s="437"/>
      <c r="LXG20" s="437"/>
      <c r="LXH20" s="437"/>
      <c r="LXI20" s="437"/>
      <c r="LXJ20" s="437"/>
      <c r="LXK20" s="437"/>
      <c r="LXL20" s="437"/>
      <c r="LXM20" s="437"/>
      <c r="LXN20" s="437"/>
      <c r="LXO20" s="437"/>
      <c r="LXP20" s="437"/>
      <c r="LXQ20" s="437"/>
      <c r="LXR20" s="437"/>
      <c r="LXS20" s="437"/>
      <c r="LXT20" s="437"/>
      <c r="LXU20" s="437"/>
      <c r="LXV20" s="437"/>
      <c r="LXW20" s="437"/>
      <c r="LXX20" s="437"/>
      <c r="LXY20" s="437"/>
      <c r="LXZ20" s="437"/>
      <c r="LYA20" s="437"/>
      <c r="LYB20" s="437"/>
      <c r="LYC20" s="437"/>
      <c r="LYD20" s="437"/>
      <c r="LYE20" s="437"/>
      <c r="LYF20" s="437"/>
      <c r="LYG20" s="437"/>
      <c r="LYH20" s="437"/>
      <c r="LYI20" s="437"/>
      <c r="LYJ20" s="437"/>
      <c r="LYK20" s="437"/>
      <c r="LYL20" s="437"/>
      <c r="LYM20" s="437"/>
      <c r="LYN20" s="437"/>
      <c r="LYO20" s="437"/>
      <c r="LYP20" s="437"/>
      <c r="LYQ20" s="437"/>
      <c r="LYR20" s="437"/>
      <c r="LYS20" s="437"/>
      <c r="LYT20" s="437"/>
      <c r="LYU20" s="437"/>
      <c r="LYV20" s="437"/>
      <c r="LYW20" s="437"/>
      <c r="LYX20" s="437"/>
      <c r="LYY20" s="437"/>
      <c r="LYZ20" s="437"/>
      <c r="LZA20" s="437"/>
      <c r="LZB20" s="437"/>
      <c r="LZC20" s="437"/>
      <c r="LZD20" s="437"/>
      <c r="LZE20" s="437"/>
      <c r="LZF20" s="437"/>
      <c r="LZG20" s="437"/>
      <c r="LZH20" s="437"/>
      <c r="LZI20" s="437"/>
      <c r="LZJ20" s="437"/>
      <c r="LZK20" s="437"/>
      <c r="LZL20" s="437"/>
      <c r="LZM20" s="437"/>
      <c r="LZN20" s="437"/>
      <c r="LZO20" s="437"/>
      <c r="LZP20" s="437"/>
      <c r="LZQ20" s="437"/>
      <c r="LZR20" s="437"/>
      <c r="LZS20" s="437"/>
      <c r="LZT20" s="437"/>
      <c r="LZU20" s="437"/>
      <c r="LZV20" s="437"/>
      <c r="LZW20" s="437"/>
      <c r="LZX20" s="437"/>
      <c r="LZY20" s="437"/>
      <c r="LZZ20" s="437"/>
      <c r="MAA20" s="437"/>
      <c r="MAB20" s="437"/>
      <c r="MAC20" s="437"/>
      <c r="MAD20" s="437"/>
      <c r="MAE20" s="437"/>
      <c r="MAF20" s="437"/>
      <c r="MAG20" s="437"/>
      <c r="MAH20" s="437"/>
      <c r="MAI20" s="437"/>
      <c r="MAJ20" s="437"/>
      <c r="MAK20" s="437"/>
      <c r="MAL20" s="437"/>
      <c r="MAM20" s="437"/>
      <c r="MAN20" s="437"/>
      <c r="MAO20" s="437"/>
      <c r="MAP20" s="437"/>
      <c r="MAQ20" s="437"/>
      <c r="MAR20" s="437"/>
      <c r="MAS20" s="437"/>
      <c r="MAT20" s="437"/>
      <c r="MAU20" s="437"/>
      <c r="MAV20" s="437"/>
      <c r="MAW20" s="437"/>
      <c r="MAX20" s="437"/>
      <c r="MAY20" s="437"/>
      <c r="MAZ20" s="437"/>
      <c r="MBA20" s="437"/>
      <c r="MBB20" s="437"/>
      <c r="MBC20" s="437"/>
      <c r="MBD20" s="437"/>
      <c r="MBE20" s="437"/>
      <c r="MBF20" s="437"/>
      <c r="MBG20" s="437"/>
      <c r="MBH20" s="437"/>
      <c r="MBI20" s="437"/>
      <c r="MBJ20" s="437"/>
      <c r="MBK20" s="437"/>
      <c r="MBL20" s="437"/>
      <c r="MBM20" s="437"/>
      <c r="MBN20" s="437"/>
      <c r="MBO20" s="437"/>
      <c r="MBP20" s="437"/>
      <c r="MBQ20" s="437"/>
      <c r="MBR20" s="437"/>
      <c r="MBS20" s="437"/>
      <c r="MBT20" s="437"/>
      <c r="MBU20" s="437"/>
      <c r="MBV20" s="437"/>
      <c r="MBW20" s="437"/>
      <c r="MBX20" s="437"/>
      <c r="MBY20" s="437"/>
      <c r="MBZ20" s="437"/>
      <c r="MCA20" s="437"/>
      <c r="MCB20" s="437"/>
      <c r="MCC20" s="437"/>
      <c r="MCD20" s="437"/>
      <c r="MCE20" s="437"/>
      <c r="MCF20" s="437"/>
      <c r="MCG20" s="437"/>
      <c r="MCH20" s="437"/>
      <c r="MCI20" s="437"/>
      <c r="MCJ20" s="437"/>
      <c r="MCK20" s="437"/>
      <c r="MCL20" s="437"/>
      <c r="MCM20" s="437"/>
      <c r="MCN20" s="437"/>
      <c r="MCO20" s="437"/>
      <c r="MCP20" s="437"/>
      <c r="MCQ20" s="437"/>
      <c r="MCR20" s="437"/>
      <c r="MCS20" s="437"/>
      <c r="MCT20" s="437"/>
      <c r="MCU20" s="437"/>
      <c r="MCV20" s="437"/>
      <c r="MCW20" s="437"/>
      <c r="MCX20" s="437"/>
      <c r="MCY20" s="437"/>
      <c r="MCZ20" s="437"/>
      <c r="MDA20" s="437"/>
      <c r="MDB20" s="437"/>
      <c r="MDC20" s="437"/>
      <c r="MDD20" s="437"/>
      <c r="MDE20" s="437"/>
      <c r="MDF20" s="437"/>
      <c r="MDG20" s="437"/>
      <c r="MDH20" s="437"/>
      <c r="MDI20" s="437"/>
      <c r="MDJ20" s="437"/>
      <c r="MDK20" s="437"/>
      <c r="MDL20" s="437"/>
      <c r="MDM20" s="437"/>
      <c r="MDN20" s="437"/>
      <c r="MDO20" s="437"/>
      <c r="MDP20" s="437"/>
      <c r="MDQ20" s="437"/>
      <c r="MDR20" s="437"/>
      <c r="MDS20" s="437"/>
      <c r="MDT20" s="437"/>
      <c r="MDU20" s="437"/>
      <c r="MDV20" s="437"/>
      <c r="MDW20" s="437"/>
      <c r="MDX20" s="437"/>
      <c r="MDY20" s="437"/>
      <c r="MDZ20" s="437"/>
      <c r="MEA20" s="437"/>
      <c r="MEB20" s="437"/>
      <c r="MEC20" s="437"/>
      <c r="MED20" s="437"/>
      <c r="MEE20" s="437"/>
      <c r="MEF20" s="437"/>
      <c r="MEG20" s="437"/>
      <c r="MEH20" s="437"/>
      <c r="MEI20" s="437"/>
      <c r="MEJ20" s="437"/>
      <c r="MEK20" s="437"/>
      <c r="MEL20" s="437"/>
      <c r="MEM20" s="437"/>
      <c r="MEN20" s="437"/>
      <c r="MEO20" s="437"/>
      <c r="MEP20" s="437"/>
      <c r="MEQ20" s="437"/>
      <c r="MER20" s="437"/>
      <c r="MES20" s="437"/>
      <c r="MET20" s="437"/>
      <c r="MEU20" s="437"/>
      <c r="MEV20" s="437"/>
      <c r="MEW20" s="437"/>
      <c r="MEX20" s="437"/>
      <c r="MEY20" s="437"/>
      <c r="MEZ20" s="437"/>
      <c r="MFA20" s="437"/>
      <c r="MFB20" s="437"/>
      <c r="MFC20" s="437"/>
      <c r="MFD20" s="437"/>
      <c r="MFE20" s="437"/>
      <c r="MFF20" s="437"/>
      <c r="MFG20" s="437"/>
      <c r="MFH20" s="437"/>
      <c r="MFI20" s="437"/>
      <c r="MFJ20" s="437"/>
      <c r="MFK20" s="437"/>
      <c r="MFL20" s="437"/>
      <c r="MFM20" s="437"/>
      <c r="MFN20" s="437"/>
      <c r="MFO20" s="437"/>
      <c r="MFP20" s="437"/>
      <c r="MFQ20" s="437"/>
      <c r="MFR20" s="437"/>
      <c r="MFS20" s="437"/>
      <c r="MFT20" s="437"/>
      <c r="MFU20" s="437"/>
      <c r="MFV20" s="437"/>
      <c r="MFW20" s="437"/>
      <c r="MFX20" s="437"/>
      <c r="MFY20" s="437"/>
      <c r="MFZ20" s="437"/>
      <c r="MGA20" s="437"/>
      <c r="MGB20" s="437"/>
      <c r="MGC20" s="437"/>
      <c r="MGD20" s="437"/>
      <c r="MGE20" s="437"/>
      <c r="MGF20" s="437"/>
      <c r="MGG20" s="437"/>
      <c r="MGH20" s="437"/>
      <c r="MGI20" s="437"/>
      <c r="MGJ20" s="437"/>
      <c r="MGK20" s="437"/>
      <c r="MGL20" s="437"/>
      <c r="MGM20" s="437"/>
      <c r="MGN20" s="437"/>
      <c r="MGO20" s="437"/>
      <c r="MGP20" s="437"/>
      <c r="MGQ20" s="437"/>
      <c r="MGR20" s="437"/>
      <c r="MGS20" s="437"/>
      <c r="MGT20" s="437"/>
      <c r="MGU20" s="437"/>
      <c r="MGV20" s="437"/>
      <c r="MGW20" s="437"/>
      <c r="MGX20" s="437"/>
      <c r="MGY20" s="437"/>
      <c r="MGZ20" s="437"/>
      <c r="MHA20" s="437"/>
      <c r="MHB20" s="437"/>
      <c r="MHC20" s="437"/>
      <c r="MHD20" s="437"/>
      <c r="MHE20" s="437"/>
      <c r="MHF20" s="437"/>
      <c r="MHG20" s="437"/>
      <c r="MHH20" s="437"/>
      <c r="MHI20" s="437"/>
      <c r="MHJ20" s="437"/>
      <c r="MHK20" s="437"/>
      <c r="MHL20" s="437"/>
      <c r="MHM20" s="437"/>
      <c r="MHN20" s="437"/>
      <c r="MHO20" s="437"/>
      <c r="MHP20" s="437"/>
      <c r="MHQ20" s="437"/>
      <c r="MHR20" s="437"/>
      <c r="MHS20" s="437"/>
      <c r="MHT20" s="437"/>
      <c r="MHU20" s="437"/>
      <c r="MHV20" s="437"/>
      <c r="MHW20" s="437"/>
      <c r="MHX20" s="437"/>
      <c r="MHY20" s="437"/>
      <c r="MHZ20" s="437"/>
      <c r="MIA20" s="437"/>
      <c r="MIB20" s="437"/>
      <c r="MIC20" s="437"/>
      <c r="MID20" s="437"/>
      <c r="MIE20" s="437"/>
      <c r="MIF20" s="437"/>
      <c r="MIG20" s="437"/>
      <c r="MIH20" s="437"/>
      <c r="MII20" s="437"/>
      <c r="MIJ20" s="437"/>
      <c r="MIK20" s="437"/>
      <c r="MIL20" s="437"/>
      <c r="MIM20" s="437"/>
      <c r="MIN20" s="437"/>
      <c r="MIO20" s="437"/>
      <c r="MIP20" s="437"/>
      <c r="MIQ20" s="437"/>
      <c r="MIR20" s="437"/>
      <c r="MIS20" s="437"/>
      <c r="MIT20" s="437"/>
      <c r="MIU20" s="437"/>
      <c r="MIV20" s="437"/>
      <c r="MIW20" s="437"/>
      <c r="MIX20" s="437"/>
      <c r="MIY20" s="437"/>
      <c r="MIZ20" s="437"/>
      <c r="MJA20" s="437"/>
      <c r="MJB20" s="437"/>
      <c r="MJC20" s="437"/>
      <c r="MJD20" s="437"/>
      <c r="MJE20" s="437"/>
      <c r="MJF20" s="437"/>
      <c r="MJG20" s="437"/>
      <c r="MJH20" s="437"/>
      <c r="MJI20" s="437"/>
      <c r="MJJ20" s="437"/>
      <c r="MJK20" s="437"/>
      <c r="MJL20" s="437"/>
      <c r="MJM20" s="437"/>
      <c r="MJN20" s="437"/>
      <c r="MJO20" s="437"/>
      <c r="MJP20" s="437"/>
      <c r="MJQ20" s="437"/>
      <c r="MJR20" s="437"/>
      <c r="MJS20" s="437"/>
      <c r="MJT20" s="437"/>
      <c r="MJU20" s="437"/>
      <c r="MJV20" s="437"/>
      <c r="MJW20" s="437"/>
      <c r="MJX20" s="437"/>
      <c r="MJY20" s="437"/>
      <c r="MJZ20" s="437"/>
      <c r="MKA20" s="437"/>
      <c r="MKB20" s="437"/>
      <c r="MKC20" s="437"/>
      <c r="MKD20" s="437"/>
      <c r="MKE20" s="437"/>
      <c r="MKF20" s="437"/>
      <c r="MKG20" s="437"/>
      <c r="MKH20" s="437"/>
      <c r="MKI20" s="437"/>
      <c r="MKJ20" s="437"/>
      <c r="MKK20" s="437"/>
      <c r="MKL20" s="437"/>
      <c r="MKM20" s="437"/>
      <c r="MKN20" s="437"/>
      <c r="MKO20" s="437"/>
      <c r="MKP20" s="437"/>
      <c r="MKQ20" s="437"/>
      <c r="MKR20" s="437"/>
      <c r="MKS20" s="437"/>
      <c r="MKT20" s="437"/>
      <c r="MKU20" s="437"/>
      <c r="MKV20" s="437"/>
      <c r="MKW20" s="437"/>
      <c r="MKX20" s="437"/>
      <c r="MKY20" s="437"/>
      <c r="MKZ20" s="437"/>
      <c r="MLA20" s="437"/>
      <c r="MLB20" s="437"/>
      <c r="MLC20" s="437"/>
      <c r="MLD20" s="437"/>
      <c r="MLE20" s="437"/>
      <c r="MLF20" s="437"/>
      <c r="MLG20" s="437"/>
      <c r="MLH20" s="437"/>
      <c r="MLI20" s="437"/>
      <c r="MLJ20" s="437"/>
      <c r="MLK20" s="437"/>
      <c r="MLL20" s="437"/>
      <c r="MLM20" s="437"/>
      <c r="MLN20" s="437"/>
      <c r="MLO20" s="437"/>
      <c r="MLP20" s="437"/>
      <c r="MLQ20" s="437"/>
      <c r="MLR20" s="437"/>
      <c r="MLS20" s="437"/>
      <c r="MLT20" s="437"/>
      <c r="MLU20" s="437"/>
      <c r="MLV20" s="437"/>
      <c r="MLW20" s="437"/>
      <c r="MLX20" s="437"/>
      <c r="MLY20" s="437"/>
      <c r="MLZ20" s="437"/>
      <c r="MMA20" s="437"/>
      <c r="MMB20" s="437"/>
      <c r="MMC20" s="437"/>
      <c r="MMD20" s="437"/>
      <c r="MME20" s="437"/>
      <c r="MMF20" s="437"/>
      <c r="MMG20" s="437"/>
      <c r="MMH20" s="437"/>
      <c r="MMI20" s="437"/>
      <c r="MMJ20" s="437"/>
      <c r="MMK20" s="437"/>
      <c r="MML20" s="437"/>
      <c r="MMM20" s="437"/>
      <c r="MMN20" s="437"/>
      <c r="MMO20" s="437"/>
      <c r="MMP20" s="437"/>
      <c r="MMQ20" s="437"/>
      <c r="MMR20" s="437"/>
      <c r="MMS20" s="437"/>
      <c r="MMT20" s="437"/>
      <c r="MMU20" s="437"/>
      <c r="MMV20" s="437"/>
      <c r="MMW20" s="437"/>
      <c r="MMX20" s="437"/>
      <c r="MMY20" s="437"/>
      <c r="MMZ20" s="437"/>
      <c r="MNA20" s="437"/>
      <c r="MNB20" s="437"/>
      <c r="MNC20" s="437"/>
      <c r="MND20" s="437"/>
      <c r="MNE20" s="437"/>
      <c r="MNF20" s="437"/>
      <c r="MNG20" s="437"/>
      <c r="MNH20" s="437"/>
      <c r="MNI20" s="437"/>
      <c r="MNJ20" s="437"/>
      <c r="MNK20" s="437"/>
      <c r="MNL20" s="437"/>
      <c r="MNM20" s="437"/>
      <c r="MNN20" s="437"/>
      <c r="MNO20" s="437"/>
      <c r="MNP20" s="437"/>
      <c r="MNQ20" s="437"/>
      <c r="MNR20" s="437"/>
      <c r="MNS20" s="437"/>
      <c r="MNT20" s="437"/>
      <c r="MNU20" s="437"/>
      <c r="MNV20" s="437"/>
      <c r="MNW20" s="437"/>
      <c r="MNX20" s="437"/>
      <c r="MNY20" s="437"/>
      <c r="MNZ20" s="437"/>
      <c r="MOA20" s="437"/>
      <c r="MOB20" s="437"/>
      <c r="MOC20" s="437"/>
      <c r="MOD20" s="437"/>
      <c r="MOE20" s="437"/>
      <c r="MOF20" s="437"/>
      <c r="MOG20" s="437"/>
      <c r="MOH20" s="437"/>
      <c r="MOI20" s="437"/>
      <c r="MOJ20" s="437"/>
      <c r="MOK20" s="437"/>
      <c r="MOL20" s="437"/>
      <c r="MOM20" s="437"/>
      <c r="MON20" s="437"/>
      <c r="MOO20" s="437"/>
      <c r="MOP20" s="437"/>
      <c r="MOQ20" s="437"/>
      <c r="MOR20" s="437"/>
      <c r="MOS20" s="437"/>
      <c r="MOT20" s="437"/>
      <c r="MOU20" s="437"/>
      <c r="MOV20" s="437"/>
      <c r="MOW20" s="437"/>
      <c r="MOX20" s="437"/>
      <c r="MOY20" s="437"/>
      <c r="MOZ20" s="437"/>
      <c r="MPA20" s="437"/>
      <c r="MPB20" s="437"/>
      <c r="MPC20" s="437"/>
      <c r="MPD20" s="437"/>
      <c r="MPE20" s="437"/>
      <c r="MPF20" s="437"/>
      <c r="MPG20" s="437"/>
      <c r="MPH20" s="437"/>
      <c r="MPI20" s="437"/>
      <c r="MPJ20" s="437"/>
      <c r="MPK20" s="437"/>
      <c r="MPL20" s="437"/>
      <c r="MPM20" s="437"/>
      <c r="MPN20" s="437"/>
      <c r="MPO20" s="437"/>
      <c r="MPP20" s="437"/>
      <c r="MPQ20" s="437"/>
      <c r="MPR20" s="437"/>
      <c r="MPS20" s="437"/>
      <c r="MPT20" s="437"/>
      <c r="MPU20" s="437"/>
      <c r="MPV20" s="437"/>
      <c r="MPW20" s="437"/>
      <c r="MPX20" s="437"/>
      <c r="MPY20" s="437"/>
      <c r="MPZ20" s="437"/>
      <c r="MQA20" s="437"/>
      <c r="MQB20" s="437"/>
      <c r="MQC20" s="437"/>
      <c r="MQD20" s="437"/>
      <c r="MQE20" s="437"/>
      <c r="MQF20" s="437"/>
      <c r="MQG20" s="437"/>
      <c r="MQH20" s="437"/>
      <c r="MQI20" s="437"/>
      <c r="MQJ20" s="437"/>
      <c r="MQK20" s="437"/>
      <c r="MQL20" s="437"/>
      <c r="MQM20" s="437"/>
      <c r="MQN20" s="437"/>
      <c r="MQO20" s="437"/>
      <c r="MQP20" s="437"/>
      <c r="MQQ20" s="437"/>
      <c r="MQR20" s="437"/>
      <c r="MQS20" s="437"/>
      <c r="MQT20" s="437"/>
      <c r="MQU20" s="437"/>
      <c r="MQV20" s="437"/>
      <c r="MQW20" s="437"/>
      <c r="MQX20" s="437"/>
      <c r="MQY20" s="437"/>
      <c r="MQZ20" s="437"/>
      <c r="MRA20" s="437"/>
      <c r="MRB20" s="437"/>
      <c r="MRC20" s="437"/>
      <c r="MRD20" s="437"/>
      <c r="MRE20" s="437"/>
      <c r="MRF20" s="437"/>
      <c r="MRG20" s="437"/>
      <c r="MRH20" s="437"/>
      <c r="MRI20" s="437"/>
      <c r="MRJ20" s="437"/>
      <c r="MRK20" s="437"/>
      <c r="MRL20" s="437"/>
      <c r="MRM20" s="437"/>
      <c r="MRN20" s="437"/>
      <c r="MRO20" s="437"/>
      <c r="MRP20" s="437"/>
      <c r="MRQ20" s="437"/>
      <c r="MRR20" s="437"/>
      <c r="MRS20" s="437"/>
      <c r="MRT20" s="437"/>
      <c r="MRU20" s="437"/>
      <c r="MRV20" s="437"/>
      <c r="MRW20" s="437"/>
      <c r="MRX20" s="437"/>
      <c r="MRY20" s="437"/>
      <c r="MRZ20" s="437"/>
      <c r="MSA20" s="437"/>
      <c r="MSB20" s="437"/>
      <c r="MSC20" s="437"/>
      <c r="MSD20" s="437"/>
      <c r="MSE20" s="437"/>
      <c r="MSF20" s="437"/>
      <c r="MSG20" s="437"/>
      <c r="MSH20" s="437"/>
      <c r="MSI20" s="437"/>
      <c r="MSJ20" s="437"/>
      <c r="MSK20" s="437"/>
      <c r="MSL20" s="437"/>
      <c r="MSM20" s="437"/>
      <c r="MSN20" s="437"/>
      <c r="MSO20" s="437"/>
      <c r="MSP20" s="437"/>
      <c r="MSQ20" s="437"/>
      <c r="MSR20" s="437"/>
      <c r="MSS20" s="437"/>
      <c r="MST20" s="437"/>
      <c r="MSU20" s="437"/>
      <c r="MSV20" s="437"/>
      <c r="MSW20" s="437"/>
      <c r="MSX20" s="437"/>
      <c r="MSY20" s="437"/>
      <c r="MSZ20" s="437"/>
      <c r="MTA20" s="437"/>
      <c r="MTB20" s="437"/>
      <c r="MTC20" s="437"/>
      <c r="MTD20" s="437"/>
      <c r="MTE20" s="437"/>
      <c r="MTF20" s="437"/>
      <c r="MTG20" s="437"/>
      <c r="MTH20" s="437"/>
      <c r="MTI20" s="437"/>
      <c r="MTJ20" s="437"/>
      <c r="MTK20" s="437"/>
      <c r="MTL20" s="437"/>
      <c r="MTM20" s="437"/>
      <c r="MTN20" s="437"/>
      <c r="MTO20" s="437"/>
      <c r="MTP20" s="437"/>
      <c r="MTQ20" s="437"/>
      <c r="MTR20" s="437"/>
      <c r="MTS20" s="437"/>
      <c r="MTT20" s="437"/>
      <c r="MTU20" s="437"/>
      <c r="MTV20" s="437"/>
      <c r="MTW20" s="437"/>
      <c r="MTX20" s="437"/>
      <c r="MTY20" s="437"/>
      <c r="MTZ20" s="437"/>
      <c r="MUA20" s="437"/>
      <c r="MUB20" s="437"/>
      <c r="MUC20" s="437"/>
      <c r="MUD20" s="437"/>
      <c r="MUE20" s="437"/>
      <c r="MUF20" s="437"/>
      <c r="MUG20" s="437"/>
      <c r="MUH20" s="437"/>
      <c r="MUI20" s="437"/>
      <c r="MUJ20" s="437"/>
      <c r="MUK20" s="437"/>
      <c r="MUL20" s="437"/>
      <c r="MUM20" s="437"/>
      <c r="MUN20" s="437"/>
      <c r="MUO20" s="437"/>
      <c r="MUP20" s="437"/>
      <c r="MUQ20" s="437"/>
      <c r="MUR20" s="437"/>
      <c r="MUS20" s="437"/>
      <c r="MUT20" s="437"/>
      <c r="MUU20" s="437"/>
      <c r="MUV20" s="437"/>
      <c r="MUW20" s="437"/>
      <c r="MUX20" s="437"/>
      <c r="MUY20" s="437"/>
      <c r="MUZ20" s="437"/>
      <c r="MVA20" s="437"/>
      <c r="MVB20" s="437"/>
      <c r="MVC20" s="437"/>
      <c r="MVD20" s="437"/>
      <c r="MVE20" s="437"/>
      <c r="MVF20" s="437"/>
      <c r="MVG20" s="437"/>
      <c r="MVH20" s="437"/>
      <c r="MVI20" s="437"/>
      <c r="MVJ20" s="437"/>
      <c r="MVK20" s="437"/>
      <c r="MVL20" s="437"/>
      <c r="MVM20" s="437"/>
      <c r="MVN20" s="437"/>
      <c r="MVO20" s="437"/>
      <c r="MVP20" s="437"/>
      <c r="MVQ20" s="437"/>
      <c r="MVR20" s="437"/>
      <c r="MVS20" s="437"/>
      <c r="MVT20" s="437"/>
      <c r="MVU20" s="437"/>
      <c r="MVV20" s="437"/>
      <c r="MVW20" s="437"/>
      <c r="MVX20" s="437"/>
      <c r="MVY20" s="437"/>
      <c r="MVZ20" s="437"/>
      <c r="MWA20" s="437"/>
      <c r="MWB20" s="437"/>
      <c r="MWC20" s="437"/>
      <c r="MWD20" s="437"/>
      <c r="MWE20" s="437"/>
      <c r="MWF20" s="437"/>
      <c r="MWG20" s="437"/>
      <c r="MWH20" s="437"/>
      <c r="MWI20" s="437"/>
      <c r="MWJ20" s="437"/>
      <c r="MWK20" s="437"/>
      <c r="MWL20" s="437"/>
      <c r="MWM20" s="437"/>
      <c r="MWN20" s="437"/>
      <c r="MWO20" s="437"/>
      <c r="MWP20" s="437"/>
      <c r="MWQ20" s="437"/>
      <c r="MWR20" s="437"/>
      <c r="MWS20" s="437"/>
      <c r="MWT20" s="437"/>
      <c r="MWU20" s="437"/>
      <c r="MWV20" s="437"/>
      <c r="MWW20" s="437"/>
      <c r="MWX20" s="437"/>
      <c r="MWY20" s="437"/>
      <c r="MWZ20" s="437"/>
      <c r="MXA20" s="437"/>
      <c r="MXB20" s="437"/>
      <c r="MXC20" s="437"/>
      <c r="MXD20" s="437"/>
      <c r="MXE20" s="437"/>
      <c r="MXF20" s="437"/>
      <c r="MXG20" s="437"/>
      <c r="MXH20" s="437"/>
      <c r="MXI20" s="437"/>
      <c r="MXJ20" s="437"/>
      <c r="MXK20" s="437"/>
      <c r="MXL20" s="437"/>
      <c r="MXM20" s="437"/>
      <c r="MXN20" s="437"/>
      <c r="MXO20" s="437"/>
      <c r="MXP20" s="437"/>
      <c r="MXQ20" s="437"/>
      <c r="MXR20" s="437"/>
      <c r="MXS20" s="437"/>
      <c r="MXT20" s="437"/>
      <c r="MXU20" s="437"/>
      <c r="MXV20" s="437"/>
      <c r="MXW20" s="437"/>
      <c r="MXX20" s="437"/>
      <c r="MXY20" s="437"/>
      <c r="MXZ20" s="437"/>
      <c r="MYA20" s="437"/>
      <c r="MYB20" s="437"/>
      <c r="MYC20" s="437"/>
      <c r="MYD20" s="437"/>
      <c r="MYE20" s="437"/>
      <c r="MYF20" s="437"/>
      <c r="MYG20" s="437"/>
      <c r="MYH20" s="437"/>
      <c r="MYI20" s="437"/>
      <c r="MYJ20" s="437"/>
      <c r="MYK20" s="437"/>
      <c r="MYL20" s="437"/>
      <c r="MYM20" s="437"/>
      <c r="MYN20" s="437"/>
      <c r="MYO20" s="437"/>
      <c r="MYP20" s="437"/>
      <c r="MYQ20" s="437"/>
      <c r="MYR20" s="437"/>
      <c r="MYS20" s="437"/>
      <c r="MYT20" s="437"/>
      <c r="MYU20" s="437"/>
      <c r="MYV20" s="437"/>
      <c r="MYW20" s="437"/>
      <c r="MYX20" s="437"/>
      <c r="MYY20" s="437"/>
      <c r="MYZ20" s="437"/>
      <c r="MZA20" s="437"/>
      <c r="MZB20" s="437"/>
      <c r="MZC20" s="437"/>
      <c r="MZD20" s="437"/>
      <c r="MZE20" s="437"/>
      <c r="MZF20" s="437"/>
      <c r="MZG20" s="437"/>
      <c r="MZH20" s="437"/>
      <c r="MZI20" s="437"/>
      <c r="MZJ20" s="437"/>
      <c r="MZK20" s="437"/>
      <c r="MZL20" s="437"/>
      <c r="MZM20" s="437"/>
      <c r="MZN20" s="437"/>
      <c r="MZO20" s="437"/>
      <c r="MZP20" s="437"/>
      <c r="MZQ20" s="437"/>
      <c r="MZR20" s="437"/>
      <c r="MZS20" s="437"/>
      <c r="MZT20" s="437"/>
      <c r="MZU20" s="437"/>
      <c r="MZV20" s="437"/>
      <c r="MZW20" s="437"/>
      <c r="MZX20" s="437"/>
      <c r="MZY20" s="437"/>
      <c r="MZZ20" s="437"/>
      <c r="NAA20" s="437"/>
      <c r="NAB20" s="437"/>
      <c r="NAC20" s="437"/>
      <c r="NAD20" s="437"/>
      <c r="NAE20" s="437"/>
      <c r="NAF20" s="437"/>
      <c r="NAG20" s="437"/>
      <c r="NAH20" s="437"/>
      <c r="NAI20" s="437"/>
      <c r="NAJ20" s="437"/>
      <c r="NAK20" s="437"/>
      <c r="NAL20" s="437"/>
      <c r="NAM20" s="437"/>
      <c r="NAN20" s="437"/>
      <c r="NAO20" s="437"/>
      <c r="NAP20" s="437"/>
      <c r="NAQ20" s="437"/>
      <c r="NAR20" s="437"/>
      <c r="NAS20" s="437"/>
      <c r="NAT20" s="437"/>
      <c r="NAU20" s="437"/>
      <c r="NAV20" s="437"/>
      <c r="NAW20" s="437"/>
      <c r="NAX20" s="437"/>
      <c r="NAY20" s="437"/>
      <c r="NAZ20" s="437"/>
      <c r="NBA20" s="437"/>
      <c r="NBB20" s="437"/>
      <c r="NBC20" s="437"/>
      <c r="NBD20" s="437"/>
      <c r="NBE20" s="437"/>
      <c r="NBF20" s="437"/>
      <c r="NBG20" s="437"/>
      <c r="NBH20" s="437"/>
      <c r="NBI20" s="437"/>
      <c r="NBJ20" s="437"/>
      <c r="NBK20" s="437"/>
      <c r="NBL20" s="437"/>
      <c r="NBM20" s="437"/>
      <c r="NBN20" s="437"/>
      <c r="NBO20" s="437"/>
      <c r="NBP20" s="437"/>
      <c r="NBQ20" s="437"/>
      <c r="NBR20" s="437"/>
      <c r="NBS20" s="437"/>
      <c r="NBT20" s="437"/>
      <c r="NBU20" s="437"/>
      <c r="NBV20" s="437"/>
      <c r="NBW20" s="437"/>
      <c r="NBX20" s="437"/>
      <c r="NBY20" s="437"/>
      <c r="NBZ20" s="437"/>
      <c r="NCA20" s="437"/>
      <c r="NCB20" s="437"/>
      <c r="NCC20" s="437"/>
      <c r="NCD20" s="437"/>
      <c r="NCE20" s="437"/>
      <c r="NCF20" s="437"/>
      <c r="NCG20" s="437"/>
      <c r="NCH20" s="437"/>
      <c r="NCI20" s="437"/>
      <c r="NCJ20" s="437"/>
      <c r="NCK20" s="437"/>
      <c r="NCL20" s="437"/>
      <c r="NCM20" s="437"/>
      <c r="NCN20" s="437"/>
      <c r="NCO20" s="437"/>
      <c r="NCP20" s="437"/>
      <c r="NCQ20" s="437"/>
      <c r="NCR20" s="437"/>
      <c r="NCS20" s="437"/>
      <c r="NCT20" s="437"/>
      <c r="NCU20" s="437"/>
      <c r="NCV20" s="437"/>
      <c r="NCW20" s="437"/>
      <c r="NCX20" s="437"/>
      <c r="NCY20" s="437"/>
      <c r="NCZ20" s="437"/>
      <c r="NDA20" s="437"/>
      <c r="NDB20" s="437"/>
      <c r="NDC20" s="437"/>
      <c r="NDD20" s="437"/>
      <c r="NDE20" s="437"/>
      <c r="NDF20" s="437"/>
      <c r="NDG20" s="437"/>
      <c r="NDH20" s="437"/>
      <c r="NDI20" s="437"/>
      <c r="NDJ20" s="437"/>
      <c r="NDK20" s="437"/>
      <c r="NDL20" s="437"/>
      <c r="NDM20" s="437"/>
      <c r="NDN20" s="437"/>
      <c r="NDO20" s="437"/>
      <c r="NDP20" s="437"/>
      <c r="NDQ20" s="437"/>
      <c r="NDR20" s="437"/>
      <c r="NDS20" s="437"/>
      <c r="NDT20" s="437"/>
      <c r="NDU20" s="437"/>
      <c r="NDV20" s="437"/>
      <c r="NDW20" s="437"/>
      <c r="NDX20" s="437"/>
      <c r="NDY20" s="437"/>
      <c r="NDZ20" s="437"/>
      <c r="NEA20" s="437"/>
      <c r="NEB20" s="437"/>
      <c r="NEC20" s="437"/>
      <c r="NED20" s="437"/>
      <c r="NEE20" s="437"/>
      <c r="NEF20" s="437"/>
      <c r="NEG20" s="437"/>
      <c r="NEH20" s="437"/>
      <c r="NEI20" s="437"/>
      <c r="NEJ20" s="437"/>
      <c r="NEK20" s="437"/>
      <c r="NEL20" s="437"/>
      <c r="NEM20" s="437"/>
      <c r="NEN20" s="437"/>
      <c r="NEO20" s="437"/>
      <c r="NEP20" s="437"/>
      <c r="NEQ20" s="437"/>
      <c r="NER20" s="437"/>
      <c r="NES20" s="437"/>
      <c r="NET20" s="437"/>
      <c r="NEU20" s="437"/>
      <c r="NEV20" s="437"/>
      <c r="NEW20" s="437"/>
      <c r="NEX20" s="437"/>
      <c r="NEY20" s="437"/>
      <c r="NEZ20" s="437"/>
      <c r="NFA20" s="437"/>
      <c r="NFB20" s="437"/>
      <c r="NFC20" s="437"/>
      <c r="NFD20" s="437"/>
      <c r="NFE20" s="437"/>
      <c r="NFF20" s="437"/>
      <c r="NFG20" s="437"/>
      <c r="NFH20" s="437"/>
      <c r="NFI20" s="437"/>
      <c r="NFJ20" s="437"/>
      <c r="NFK20" s="437"/>
      <c r="NFL20" s="437"/>
      <c r="NFM20" s="437"/>
      <c r="NFN20" s="437"/>
      <c r="NFO20" s="437"/>
      <c r="NFP20" s="437"/>
      <c r="NFQ20" s="437"/>
      <c r="NFR20" s="437"/>
      <c r="NFS20" s="437"/>
      <c r="NFT20" s="437"/>
      <c r="NFU20" s="437"/>
      <c r="NFV20" s="437"/>
      <c r="NFW20" s="437"/>
      <c r="NFX20" s="437"/>
      <c r="NFY20" s="437"/>
      <c r="NFZ20" s="437"/>
      <c r="NGA20" s="437"/>
      <c r="NGB20" s="437"/>
      <c r="NGC20" s="437"/>
      <c r="NGD20" s="437"/>
      <c r="NGE20" s="437"/>
      <c r="NGF20" s="437"/>
      <c r="NGG20" s="437"/>
      <c r="NGH20" s="437"/>
      <c r="NGI20" s="437"/>
      <c r="NGJ20" s="437"/>
      <c r="NGK20" s="437"/>
      <c r="NGL20" s="437"/>
      <c r="NGM20" s="437"/>
      <c r="NGN20" s="437"/>
      <c r="NGO20" s="437"/>
      <c r="NGP20" s="437"/>
      <c r="NGQ20" s="437"/>
      <c r="NGR20" s="437"/>
      <c r="NGS20" s="437"/>
      <c r="NGT20" s="437"/>
      <c r="NGU20" s="437"/>
      <c r="NGV20" s="437"/>
      <c r="NGW20" s="437"/>
      <c r="NGX20" s="437"/>
      <c r="NGY20" s="437"/>
      <c r="NGZ20" s="437"/>
      <c r="NHA20" s="437"/>
      <c r="NHB20" s="437"/>
      <c r="NHC20" s="437"/>
      <c r="NHD20" s="437"/>
      <c r="NHE20" s="437"/>
      <c r="NHF20" s="437"/>
      <c r="NHG20" s="437"/>
      <c r="NHH20" s="437"/>
      <c r="NHI20" s="437"/>
      <c r="NHJ20" s="437"/>
      <c r="NHK20" s="437"/>
      <c r="NHL20" s="437"/>
      <c r="NHM20" s="437"/>
      <c r="NHN20" s="437"/>
      <c r="NHO20" s="437"/>
      <c r="NHP20" s="437"/>
      <c r="NHQ20" s="437"/>
      <c r="NHR20" s="437"/>
      <c r="NHS20" s="437"/>
      <c r="NHT20" s="437"/>
      <c r="NHU20" s="437"/>
      <c r="NHV20" s="437"/>
      <c r="NHW20" s="437"/>
      <c r="NHX20" s="437"/>
      <c r="NHY20" s="437"/>
      <c r="NHZ20" s="437"/>
      <c r="NIA20" s="437"/>
      <c r="NIB20" s="437"/>
      <c r="NIC20" s="437"/>
      <c r="NID20" s="437"/>
      <c r="NIE20" s="437"/>
      <c r="NIF20" s="437"/>
      <c r="NIG20" s="437"/>
      <c r="NIH20" s="437"/>
      <c r="NII20" s="437"/>
      <c r="NIJ20" s="437"/>
      <c r="NIK20" s="437"/>
      <c r="NIL20" s="437"/>
      <c r="NIM20" s="437"/>
      <c r="NIN20" s="437"/>
      <c r="NIO20" s="437"/>
      <c r="NIP20" s="437"/>
      <c r="NIQ20" s="437"/>
      <c r="NIR20" s="437"/>
      <c r="NIS20" s="437"/>
      <c r="NIT20" s="437"/>
      <c r="NIU20" s="437"/>
      <c r="NIV20" s="437"/>
      <c r="NIW20" s="437"/>
      <c r="NIX20" s="437"/>
      <c r="NIY20" s="437"/>
      <c r="NIZ20" s="437"/>
      <c r="NJA20" s="437"/>
      <c r="NJB20" s="437"/>
      <c r="NJC20" s="437"/>
      <c r="NJD20" s="437"/>
      <c r="NJE20" s="437"/>
      <c r="NJF20" s="437"/>
      <c r="NJG20" s="437"/>
      <c r="NJH20" s="437"/>
      <c r="NJI20" s="437"/>
      <c r="NJJ20" s="437"/>
      <c r="NJK20" s="437"/>
      <c r="NJL20" s="437"/>
      <c r="NJM20" s="437"/>
      <c r="NJN20" s="437"/>
      <c r="NJO20" s="437"/>
      <c r="NJP20" s="437"/>
      <c r="NJQ20" s="437"/>
      <c r="NJR20" s="437"/>
      <c r="NJS20" s="437"/>
      <c r="NJT20" s="437"/>
      <c r="NJU20" s="437"/>
      <c r="NJV20" s="437"/>
      <c r="NJW20" s="437"/>
      <c r="NJX20" s="437"/>
      <c r="NJY20" s="437"/>
      <c r="NJZ20" s="437"/>
      <c r="NKA20" s="437"/>
      <c r="NKB20" s="437"/>
      <c r="NKC20" s="437"/>
      <c r="NKD20" s="437"/>
      <c r="NKE20" s="437"/>
      <c r="NKF20" s="437"/>
      <c r="NKG20" s="437"/>
      <c r="NKH20" s="437"/>
      <c r="NKI20" s="437"/>
      <c r="NKJ20" s="437"/>
      <c r="NKK20" s="437"/>
      <c r="NKL20" s="437"/>
      <c r="NKM20" s="437"/>
      <c r="NKN20" s="437"/>
      <c r="NKO20" s="437"/>
      <c r="NKP20" s="437"/>
      <c r="NKQ20" s="437"/>
      <c r="NKR20" s="437"/>
      <c r="NKS20" s="437"/>
      <c r="NKT20" s="437"/>
      <c r="NKU20" s="437"/>
      <c r="NKV20" s="437"/>
      <c r="NKW20" s="437"/>
      <c r="NKX20" s="437"/>
      <c r="NKY20" s="437"/>
      <c r="NKZ20" s="437"/>
      <c r="NLA20" s="437"/>
      <c r="NLB20" s="437"/>
      <c r="NLC20" s="437"/>
      <c r="NLD20" s="437"/>
      <c r="NLE20" s="437"/>
      <c r="NLF20" s="437"/>
      <c r="NLG20" s="437"/>
      <c r="NLH20" s="437"/>
      <c r="NLI20" s="437"/>
      <c r="NLJ20" s="437"/>
      <c r="NLK20" s="437"/>
      <c r="NLL20" s="437"/>
      <c r="NLM20" s="437"/>
      <c r="NLN20" s="437"/>
      <c r="NLO20" s="437"/>
      <c r="NLP20" s="437"/>
      <c r="NLQ20" s="437"/>
      <c r="NLR20" s="437"/>
      <c r="NLS20" s="437"/>
      <c r="NLT20" s="437"/>
      <c r="NLU20" s="437"/>
      <c r="NLV20" s="437"/>
      <c r="NLW20" s="437"/>
      <c r="NLX20" s="437"/>
      <c r="NLY20" s="437"/>
      <c r="NLZ20" s="437"/>
      <c r="NMA20" s="437"/>
      <c r="NMB20" s="437"/>
      <c r="NMC20" s="437"/>
      <c r="NMD20" s="437"/>
      <c r="NME20" s="437"/>
      <c r="NMF20" s="437"/>
      <c r="NMG20" s="437"/>
      <c r="NMH20" s="437"/>
      <c r="NMI20" s="437"/>
      <c r="NMJ20" s="437"/>
      <c r="NMK20" s="437"/>
      <c r="NML20" s="437"/>
      <c r="NMM20" s="437"/>
      <c r="NMN20" s="437"/>
      <c r="NMO20" s="437"/>
      <c r="NMP20" s="437"/>
      <c r="NMQ20" s="437"/>
      <c r="NMR20" s="437"/>
      <c r="NMS20" s="437"/>
      <c r="NMT20" s="437"/>
      <c r="NMU20" s="437"/>
      <c r="NMV20" s="437"/>
      <c r="NMW20" s="437"/>
      <c r="NMX20" s="437"/>
      <c r="NMY20" s="437"/>
      <c r="NMZ20" s="437"/>
      <c r="NNA20" s="437"/>
      <c r="NNB20" s="437"/>
      <c r="NNC20" s="437"/>
      <c r="NND20" s="437"/>
      <c r="NNE20" s="437"/>
      <c r="NNF20" s="437"/>
      <c r="NNG20" s="437"/>
      <c r="NNH20" s="437"/>
      <c r="NNI20" s="437"/>
      <c r="NNJ20" s="437"/>
      <c r="NNK20" s="437"/>
      <c r="NNL20" s="437"/>
      <c r="NNM20" s="437"/>
      <c r="NNN20" s="437"/>
      <c r="NNO20" s="437"/>
      <c r="NNP20" s="437"/>
      <c r="NNQ20" s="437"/>
      <c r="NNR20" s="437"/>
      <c r="NNS20" s="437"/>
      <c r="NNT20" s="437"/>
      <c r="NNU20" s="437"/>
      <c r="NNV20" s="437"/>
      <c r="NNW20" s="437"/>
      <c r="NNX20" s="437"/>
      <c r="NNY20" s="437"/>
      <c r="NNZ20" s="437"/>
      <c r="NOA20" s="437"/>
      <c r="NOB20" s="437"/>
      <c r="NOC20" s="437"/>
      <c r="NOD20" s="437"/>
      <c r="NOE20" s="437"/>
      <c r="NOF20" s="437"/>
      <c r="NOG20" s="437"/>
      <c r="NOH20" s="437"/>
      <c r="NOI20" s="437"/>
      <c r="NOJ20" s="437"/>
      <c r="NOK20" s="437"/>
      <c r="NOL20" s="437"/>
      <c r="NOM20" s="437"/>
      <c r="NON20" s="437"/>
      <c r="NOO20" s="437"/>
      <c r="NOP20" s="437"/>
      <c r="NOQ20" s="437"/>
      <c r="NOR20" s="437"/>
      <c r="NOS20" s="437"/>
      <c r="NOT20" s="437"/>
      <c r="NOU20" s="437"/>
      <c r="NOV20" s="437"/>
      <c r="NOW20" s="437"/>
      <c r="NOX20" s="437"/>
      <c r="NOY20" s="437"/>
      <c r="NOZ20" s="437"/>
      <c r="NPA20" s="437"/>
      <c r="NPB20" s="437"/>
      <c r="NPC20" s="437"/>
      <c r="NPD20" s="437"/>
      <c r="NPE20" s="437"/>
      <c r="NPF20" s="437"/>
      <c r="NPG20" s="437"/>
      <c r="NPH20" s="437"/>
      <c r="NPI20" s="437"/>
      <c r="NPJ20" s="437"/>
      <c r="NPK20" s="437"/>
      <c r="NPL20" s="437"/>
      <c r="NPM20" s="437"/>
      <c r="NPN20" s="437"/>
      <c r="NPO20" s="437"/>
      <c r="NPP20" s="437"/>
      <c r="NPQ20" s="437"/>
      <c r="NPR20" s="437"/>
      <c r="NPS20" s="437"/>
      <c r="NPT20" s="437"/>
      <c r="NPU20" s="437"/>
      <c r="NPV20" s="437"/>
      <c r="NPW20" s="437"/>
      <c r="NPX20" s="437"/>
      <c r="NPY20" s="437"/>
      <c r="NPZ20" s="437"/>
      <c r="NQA20" s="437"/>
      <c r="NQB20" s="437"/>
      <c r="NQC20" s="437"/>
      <c r="NQD20" s="437"/>
      <c r="NQE20" s="437"/>
      <c r="NQF20" s="437"/>
      <c r="NQG20" s="437"/>
      <c r="NQH20" s="437"/>
      <c r="NQI20" s="437"/>
      <c r="NQJ20" s="437"/>
      <c r="NQK20" s="437"/>
      <c r="NQL20" s="437"/>
      <c r="NQM20" s="437"/>
      <c r="NQN20" s="437"/>
      <c r="NQO20" s="437"/>
      <c r="NQP20" s="437"/>
      <c r="NQQ20" s="437"/>
      <c r="NQR20" s="437"/>
      <c r="NQS20" s="437"/>
      <c r="NQT20" s="437"/>
      <c r="NQU20" s="437"/>
      <c r="NQV20" s="437"/>
      <c r="NQW20" s="437"/>
      <c r="NQX20" s="437"/>
      <c r="NQY20" s="437"/>
      <c r="NQZ20" s="437"/>
      <c r="NRA20" s="437"/>
      <c r="NRB20" s="437"/>
      <c r="NRC20" s="437"/>
      <c r="NRD20" s="437"/>
      <c r="NRE20" s="437"/>
      <c r="NRF20" s="437"/>
      <c r="NRG20" s="437"/>
      <c r="NRH20" s="437"/>
      <c r="NRI20" s="437"/>
      <c r="NRJ20" s="437"/>
      <c r="NRK20" s="437"/>
      <c r="NRL20" s="437"/>
      <c r="NRM20" s="437"/>
      <c r="NRN20" s="437"/>
      <c r="NRO20" s="437"/>
      <c r="NRP20" s="437"/>
      <c r="NRQ20" s="437"/>
      <c r="NRR20" s="437"/>
      <c r="NRS20" s="437"/>
      <c r="NRT20" s="437"/>
      <c r="NRU20" s="437"/>
      <c r="NRV20" s="437"/>
      <c r="NRW20" s="437"/>
      <c r="NRX20" s="437"/>
      <c r="NRY20" s="437"/>
      <c r="NRZ20" s="437"/>
      <c r="NSA20" s="437"/>
      <c r="NSB20" s="437"/>
      <c r="NSC20" s="437"/>
      <c r="NSD20" s="437"/>
      <c r="NSE20" s="437"/>
      <c r="NSF20" s="437"/>
      <c r="NSG20" s="437"/>
      <c r="NSH20" s="437"/>
      <c r="NSI20" s="437"/>
      <c r="NSJ20" s="437"/>
      <c r="NSK20" s="437"/>
      <c r="NSL20" s="437"/>
      <c r="NSM20" s="437"/>
      <c r="NSN20" s="437"/>
      <c r="NSO20" s="437"/>
      <c r="NSP20" s="437"/>
      <c r="NSQ20" s="437"/>
      <c r="NSR20" s="437"/>
      <c r="NSS20" s="437"/>
      <c r="NST20" s="437"/>
      <c r="NSU20" s="437"/>
      <c r="NSV20" s="437"/>
      <c r="NSW20" s="437"/>
      <c r="NSX20" s="437"/>
      <c r="NSY20" s="437"/>
      <c r="NSZ20" s="437"/>
      <c r="NTA20" s="437"/>
      <c r="NTB20" s="437"/>
      <c r="NTC20" s="437"/>
      <c r="NTD20" s="437"/>
      <c r="NTE20" s="437"/>
      <c r="NTF20" s="437"/>
      <c r="NTG20" s="437"/>
      <c r="NTH20" s="437"/>
      <c r="NTI20" s="437"/>
      <c r="NTJ20" s="437"/>
      <c r="NTK20" s="437"/>
      <c r="NTL20" s="437"/>
      <c r="NTM20" s="437"/>
      <c r="NTN20" s="437"/>
      <c r="NTO20" s="437"/>
      <c r="NTP20" s="437"/>
      <c r="NTQ20" s="437"/>
      <c r="NTR20" s="437"/>
      <c r="NTS20" s="437"/>
      <c r="NTT20" s="437"/>
      <c r="NTU20" s="437"/>
      <c r="NTV20" s="437"/>
      <c r="NTW20" s="437"/>
      <c r="NTX20" s="437"/>
      <c r="NTY20" s="437"/>
      <c r="NTZ20" s="437"/>
      <c r="NUA20" s="437"/>
      <c r="NUB20" s="437"/>
      <c r="NUC20" s="437"/>
      <c r="NUD20" s="437"/>
      <c r="NUE20" s="437"/>
      <c r="NUF20" s="437"/>
      <c r="NUG20" s="437"/>
      <c r="NUH20" s="437"/>
      <c r="NUI20" s="437"/>
      <c r="NUJ20" s="437"/>
      <c r="NUK20" s="437"/>
      <c r="NUL20" s="437"/>
      <c r="NUM20" s="437"/>
      <c r="NUN20" s="437"/>
      <c r="NUO20" s="437"/>
      <c r="NUP20" s="437"/>
      <c r="NUQ20" s="437"/>
      <c r="NUR20" s="437"/>
      <c r="NUS20" s="437"/>
      <c r="NUT20" s="437"/>
      <c r="NUU20" s="437"/>
      <c r="NUV20" s="437"/>
      <c r="NUW20" s="437"/>
      <c r="NUX20" s="437"/>
      <c r="NUY20" s="437"/>
      <c r="NUZ20" s="437"/>
      <c r="NVA20" s="437"/>
      <c r="NVB20" s="437"/>
      <c r="NVC20" s="437"/>
      <c r="NVD20" s="437"/>
      <c r="NVE20" s="437"/>
      <c r="NVF20" s="437"/>
      <c r="NVG20" s="437"/>
      <c r="NVH20" s="437"/>
      <c r="NVI20" s="437"/>
      <c r="NVJ20" s="437"/>
      <c r="NVK20" s="437"/>
      <c r="NVL20" s="437"/>
      <c r="NVM20" s="437"/>
      <c r="NVN20" s="437"/>
      <c r="NVO20" s="437"/>
      <c r="NVP20" s="437"/>
      <c r="NVQ20" s="437"/>
      <c r="NVR20" s="437"/>
      <c r="NVS20" s="437"/>
      <c r="NVT20" s="437"/>
      <c r="NVU20" s="437"/>
      <c r="NVV20" s="437"/>
      <c r="NVW20" s="437"/>
      <c r="NVX20" s="437"/>
      <c r="NVY20" s="437"/>
      <c r="NVZ20" s="437"/>
      <c r="NWA20" s="437"/>
      <c r="NWB20" s="437"/>
      <c r="NWC20" s="437"/>
      <c r="NWD20" s="437"/>
      <c r="NWE20" s="437"/>
      <c r="NWF20" s="437"/>
      <c r="NWG20" s="437"/>
      <c r="NWH20" s="437"/>
      <c r="NWI20" s="437"/>
      <c r="NWJ20" s="437"/>
      <c r="NWK20" s="437"/>
      <c r="NWL20" s="437"/>
      <c r="NWM20" s="437"/>
      <c r="NWN20" s="437"/>
      <c r="NWO20" s="437"/>
      <c r="NWP20" s="437"/>
      <c r="NWQ20" s="437"/>
      <c r="NWR20" s="437"/>
      <c r="NWS20" s="437"/>
      <c r="NWT20" s="437"/>
      <c r="NWU20" s="437"/>
      <c r="NWV20" s="437"/>
      <c r="NWW20" s="437"/>
      <c r="NWX20" s="437"/>
      <c r="NWY20" s="437"/>
      <c r="NWZ20" s="437"/>
      <c r="NXA20" s="437"/>
      <c r="NXB20" s="437"/>
      <c r="NXC20" s="437"/>
      <c r="NXD20" s="437"/>
      <c r="NXE20" s="437"/>
      <c r="NXF20" s="437"/>
      <c r="NXG20" s="437"/>
      <c r="NXH20" s="437"/>
      <c r="NXI20" s="437"/>
      <c r="NXJ20" s="437"/>
      <c r="NXK20" s="437"/>
      <c r="NXL20" s="437"/>
      <c r="NXM20" s="437"/>
      <c r="NXN20" s="437"/>
      <c r="NXO20" s="437"/>
      <c r="NXP20" s="437"/>
      <c r="NXQ20" s="437"/>
      <c r="NXR20" s="437"/>
      <c r="NXS20" s="437"/>
      <c r="NXT20" s="437"/>
      <c r="NXU20" s="437"/>
      <c r="NXV20" s="437"/>
      <c r="NXW20" s="437"/>
      <c r="NXX20" s="437"/>
      <c r="NXY20" s="437"/>
      <c r="NXZ20" s="437"/>
      <c r="NYA20" s="437"/>
      <c r="NYB20" s="437"/>
      <c r="NYC20" s="437"/>
      <c r="NYD20" s="437"/>
      <c r="NYE20" s="437"/>
      <c r="NYF20" s="437"/>
      <c r="NYG20" s="437"/>
      <c r="NYH20" s="437"/>
      <c r="NYI20" s="437"/>
      <c r="NYJ20" s="437"/>
      <c r="NYK20" s="437"/>
      <c r="NYL20" s="437"/>
      <c r="NYM20" s="437"/>
      <c r="NYN20" s="437"/>
      <c r="NYO20" s="437"/>
      <c r="NYP20" s="437"/>
      <c r="NYQ20" s="437"/>
      <c r="NYR20" s="437"/>
      <c r="NYS20" s="437"/>
      <c r="NYT20" s="437"/>
      <c r="NYU20" s="437"/>
      <c r="NYV20" s="437"/>
      <c r="NYW20" s="437"/>
      <c r="NYX20" s="437"/>
      <c r="NYY20" s="437"/>
      <c r="NYZ20" s="437"/>
      <c r="NZA20" s="437"/>
      <c r="NZB20" s="437"/>
      <c r="NZC20" s="437"/>
      <c r="NZD20" s="437"/>
      <c r="NZE20" s="437"/>
      <c r="NZF20" s="437"/>
      <c r="NZG20" s="437"/>
      <c r="NZH20" s="437"/>
      <c r="NZI20" s="437"/>
      <c r="NZJ20" s="437"/>
      <c r="NZK20" s="437"/>
      <c r="NZL20" s="437"/>
      <c r="NZM20" s="437"/>
      <c r="NZN20" s="437"/>
      <c r="NZO20" s="437"/>
      <c r="NZP20" s="437"/>
      <c r="NZQ20" s="437"/>
      <c r="NZR20" s="437"/>
      <c r="NZS20" s="437"/>
      <c r="NZT20" s="437"/>
      <c r="NZU20" s="437"/>
      <c r="NZV20" s="437"/>
      <c r="NZW20" s="437"/>
      <c r="NZX20" s="437"/>
      <c r="NZY20" s="437"/>
      <c r="NZZ20" s="437"/>
      <c r="OAA20" s="437"/>
      <c r="OAB20" s="437"/>
      <c r="OAC20" s="437"/>
      <c r="OAD20" s="437"/>
      <c r="OAE20" s="437"/>
      <c r="OAF20" s="437"/>
      <c r="OAG20" s="437"/>
      <c r="OAH20" s="437"/>
      <c r="OAI20" s="437"/>
      <c r="OAJ20" s="437"/>
      <c r="OAK20" s="437"/>
      <c r="OAL20" s="437"/>
      <c r="OAM20" s="437"/>
      <c r="OAN20" s="437"/>
      <c r="OAO20" s="437"/>
      <c r="OAP20" s="437"/>
      <c r="OAQ20" s="437"/>
      <c r="OAR20" s="437"/>
      <c r="OAS20" s="437"/>
      <c r="OAT20" s="437"/>
      <c r="OAU20" s="437"/>
      <c r="OAV20" s="437"/>
      <c r="OAW20" s="437"/>
      <c r="OAX20" s="437"/>
      <c r="OAY20" s="437"/>
      <c r="OAZ20" s="437"/>
      <c r="OBA20" s="437"/>
      <c r="OBB20" s="437"/>
      <c r="OBC20" s="437"/>
      <c r="OBD20" s="437"/>
      <c r="OBE20" s="437"/>
      <c r="OBF20" s="437"/>
      <c r="OBG20" s="437"/>
      <c r="OBH20" s="437"/>
      <c r="OBI20" s="437"/>
      <c r="OBJ20" s="437"/>
      <c r="OBK20" s="437"/>
      <c r="OBL20" s="437"/>
      <c r="OBM20" s="437"/>
      <c r="OBN20" s="437"/>
      <c r="OBO20" s="437"/>
      <c r="OBP20" s="437"/>
      <c r="OBQ20" s="437"/>
      <c r="OBR20" s="437"/>
      <c r="OBS20" s="437"/>
      <c r="OBT20" s="437"/>
      <c r="OBU20" s="437"/>
      <c r="OBV20" s="437"/>
      <c r="OBW20" s="437"/>
      <c r="OBX20" s="437"/>
      <c r="OBY20" s="437"/>
      <c r="OBZ20" s="437"/>
      <c r="OCA20" s="437"/>
      <c r="OCB20" s="437"/>
      <c r="OCC20" s="437"/>
      <c r="OCD20" s="437"/>
      <c r="OCE20" s="437"/>
      <c r="OCF20" s="437"/>
      <c r="OCG20" s="437"/>
      <c r="OCH20" s="437"/>
      <c r="OCI20" s="437"/>
      <c r="OCJ20" s="437"/>
      <c r="OCK20" s="437"/>
      <c r="OCL20" s="437"/>
      <c r="OCM20" s="437"/>
      <c r="OCN20" s="437"/>
      <c r="OCO20" s="437"/>
      <c r="OCP20" s="437"/>
      <c r="OCQ20" s="437"/>
      <c r="OCR20" s="437"/>
      <c r="OCS20" s="437"/>
      <c r="OCT20" s="437"/>
      <c r="OCU20" s="437"/>
      <c r="OCV20" s="437"/>
      <c r="OCW20" s="437"/>
      <c r="OCX20" s="437"/>
      <c r="OCY20" s="437"/>
      <c r="OCZ20" s="437"/>
      <c r="ODA20" s="437"/>
      <c r="ODB20" s="437"/>
      <c r="ODC20" s="437"/>
      <c r="ODD20" s="437"/>
      <c r="ODE20" s="437"/>
      <c r="ODF20" s="437"/>
      <c r="ODG20" s="437"/>
      <c r="ODH20" s="437"/>
      <c r="ODI20" s="437"/>
      <c r="ODJ20" s="437"/>
      <c r="ODK20" s="437"/>
      <c r="ODL20" s="437"/>
      <c r="ODM20" s="437"/>
      <c r="ODN20" s="437"/>
      <c r="ODO20" s="437"/>
      <c r="ODP20" s="437"/>
      <c r="ODQ20" s="437"/>
      <c r="ODR20" s="437"/>
      <c r="ODS20" s="437"/>
      <c r="ODT20" s="437"/>
      <c r="ODU20" s="437"/>
      <c r="ODV20" s="437"/>
      <c r="ODW20" s="437"/>
      <c r="ODX20" s="437"/>
      <c r="ODY20" s="437"/>
      <c r="ODZ20" s="437"/>
      <c r="OEA20" s="437"/>
      <c r="OEB20" s="437"/>
      <c r="OEC20" s="437"/>
      <c r="OED20" s="437"/>
      <c r="OEE20" s="437"/>
      <c r="OEF20" s="437"/>
      <c r="OEG20" s="437"/>
      <c r="OEH20" s="437"/>
      <c r="OEI20" s="437"/>
      <c r="OEJ20" s="437"/>
      <c r="OEK20" s="437"/>
      <c r="OEL20" s="437"/>
      <c r="OEM20" s="437"/>
      <c r="OEN20" s="437"/>
      <c r="OEO20" s="437"/>
      <c r="OEP20" s="437"/>
      <c r="OEQ20" s="437"/>
      <c r="OER20" s="437"/>
      <c r="OES20" s="437"/>
      <c r="OET20" s="437"/>
      <c r="OEU20" s="437"/>
      <c r="OEV20" s="437"/>
      <c r="OEW20" s="437"/>
      <c r="OEX20" s="437"/>
      <c r="OEY20" s="437"/>
      <c r="OEZ20" s="437"/>
      <c r="OFA20" s="437"/>
      <c r="OFB20" s="437"/>
      <c r="OFC20" s="437"/>
      <c r="OFD20" s="437"/>
      <c r="OFE20" s="437"/>
      <c r="OFF20" s="437"/>
      <c r="OFG20" s="437"/>
      <c r="OFH20" s="437"/>
      <c r="OFI20" s="437"/>
      <c r="OFJ20" s="437"/>
      <c r="OFK20" s="437"/>
      <c r="OFL20" s="437"/>
      <c r="OFM20" s="437"/>
      <c r="OFN20" s="437"/>
      <c r="OFO20" s="437"/>
      <c r="OFP20" s="437"/>
      <c r="OFQ20" s="437"/>
      <c r="OFR20" s="437"/>
      <c r="OFS20" s="437"/>
      <c r="OFT20" s="437"/>
      <c r="OFU20" s="437"/>
      <c r="OFV20" s="437"/>
      <c r="OFW20" s="437"/>
      <c r="OFX20" s="437"/>
      <c r="OFY20" s="437"/>
      <c r="OFZ20" s="437"/>
      <c r="OGA20" s="437"/>
      <c r="OGB20" s="437"/>
      <c r="OGC20" s="437"/>
      <c r="OGD20" s="437"/>
      <c r="OGE20" s="437"/>
      <c r="OGF20" s="437"/>
      <c r="OGG20" s="437"/>
      <c r="OGH20" s="437"/>
      <c r="OGI20" s="437"/>
      <c r="OGJ20" s="437"/>
      <c r="OGK20" s="437"/>
      <c r="OGL20" s="437"/>
      <c r="OGM20" s="437"/>
      <c r="OGN20" s="437"/>
      <c r="OGO20" s="437"/>
      <c r="OGP20" s="437"/>
      <c r="OGQ20" s="437"/>
      <c r="OGR20" s="437"/>
      <c r="OGS20" s="437"/>
      <c r="OGT20" s="437"/>
      <c r="OGU20" s="437"/>
      <c r="OGV20" s="437"/>
      <c r="OGW20" s="437"/>
      <c r="OGX20" s="437"/>
      <c r="OGY20" s="437"/>
      <c r="OGZ20" s="437"/>
      <c r="OHA20" s="437"/>
      <c r="OHB20" s="437"/>
      <c r="OHC20" s="437"/>
      <c r="OHD20" s="437"/>
      <c r="OHE20" s="437"/>
      <c r="OHF20" s="437"/>
      <c r="OHG20" s="437"/>
      <c r="OHH20" s="437"/>
      <c r="OHI20" s="437"/>
      <c r="OHJ20" s="437"/>
      <c r="OHK20" s="437"/>
      <c r="OHL20" s="437"/>
      <c r="OHM20" s="437"/>
      <c r="OHN20" s="437"/>
      <c r="OHO20" s="437"/>
      <c r="OHP20" s="437"/>
      <c r="OHQ20" s="437"/>
      <c r="OHR20" s="437"/>
      <c r="OHS20" s="437"/>
      <c r="OHT20" s="437"/>
      <c r="OHU20" s="437"/>
      <c r="OHV20" s="437"/>
      <c r="OHW20" s="437"/>
      <c r="OHX20" s="437"/>
      <c r="OHY20" s="437"/>
      <c r="OHZ20" s="437"/>
      <c r="OIA20" s="437"/>
      <c r="OIB20" s="437"/>
      <c r="OIC20" s="437"/>
      <c r="OID20" s="437"/>
      <c r="OIE20" s="437"/>
      <c r="OIF20" s="437"/>
      <c r="OIG20" s="437"/>
      <c r="OIH20" s="437"/>
      <c r="OII20" s="437"/>
      <c r="OIJ20" s="437"/>
      <c r="OIK20" s="437"/>
      <c r="OIL20" s="437"/>
      <c r="OIM20" s="437"/>
      <c r="OIN20" s="437"/>
      <c r="OIO20" s="437"/>
      <c r="OIP20" s="437"/>
      <c r="OIQ20" s="437"/>
      <c r="OIR20" s="437"/>
      <c r="OIS20" s="437"/>
      <c r="OIT20" s="437"/>
      <c r="OIU20" s="437"/>
      <c r="OIV20" s="437"/>
      <c r="OIW20" s="437"/>
      <c r="OIX20" s="437"/>
      <c r="OIY20" s="437"/>
      <c r="OIZ20" s="437"/>
      <c r="OJA20" s="437"/>
      <c r="OJB20" s="437"/>
      <c r="OJC20" s="437"/>
      <c r="OJD20" s="437"/>
      <c r="OJE20" s="437"/>
      <c r="OJF20" s="437"/>
      <c r="OJG20" s="437"/>
      <c r="OJH20" s="437"/>
      <c r="OJI20" s="437"/>
      <c r="OJJ20" s="437"/>
      <c r="OJK20" s="437"/>
      <c r="OJL20" s="437"/>
      <c r="OJM20" s="437"/>
      <c r="OJN20" s="437"/>
      <c r="OJO20" s="437"/>
      <c r="OJP20" s="437"/>
      <c r="OJQ20" s="437"/>
      <c r="OJR20" s="437"/>
      <c r="OJS20" s="437"/>
      <c r="OJT20" s="437"/>
      <c r="OJU20" s="437"/>
      <c r="OJV20" s="437"/>
      <c r="OJW20" s="437"/>
      <c r="OJX20" s="437"/>
      <c r="OJY20" s="437"/>
      <c r="OJZ20" s="437"/>
      <c r="OKA20" s="437"/>
      <c r="OKB20" s="437"/>
      <c r="OKC20" s="437"/>
      <c r="OKD20" s="437"/>
      <c r="OKE20" s="437"/>
      <c r="OKF20" s="437"/>
      <c r="OKG20" s="437"/>
      <c r="OKH20" s="437"/>
      <c r="OKI20" s="437"/>
      <c r="OKJ20" s="437"/>
      <c r="OKK20" s="437"/>
      <c r="OKL20" s="437"/>
      <c r="OKM20" s="437"/>
      <c r="OKN20" s="437"/>
      <c r="OKO20" s="437"/>
      <c r="OKP20" s="437"/>
      <c r="OKQ20" s="437"/>
      <c r="OKR20" s="437"/>
      <c r="OKS20" s="437"/>
      <c r="OKT20" s="437"/>
      <c r="OKU20" s="437"/>
      <c r="OKV20" s="437"/>
      <c r="OKW20" s="437"/>
      <c r="OKX20" s="437"/>
      <c r="OKY20" s="437"/>
      <c r="OKZ20" s="437"/>
      <c r="OLA20" s="437"/>
      <c r="OLB20" s="437"/>
      <c r="OLC20" s="437"/>
      <c r="OLD20" s="437"/>
      <c r="OLE20" s="437"/>
      <c r="OLF20" s="437"/>
      <c r="OLG20" s="437"/>
      <c r="OLH20" s="437"/>
      <c r="OLI20" s="437"/>
      <c r="OLJ20" s="437"/>
      <c r="OLK20" s="437"/>
      <c r="OLL20" s="437"/>
      <c r="OLM20" s="437"/>
      <c r="OLN20" s="437"/>
      <c r="OLO20" s="437"/>
      <c r="OLP20" s="437"/>
      <c r="OLQ20" s="437"/>
      <c r="OLR20" s="437"/>
      <c r="OLS20" s="437"/>
      <c r="OLT20" s="437"/>
      <c r="OLU20" s="437"/>
      <c r="OLV20" s="437"/>
      <c r="OLW20" s="437"/>
      <c r="OLX20" s="437"/>
      <c r="OLY20" s="437"/>
      <c r="OLZ20" s="437"/>
      <c r="OMA20" s="437"/>
      <c r="OMB20" s="437"/>
      <c r="OMC20" s="437"/>
      <c r="OMD20" s="437"/>
      <c r="OME20" s="437"/>
      <c r="OMF20" s="437"/>
      <c r="OMG20" s="437"/>
      <c r="OMH20" s="437"/>
      <c r="OMI20" s="437"/>
      <c r="OMJ20" s="437"/>
      <c r="OMK20" s="437"/>
      <c r="OML20" s="437"/>
      <c r="OMM20" s="437"/>
      <c r="OMN20" s="437"/>
      <c r="OMO20" s="437"/>
      <c r="OMP20" s="437"/>
      <c r="OMQ20" s="437"/>
      <c r="OMR20" s="437"/>
      <c r="OMS20" s="437"/>
      <c r="OMT20" s="437"/>
      <c r="OMU20" s="437"/>
      <c r="OMV20" s="437"/>
      <c r="OMW20" s="437"/>
      <c r="OMX20" s="437"/>
      <c r="OMY20" s="437"/>
      <c r="OMZ20" s="437"/>
      <c r="ONA20" s="437"/>
      <c r="ONB20" s="437"/>
      <c r="ONC20" s="437"/>
      <c r="OND20" s="437"/>
      <c r="ONE20" s="437"/>
      <c r="ONF20" s="437"/>
      <c r="ONG20" s="437"/>
      <c r="ONH20" s="437"/>
      <c r="ONI20" s="437"/>
      <c r="ONJ20" s="437"/>
      <c r="ONK20" s="437"/>
      <c r="ONL20" s="437"/>
      <c r="ONM20" s="437"/>
      <c r="ONN20" s="437"/>
      <c r="ONO20" s="437"/>
      <c r="ONP20" s="437"/>
      <c r="ONQ20" s="437"/>
      <c r="ONR20" s="437"/>
      <c r="ONS20" s="437"/>
      <c r="ONT20" s="437"/>
      <c r="ONU20" s="437"/>
      <c r="ONV20" s="437"/>
      <c r="ONW20" s="437"/>
      <c r="ONX20" s="437"/>
      <c r="ONY20" s="437"/>
      <c r="ONZ20" s="437"/>
      <c r="OOA20" s="437"/>
      <c r="OOB20" s="437"/>
      <c r="OOC20" s="437"/>
      <c r="OOD20" s="437"/>
      <c r="OOE20" s="437"/>
      <c r="OOF20" s="437"/>
      <c r="OOG20" s="437"/>
      <c r="OOH20" s="437"/>
      <c r="OOI20" s="437"/>
      <c r="OOJ20" s="437"/>
      <c r="OOK20" s="437"/>
      <c r="OOL20" s="437"/>
      <c r="OOM20" s="437"/>
      <c r="OON20" s="437"/>
      <c r="OOO20" s="437"/>
      <c r="OOP20" s="437"/>
      <c r="OOQ20" s="437"/>
      <c r="OOR20" s="437"/>
      <c r="OOS20" s="437"/>
      <c r="OOT20" s="437"/>
      <c r="OOU20" s="437"/>
      <c r="OOV20" s="437"/>
      <c r="OOW20" s="437"/>
      <c r="OOX20" s="437"/>
      <c r="OOY20" s="437"/>
      <c r="OOZ20" s="437"/>
      <c r="OPA20" s="437"/>
      <c r="OPB20" s="437"/>
      <c r="OPC20" s="437"/>
      <c r="OPD20" s="437"/>
      <c r="OPE20" s="437"/>
      <c r="OPF20" s="437"/>
      <c r="OPG20" s="437"/>
      <c r="OPH20" s="437"/>
      <c r="OPI20" s="437"/>
      <c r="OPJ20" s="437"/>
      <c r="OPK20" s="437"/>
      <c r="OPL20" s="437"/>
      <c r="OPM20" s="437"/>
      <c r="OPN20" s="437"/>
      <c r="OPO20" s="437"/>
      <c r="OPP20" s="437"/>
      <c r="OPQ20" s="437"/>
      <c r="OPR20" s="437"/>
      <c r="OPS20" s="437"/>
      <c r="OPT20" s="437"/>
      <c r="OPU20" s="437"/>
      <c r="OPV20" s="437"/>
      <c r="OPW20" s="437"/>
      <c r="OPX20" s="437"/>
      <c r="OPY20" s="437"/>
      <c r="OPZ20" s="437"/>
      <c r="OQA20" s="437"/>
      <c r="OQB20" s="437"/>
      <c r="OQC20" s="437"/>
      <c r="OQD20" s="437"/>
      <c r="OQE20" s="437"/>
      <c r="OQF20" s="437"/>
      <c r="OQG20" s="437"/>
      <c r="OQH20" s="437"/>
      <c r="OQI20" s="437"/>
      <c r="OQJ20" s="437"/>
      <c r="OQK20" s="437"/>
      <c r="OQL20" s="437"/>
      <c r="OQM20" s="437"/>
      <c r="OQN20" s="437"/>
      <c r="OQO20" s="437"/>
      <c r="OQP20" s="437"/>
      <c r="OQQ20" s="437"/>
      <c r="OQR20" s="437"/>
      <c r="OQS20" s="437"/>
      <c r="OQT20" s="437"/>
      <c r="OQU20" s="437"/>
      <c r="OQV20" s="437"/>
      <c r="OQW20" s="437"/>
      <c r="OQX20" s="437"/>
      <c r="OQY20" s="437"/>
      <c r="OQZ20" s="437"/>
      <c r="ORA20" s="437"/>
      <c r="ORB20" s="437"/>
      <c r="ORC20" s="437"/>
      <c r="ORD20" s="437"/>
      <c r="ORE20" s="437"/>
      <c r="ORF20" s="437"/>
      <c r="ORG20" s="437"/>
      <c r="ORH20" s="437"/>
      <c r="ORI20" s="437"/>
      <c r="ORJ20" s="437"/>
      <c r="ORK20" s="437"/>
      <c r="ORL20" s="437"/>
      <c r="ORM20" s="437"/>
      <c r="ORN20" s="437"/>
      <c r="ORO20" s="437"/>
      <c r="ORP20" s="437"/>
      <c r="ORQ20" s="437"/>
      <c r="ORR20" s="437"/>
      <c r="ORS20" s="437"/>
      <c r="ORT20" s="437"/>
      <c r="ORU20" s="437"/>
      <c r="ORV20" s="437"/>
      <c r="ORW20" s="437"/>
      <c r="ORX20" s="437"/>
      <c r="ORY20" s="437"/>
      <c r="ORZ20" s="437"/>
      <c r="OSA20" s="437"/>
      <c r="OSB20" s="437"/>
      <c r="OSC20" s="437"/>
      <c r="OSD20" s="437"/>
      <c r="OSE20" s="437"/>
      <c r="OSF20" s="437"/>
      <c r="OSG20" s="437"/>
      <c r="OSH20" s="437"/>
      <c r="OSI20" s="437"/>
      <c r="OSJ20" s="437"/>
      <c r="OSK20" s="437"/>
      <c r="OSL20" s="437"/>
      <c r="OSM20" s="437"/>
      <c r="OSN20" s="437"/>
      <c r="OSO20" s="437"/>
      <c r="OSP20" s="437"/>
      <c r="OSQ20" s="437"/>
      <c r="OSR20" s="437"/>
      <c r="OSS20" s="437"/>
      <c r="OST20" s="437"/>
      <c r="OSU20" s="437"/>
      <c r="OSV20" s="437"/>
      <c r="OSW20" s="437"/>
      <c r="OSX20" s="437"/>
      <c r="OSY20" s="437"/>
      <c r="OSZ20" s="437"/>
      <c r="OTA20" s="437"/>
      <c r="OTB20" s="437"/>
      <c r="OTC20" s="437"/>
      <c r="OTD20" s="437"/>
      <c r="OTE20" s="437"/>
      <c r="OTF20" s="437"/>
      <c r="OTG20" s="437"/>
      <c r="OTH20" s="437"/>
      <c r="OTI20" s="437"/>
      <c r="OTJ20" s="437"/>
      <c r="OTK20" s="437"/>
      <c r="OTL20" s="437"/>
      <c r="OTM20" s="437"/>
      <c r="OTN20" s="437"/>
      <c r="OTO20" s="437"/>
      <c r="OTP20" s="437"/>
      <c r="OTQ20" s="437"/>
      <c r="OTR20" s="437"/>
      <c r="OTS20" s="437"/>
      <c r="OTT20" s="437"/>
      <c r="OTU20" s="437"/>
      <c r="OTV20" s="437"/>
      <c r="OTW20" s="437"/>
      <c r="OTX20" s="437"/>
      <c r="OTY20" s="437"/>
      <c r="OTZ20" s="437"/>
      <c r="OUA20" s="437"/>
      <c r="OUB20" s="437"/>
      <c r="OUC20" s="437"/>
      <c r="OUD20" s="437"/>
      <c r="OUE20" s="437"/>
      <c r="OUF20" s="437"/>
      <c r="OUG20" s="437"/>
      <c r="OUH20" s="437"/>
      <c r="OUI20" s="437"/>
      <c r="OUJ20" s="437"/>
      <c r="OUK20" s="437"/>
      <c r="OUL20" s="437"/>
      <c r="OUM20" s="437"/>
      <c r="OUN20" s="437"/>
      <c r="OUO20" s="437"/>
      <c r="OUP20" s="437"/>
      <c r="OUQ20" s="437"/>
      <c r="OUR20" s="437"/>
      <c r="OUS20" s="437"/>
      <c r="OUT20" s="437"/>
      <c r="OUU20" s="437"/>
      <c r="OUV20" s="437"/>
      <c r="OUW20" s="437"/>
      <c r="OUX20" s="437"/>
      <c r="OUY20" s="437"/>
      <c r="OUZ20" s="437"/>
      <c r="OVA20" s="437"/>
      <c r="OVB20" s="437"/>
      <c r="OVC20" s="437"/>
      <c r="OVD20" s="437"/>
      <c r="OVE20" s="437"/>
      <c r="OVF20" s="437"/>
      <c r="OVG20" s="437"/>
      <c r="OVH20" s="437"/>
      <c r="OVI20" s="437"/>
      <c r="OVJ20" s="437"/>
      <c r="OVK20" s="437"/>
      <c r="OVL20" s="437"/>
      <c r="OVM20" s="437"/>
      <c r="OVN20" s="437"/>
      <c r="OVO20" s="437"/>
      <c r="OVP20" s="437"/>
      <c r="OVQ20" s="437"/>
      <c r="OVR20" s="437"/>
      <c r="OVS20" s="437"/>
      <c r="OVT20" s="437"/>
      <c r="OVU20" s="437"/>
      <c r="OVV20" s="437"/>
      <c r="OVW20" s="437"/>
      <c r="OVX20" s="437"/>
      <c r="OVY20" s="437"/>
      <c r="OVZ20" s="437"/>
      <c r="OWA20" s="437"/>
      <c r="OWB20" s="437"/>
      <c r="OWC20" s="437"/>
      <c r="OWD20" s="437"/>
      <c r="OWE20" s="437"/>
      <c r="OWF20" s="437"/>
      <c r="OWG20" s="437"/>
      <c r="OWH20" s="437"/>
      <c r="OWI20" s="437"/>
      <c r="OWJ20" s="437"/>
      <c r="OWK20" s="437"/>
      <c r="OWL20" s="437"/>
      <c r="OWM20" s="437"/>
      <c r="OWN20" s="437"/>
      <c r="OWO20" s="437"/>
      <c r="OWP20" s="437"/>
      <c r="OWQ20" s="437"/>
      <c r="OWR20" s="437"/>
      <c r="OWS20" s="437"/>
      <c r="OWT20" s="437"/>
      <c r="OWU20" s="437"/>
      <c r="OWV20" s="437"/>
      <c r="OWW20" s="437"/>
      <c r="OWX20" s="437"/>
      <c r="OWY20" s="437"/>
      <c r="OWZ20" s="437"/>
      <c r="OXA20" s="437"/>
      <c r="OXB20" s="437"/>
      <c r="OXC20" s="437"/>
      <c r="OXD20" s="437"/>
      <c r="OXE20" s="437"/>
      <c r="OXF20" s="437"/>
      <c r="OXG20" s="437"/>
      <c r="OXH20" s="437"/>
      <c r="OXI20" s="437"/>
      <c r="OXJ20" s="437"/>
      <c r="OXK20" s="437"/>
      <c r="OXL20" s="437"/>
      <c r="OXM20" s="437"/>
      <c r="OXN20" s="437"/>
      <c r="OXO20" s="437"/>
      <c r="OXP20" s="437"/>
      <c r="OXQ20" s="437"/>
      <c r="OXR20" s="437"/>
      <c r="OXS20" s="437"/>
      <c r="OXT20" s="437"/>
      <c r="OXU20" s="437"/>
      <c r="OXV20" s="437"/>
      <c r="OXW20" s="437"/>
      <c r="OXX20" s="437"/>
      <c r="OXY20" s="437"/>
      <c r="OXZ20" s="437"/>
      <c r="OYA20" s="437"/>
      <c r="OYB20" s="437"/>
      <c r="OYC20" s="437"/>
      <c r="OYD20" s="437"/>
      <c r="OYE20" s="437"/>
      <c r="OYF20" s="437"/>
      <c r="OYG20" s="437"/>
      <c r="OYH20" s="437"/>
      <c r="OYI20" s="437"/>
      <c r="OYJ20" s="437"/>
      <c r="OYK20" s="437"/>
      <c r="OYL20" s="437"/>
      <c r="OYM20" s="437"/>
      <c r="OYN20" s="437"/>
      <c r="OYO20" s="437"/>
      <c r="OYP20" s="437"/>
      <c r="OYQ20" s="437"/>
      <c r="OYR20" s="437"/>
      <c r="OYS20" s="437"/>
      <c r="OYT20" s="437"/>
      <c r="OYU20" s="437"/>
      <c r="OYV20" s="437"/>
      <c r="OYW20" s="437"/>
      <c r="OYX20" s="437"/>
      <c r="OYY20" s="437"/>
      <c r="OYZ20" s="437"/>
      <c r="OZA20" s="437"/>
      <c r="OZB20" s="437"/>
      <c r="OZC20" s="437"/>
      <c r="OZD20" s="437"/>
      <c r="OZE20" s="437"/>
      <c r="OZF20" s="437"/>
      <c r="OZG20" s="437"/>
      <c r="OZH20" s="437"/>
      <c r="OZI20" s="437"/>
      <c r="OZJ20" s="437"/>
      <c r="OZK20" s="437"/>
      <c r="OZL20" s="437"/>
      <c r="OZM20" s="437"/>
      <c r="OZN20" s="437"/>
      <c r="OZO20" s="437"/>
      <c r="OZP20" s="437"/>
      <c r="OZQ20" s="437"/>
      <c r="OZR20" s="437"/>
      <c r="OZS20" s="437"/>
      <c r="OZT20" s="437"/>
      <c r="OZU20" s="437"/>
      <c r="OZV20" s="437"/>
      <c r="OZW20" s="437"/>
      <c r="OZX20" s="437"/>
      <c r="OZY20" s="437"/>
      <c r="OZZ20" s="437"/>
      <c r="PAA20" s="437"/>
      <c r="PAB20" s="437"/>
      <c r="PAC20" s="437"/>
      <c r="PAD20" s="437"/>
      <c r="PAE20" s="437"/>
      <c r="PAF20" s="437"/>
      <c r="PAG20" s="437"/>
      <c r="PAH20" s="437"/>
      <c r="PAI20" s="437"/>
      <c r="PAJ20" s="437"/>
      <c r="PAK20" s="437"/>
      <c r="PAL20" s="437"/>
      <c r="PAM20" s="437"/>
      <c r="PAN20" s="437"/>
      <c r="PAO20" s="437"/>
      <c r="PAP20" s="437"/>
      <c r="PAQ20" s="437"/>
      <c r="PAR20" s="437"/>
      <c r="PAS20" s="437"/>
      <c r="PAT20" s="437"/>
      <c r="PAU20" s="437"/>
      <c r="PAV20" s="437"/>
      <c r="PAW20" s="437"/>
      <c r="PAX20" s="437"/>
      <c r="PAY20" s="437"/>
      <c r="PAZ20" s="437"/>
      <c r="PBA20" s="437"/>
      <c r="PBB20" s="437"/>
      <c r="PBC20" s="437"/>
      <c r="PBD20" s="437"/>
      <c r="PBE20" s="437"/>
      <c r="PBF20" s="437"/>
      <c r="PBG20" s="437"/>
      <c r="PBH20" s="437"/>
      <c r="PBI20" s="437"/>
      <c r="PBJ20" s="437"/>
      <c r="PBK20" s="437"/>
      <c r="PBL20" s="437"/>
      <c r="PBM20" s="437"/>
      <c r="PBN20" s="437"/>
      <c r="PBO20" s="437"/>
      <c r="PBP20" s="437"/>
      <c r="PBQ20" s="437"/>
      <c r="PBR20" s="437"/>
      <c r="PBS20" s="437"/>
      <c r="PBT20" s="437"/>
      <c r="PBU20" s="437"/>
      <c r="PBV20" s="437"/>
      <c r="PBW20" s="437"/>
      <c r="PBX20" s="437"/>
      <c r="PBY20" s="437"/>
      <c r="PBZ20" s="437"/>
      <c r="PCA20" s="437"/>
      <c r="PCB20" s="437"/>
      <c r="PCC20" s="437"/>
      <c r="PCD20" s="437"/>
      <c r="PCE20" s="437"/>
      <c r="PCF20" s="437"/>
      <c r="PCG20" s="437"/>
      <c r="PCH20" s="437"/>
      <c r="PCI20" s="437"/>
      <c r="PCJ20" s="437"/>
      <c r="PCK20" s="437"/>
      <c r="PCL20" s="437"/>
      <c r="PCM20" s="437"/>
      <c r="PCN20" s="437"/>
      <c r="PCO20" s="437"/>
      <c r="PCP20" s="437"/>
      <c r="PCQ20" s="437"/>
      <c r="PCR20" s="437"/>
      <c r="PCS20" s="437"/>
      <c r="PCT20" s="437"/>
      <c r="PCU20" s="437"/>
      <c r="PCV20" s="437"/>
      <c r="PCW20" s="437"/>
      <c r="PCX20" s="437"/>
      <c r="PCY20" s="437"/>
      <c r="PCZ20" s="437"/>
      <c r="PDA20" s="437"/>
      <c r="PDB20" s="437"/>
      <c r="PDC20" s="437"/>
      <c r="PDD20" s="437"/>
      <c r="PDE20" s="437"/>
      <c r="PDF20" s="437"/>
      <c r="PDG20" s="437"/>
      <c r="PDH20" s="437"/>
      <c r="PDI20" s="437"/>
      <c r="PDJ20" s="437"/>
      <c r="PDK20" s="437"/>
      <c r="PDL20" s="437"/>
      <c r="PDM20" s="437"/>
      <c r="PDN20" s="437"/>
      <c r="PDO20" s="437"/>
      <c r="PDP20" s="437"/>
      <c r="PDQ20" s="437"/>
      <c r="PDR20" s="437"/>
      <c r="PDS20" s="437"/>
      <c r="PDT20" s="437"/>
      <c r="PDU20" s="437"/>
      <c r="PDV20" s="437"/>
      <c r="PDW20" s="437"/>
      <c r="PDX20" s="437"/>
      <c r="PDY20" s="437"/>
      <c r="PDZ20" s="437"/>
      <c r="PEA20" s="437"/>
      <c r="PEB20" s="437"/>
      <c r="PEC20" s="437"/>
      <c r="PED20" s="437"/>
      <c r="PEE20" s="437"/>
      <c r="PEF20" s="437"/>
      <c r="PEG20" s="437"/>
      <c r="PEH20" s="437"/>
      <c r="PEI20" s="437"/>
      <c r="PEJ20" s="437"/>
      <c r="PEK20" s="437"/>
      <c r="PEL20" s="437"/>
      <c r="PEM20" s="437"/>
      <c r="PEN20" s="437"/>
      <c r="PEO20" s="437"/>
      <c r="PEP20" s="437"/>
      <c r="PEQ20" s="437"/>
      <c r="PER20" s="437"/>
      <c r="PES20" s="437"/>
      <c r="PET20" s="437"/>
      <c r="PEU20" s="437"/>
      <c r="PEV20" s="437"/>
      <c r="PEW20" s="437"/>
      <c r="PEX20" s="437"/>
      <c r="PEY20" s="437"/>
      <c r="PEZ20" s="437"/>
      <c r="PFA20" s="437"/>
      <c r="PFB20" s="437"/>
      <c r="PFC20" s="437"/>
      <c r="PFD20" s="437"/>
      <c r="PFE20" s="437"/>
      <c r="PFF20" s="437"/>
      <c r="PFG20" s="437"/>
      <c r="PFH20" s="437"/>
      <c r="PFI20" s="437"/>
      <c r="PFJ20" s="437"/>
      <c r="PFK20" s="437"/>
      <c r="PFL20" s="437"/>
      <c r="PFM20" s="437"/>
      <c r="PFN20" s="437"/>
      <c r="PFO20" s="437"/>
      <c r="PFP20" s="437"/>
      <c r="PFQ20" s="437"/>
      <c r="PFR20" s="437"/>
      <c r="PFS20" s="437"/>
      <c r="PFT20" s="437"/>
      <c r="PFU20" s="437"/>
      <c r="PFV20" s="437"/>
      <c r="PFW20" s="437"/>
      <c r="PFX20" s="437"/>
      <c r="PFY20" s="437"/>
      <c r="PFZ20" s="437"/>
      <c r="PGA20" s="437"/>
      <c r="PGB20" s="437"/>
      <c r="PGC20" s="437"/>
      <c r="PGD20" s="437"/>
      <c r="PGE20" s="437"/>
      <c r="PGF20" s="437"/>
      <c r="PGG20" s="437"/>
      <c r="PGH20" s="437"/>
      <c r="PGI20" s="437"/>
      <c r="PGJ20" s="437"/>
      <c r="PGK20" s="437"/>
      <c r="PGL20" s="437"/>
      <c r="PGM20" s="437"/>
      <c r="PGN20" s="437"/>
      <c r="PGO20" s="437"/>
      <c r="PGP20" s="437"/>
      <c r="PGQ20" s="437"/>
      <c r="PGR20" s="437"/>
      <c r="PGS20" s="437"/>
      <c r="PGT20" s="437"/>
      <c r="PGU20" s="437"/>
      <c r="PGV20" s="437"/>
      <c r="PGW20" s="437"/>
      <c r="PGX20" s="437"/>
      <c r="PGY20" s="437"/>
      <c r="PGZ20" s="437"/>
      <c r="PHA20" s="437"/>
      <c r="PHB20" s="437"/>
      <c r="PHC20" s="437"/>
      <c r="PHD20" s="437"/>
      <c r="PHE20" s="437"/>
      <c r="PHF20" s="437"/>
      <c r="PHG20" s="437"/>
      <c r="PHH20" s="437"/>
      <c r="PHI20" s="437"/>
      <c r="PHJ20" s="437"/>
      <c r="PHK20" s="437"/>
      <c r="PHL20" s="437"/>
      <c r="PHM20" s="437"/>
      <c r="PHN20" s="437"/>
      <c r="PHO20" s="437"/>
      <c r="PHP20" s="437"/>
      <c r="PHQ20" s="437"/>
      <c r="PHR20" s="437"/>
      <c r="PHS20" s="437"/>
      <c r="PHT20" s="437"/>
      <c r="PHU20" s="437"/>
      <c r="PHV20" s="437"/>
      <c r="PHW20" s="437"/>
      <c r="PHX20" s="437"/>
      <c r="PHY20" s="437"/>
      <c r="PHZ20" s="437"/>
      <c r="PIA20" s="437"/>
      <c r="PIB20" s="437"/>
      <c r="PIC20" s="437"/>
      <c r="PID20" s="437"/>
      <c r="PIE20" s="437"/>
      <c r="PIF20" s="437"/>
      <c r="PIG20" s="437"/>
      <c r="PIH20" s="437"/>
      <c r="PII20" s="437"/>
      <c r="PIJ20" s="437"/>
      <c r="PIK20" s="437"/>
      <c r="PIL20" s="437"/>
      <c r="PIM20" s="437"/>
      <c r="PIN20" s="437"/>
      <c r="PIO20" s="437"/>
      <c r="PIP20" s="437"/>
      <c r="PIQ20" s="437"/>
      <c r="PIR20" s="437"/>
      <c r="PIS20" s="437"/>
      <c r="PIT20" s="437"/>
      <c r="PIU20" s="437"/>
      <c r="PIV20" s="437"/>
      <c r="PIW20" s="437"/>
      <c r="PIX20" s="437"/>
      <c r="PIY20" s="437"/>
      <c r="PIZ20" s="437"/>
      <c r="PJA20" s="437"/>
      <c r="PJB20" s="437"/>
      <c r="PJC20" s="437"/>
      <c r="PJD20" s="437"/>
      <c r="PJE20" s="437"/>
      <c r="PJF20" s="437"/>
      <c r="PJG20" s="437"/>
      <c r="PJH20" s="437"/>
      <c r="PJI20" s="437"/>
      <c r="PJJ20" s="437"/>
      <c r="PJK20" s="437"/>
      <c r="PJL20" s="437"/>
      <c r="PJM20" s="437"/>
      <c r="PJN20" s="437"/>
      <c r="PJO20" s="437"/>
      <c r="PJP20" s="437"/>
      <c r="PJQ20" s="437"/>
      <c r="PJR20" s="437"/>
      <c r="PJS20" s="437"/>
      <c r="PJT20" s="437"/>
      <c r="PJU20" s="437"/>
      <c r="PJV20" s="437"/>
      <c r="PJW20" s="437"/>
      <c r="PJX20" s="437"/>
      <c r="PJY20" s="437"/>
      <c r="PJZ20" s="437"/>
      <c r="PKA20" s="437"/>
      <c r="PKB20" s="437"/>
      <c r="PKC20" s="437"/>
      <c r="PKD20" s="437"/>
      <c r="PKE20" s="437"/>
      <c r="PKF20" s="437"/>
      <c r="PKG20" s="437"/>
      <c r="PKH20" s="437"/>
      <c r="PKI20" s="437"/>
      <c r="PKJ20" s="437"/>
      <c r="PKK20" s="437"/>
      <c r="PKL20" s="437"/>
      <c r="PKM20" s="437"/>
      <c r="PKN20" s="437"/>
      <c r="PKO20" s="437"/>
      <c r="PKP20" s="437"/>
      <c r="PKQ20" s="437"/>
      <c r="PKR20" s="437"/>
      <c r="PKS20" s="437"/>
      <c r="PKT20" s="437"/>
      <c r="PKU20" s="437"/>
      <c r="PKV20" s="437"/>
      <c r="PKW20" s="437"/>
      <c r="PKX20" s="437"/>
      <c r="PKY20" s="437"/>
      <c r="PKZ20" s="437"/>
      <c r="PLA20" s="437"/>
      <c r="PLB20" s="437"/>
      <c r="PLC20" s="437"/>
      <c r="PLD20" s="437"/>
      <c r="PLE20" s="437"/>
      <c r="PLF20" s="437"/>
      <c r="PLG20" s="437"/>
      <c r="PLH20" s="437"/>
      <c r="PLI20" s="437"/>
      <c r="PLJ20" s="437"/>
      <c r="PLK20" s="437"/>
      <c r="PLL20" s="437"/>
      <c r="PLM20" s="437"/>
      <c r="PLN20" s="437"/>
      <c r="PLO20" s="437"/>
      <c r="PLP20" s="437"/>
      <c r="PLQ20" s="437"/>
      <c r="PLR20" s="437"/>
      <c r="PLS20" s="437"/>
      <c r="PLT20" s="437"/>
      <c r="PLU20" s="437"/>
      <c r="PLV20" s="437"/>
      <c r="PLW20" s="437"/>
      <c r="PLX20" s="437"/>
      <c r="PLY20" s="437"/>
      <c r="PLZ20" s="437"/>
      <c r="PMA20" s="437"/>
      <c r="PMB20" s="437"/>
      <c r="PMC20" s="437"/>
      <c r="PMD20" s="437"/>
      <c r="PME20" s="437"/>
      <c r="PMF20" s="437"/>
      <c r="PMG20" s="437"/>
      <c r="PMH20" s="437"/>
      <c r="PMI20" s="437"/>
      <c r="PMJ20" s="437"/>
      <c r="PMK20" s="437"/>
      <c r="PML20" s="437"/>
      <c r="PMM20" s="437"/>
      <c r="PMN20" s="437"/>
      <c r="PMO20" s="437"/>
      <c r="PMP20" s="437"/>
      <c r="PMQ20" s="437"/>
      <c r="PMR20" s="437"/>
      <c r="PMS20" s="437"/>
      <c r="PMT20" s="437"/>
      <c r="PMU20" s="437"/>
      <c r="PMV20" s="437"/>
      <c r="PMW20" s="437"/>
      <c r="PMX20" s="437"/>
      <c r="PMY20" s="437"/>
      <c r="PMZ20" s="437"/>
      <c r="PNA20" s="437"/>
      <c r="PNB20" s="437"/>
      <c r="PNC20" s="437"/>
      <c r="PND20" s="437"/>
      <c r="PNE20" s="437"/>
      <c r="PNF20" s="437"/>
      <c r="PNG20" s="437"/>
      <c r="PNH20" s="437"/>
      <c r="PNI20" s="437"/>
      <c r="PNJ20" s="437"/>
      <c r="PNK20" s="437"/>
      <c r="PNL20" s="437"/>
      <c r="PNM20" s="437"/>
      <c r="PNN20" s="437"/>
      <c r="PNO20" s="437"/>
      <c r="PNP20" s="437"/>
      <c r="PNQ20" s="437"/>
      <c r="PNR20" s="437"/>
      <c r="PNS20" s="437"/>
      <c r="PNT20" s="437"/>
      <c r="PNU20" s="437"/>
      <c r="PNV20" s="437"/>
      <c r="PNW20" s="437"/>
      <c r="PNX20" s="437"/>
      <c r="PNY20" s="437"/>
      <c r="PNZ20" s="437"/>
      <c r="POA20" s="437"/>
      <c r="POB20" s="437"/>
      <c r="POC20" s="437"/>
      <c r="POD20" s="437"/>
      <c r="POE20" s="437"/>
      <c r="POF20" s="437"/>
      <c r="POG20" s="437"/>
      <c r="POH20" s="437"/>
      <c r="POI20" s="437"/>
      <c r="POJ20" s="437"/>
      <c r="POK20" s="437"/>
      <c r="POL20" s="437"/>
      <c r="POM20" s="437"/>
      <c r="PON20" s="437"/>
      <c r="POO20" s="437"/>
      <c r="POP20" s="437"/>
      <c r="POQ20" s="437"/>
      <c r="POR20" s="437"/>
      <c r="POS20" s="437"/>
      <c r="POT20" s="437"/>
      <c r="POU20" s="437"/>
      <c r="POV20" s="437"/>
      <c r="POW20" s="437"/>
      <c r="POX20" s="437"/>
      <c r="POY20" s="437"/>
      <c r="POZ20" s="437"/>
      <c r="PPA20" s="437"/>
      <c r="PPB20" s="437"/>
      <c r="PPC20" s="437"/>
      <c r="PPD20" s="437"/>
      <c r="PPE20" s="437"/>
      <c r="PPF20" s="437"/>
      <c r="PPG20" s="437"/>
      <c r="PPH20" s="437"/>
      <c r="PPI20" s="437"/>
      <c r="PPJ20" s="437"/>
      <c r="PPK20" s="437"/>
      <c r="PPL20" s="437"/>
      <c r="PPM20" s="437"/>
      <c r="PPN20" s="437"/>
      <c r="PPO20" s="437"/>
      <c r="PPP20" s="437"/>
      <c r="PPQ20" s="437"/>
      <c r="PPR20" s="437"/>
      <c r="PPS20" s="437"/>
      <c r="PPT20" s="437"/>
      <c r="PPU20" s="437"/>
      <c r="PPV20" s="437"/>
      <c r="PPW20" s="437"/>
      <c r="PPX20" s="437"/>
      <c r="PPY20" s="437"/>
      <c r="PPZ20" s="437"/>
      <c r="PQA20" s="437"/>
      <c r="PQB20" s="437"/>
      <c r="PQC20" s="437"/>
      <c r="PQD20" s="437"/>
      <c r="PQE20" s="437"/>
      <c r="PQF20" s="437"/>
      <c r="PQG20" s="437"/>
      <c r="PQH20" s="437"/>
      <c r="PQI20" s="437"/>
      <c r="PQJ20" s="437"/>
      <c r="PQK20" s="437"/>
      <c r="PQL20" s="437"/>
      <c r="PQM20" s="437"/>
      <c r="PQN20" s="437"/>
      <c r="PQO20" s="437"/>
      <c r="PQP20" s="437"/>
      <c r="PQQ20" s="437"/>
      <c r="PQR20" s="437"/>
      <c r="PQS20" s="437"/>
      <c r="PQT20" s="437"/>
      <c r="PQU20" s="437"/>
      <c r="PQV20" s="437"/>
      <c r="PQW20" s="437"/>
      <c r="PQX20" s="437"/>
      <c r="PQY20" s="437"/>
      <c r="PQZ20" s="437"/>
      <c r="PRA20" s="437"/>
      <c r="PRB20" s="437"/>
      <c r="PRC20" s="437"/>
      <c r="PRD20" s="437"/>
      <c r="PRE20" s="437"/>
      <c r="PRF20" s="437"/>
      <c r="PRG20" s="437"/>
      <c r="PRH20" s="437"/>
      <c r="PRI20" s="437"/>
      <c r="PRJ20" s="437"/>
      <c r="PRK20" s="437"/>
      <c r="PRL20" s="437"/>
      <c r="PRM20" s="437"/>
      <c r="PRN20" s="437"/>
      <c r="PRO20" s="437"/>
      <c r="PRP20" s="437"/>
      <c r="PRQ20" s="437"/>
      <c r="PRR20" s="437"/>
      <c r="PRS20" s="437"/>
      <c r="PRT20" s="437"/>
      <c r="PRU20" s="437"/>
      <c r="PRV20" s="437"/>
      <c r="PRW20" s="437"/>
      <c r="PRX20" s="437"/>
      <c r="PRY20" s="437"/>
      <c r="PRZ20" s="437"/>
      <c r="PSA20" s="437"/>
      <c r="PSB20" s="437"/>
      <c r="PSC20" s="437"/>
      <c r="PSD20" s="437"/>
      <c r="PSE20" s="437"/>
      <c r="PSF20" s="437"/>
      <c r="PSG20" s="437"/>
      <c r="PSH20" s="437"/>
      <c r="PSI20" s="437"/>
      <c r="PSJ20" s="437"/>
      <c r="PSK20" s="437"/>
      <c r="PSL20" s="437"/>
      <c r="PSM20" s="437"/>
      <c r="PSN20" s="437"/>
      <c r="PSO20" s="437"/>
      <c r="PSP20" s="437"/>
      <c r="PSQ20" s="437"/>
      <c r="PSR20" s="437"/>
      <c r="PSS20" s="437"/>
      <c r="PST20" s="437"/>
      <c r="PSU20" s="437"/>
      <c r="PSV20" s="437"/>
      <c r="PSW20" s="437"/>
      <c r="PSX20" s="437"/>
      <c r="PSY20" s="437"/>
      <c r="PSZ20" s="437"/>
      <c r="PTA20" s="437"/>
      <c r="PTB20" s="437"/>
      <c r="PTC20" s="437"/>
      <c r="PTD20" s="437"/>
      <c r="PTE20" s="437"/>
      <c r="PTF20" s="437"/>
      <c r="PTG20" s="437"/>
      <c r="PTH20" s="437"/>
      <c r="PTI20" s="437"/>
      <c r="PTJ20" s="437"/>
      <c r="PTK20" s="437"/>
      <c r="PTL20" s="437"/>
      <c r="PTM20" s="437"/>
      <c r="PTN20" s="437"/>
      <c r="PTO20" s="437"/>
      <c r="PTP20" s="437"/>
      <c r="PTQ20" s="437"/>
      <c r="PTR20" s="437"/>
      <c r="PTS20" s="437"/>
      <c r="PTT20" s="437"/>
      <c r="PTU20" s="437"/>
      <c r="PTV20" s="437"/>
      <c r="PTW20" s="437"/>
      <c r="PTX20" s="437"/>
      <c r="PTY20" s="437"/>
      <c r="PTZ20" s="437"/>
      <c r="PUA20" s="437"/>
      <c r="PUB20" s="437"/>
      <c r="PUC20" s="437"/>
      <c r="PUD20" s="437"/>
      <c r="PUE20" s="437"/>
      <c r="PUF20" s="437"/>
      <c r="PUG20" s="437"/>
      <c r="PUH20" s="437"/>
      <c r="PUI20" s="437"/>
      <c r="PUJ20" s="437"/>
      <c r="PUK20" s="437"/>
      <c r="PUL20" s="437"/>
      <c r="PUM20" s="437"/>
      <c r="PUN20" s="437"/>
      <c r="PUO20" s="437"/>
      <c r="PUP20" s="437"/>
      <c r="PUQ20" s="437"/>
      <c r="PUR20" s="437"/>
      <c r="PUS20" s="437"/>
      <c r="PUT20" s="437"/>
      <c r="PUU20" s="437"/>
      <c r="PUV20" s="437"/>
      <c r="PUW20" s="437"/>
      <c r="PUX20" s="437"/>
      <c r="PUY20" s="437"/>
      <c r="PUZ20" s="437"/>
      <c r="PVA20" s="437"/>
      <c r="PVB20" s="437"/>
      <c r="PVC20" s="437"/>
      <c r="PVD20" s="437"/>
      <c r="PVE20" s="437"/>
      <c r="PVF20" s="437"/>
      <c r="PVG20" s="437"/>
      <c r="PVH20" s="437"/>
      <c r="PVI20" s="437"/>
      <c r="PVJ20" s="437"/>
      <c r="PVK20" s="437"/>
      <c r="PVL20" s="437"/>
      <c r="PVM20" s="437"/>
      <c r="PVN20" s="437"/>
      <c r="PVO20" s="437"/>
      <c r="PVP20" s="437"/>
      <c r="PVQ20" s="437"/>
      <c r="PVR20" s="437"/>
      <c r="PVS20" s="437"/>
      <c r="PVT20" s="437"/>
      <c r="PVU20" s="437"/>
      <c r="PVV20" s="437"/>
      <c r="PVW20" s="437"/>
      <c r="PVX20" s="437"/>
      <c r="PVY20" s="437"/>
      <c r="PVZ20" s="437"/>
      <c r="PWA20" s="437"/>
      <c r="PWB20" s="437"/>
      <c r="PWC20" s="437"/>
      <c r="PWD20" s="437"/>
      <c r="PWE20" s="437"/>
      <c r="PWF20" s="437"/>
      <c r="PWG20" s="437"/>
      <c r="PWH20" s="437"/>
      <c r="PWI20" s="437"/>
      <c r="PWJ20" s="437"/>
      <c r="PWK20" s="437"/>
      <c r="PWL20" s="437"/>
      <c r="PWM20" s="437"/>
      <c r="PWN20" s="437"/>
      <c r="PWO20" s="437"/>
      <c r="PWP20" s="437"/>
      <c r="PWQ20" s="437"/>
      <c r="PWR20" s="437"/>
      <c r="PWS20" s="437"/>
      <c r="PWT20" s="437"/>
      <c r="PWU20" s="437"/>
      <c r="PWV20" s="437"/>
      <c r="PWW20" s="437"/>
      <c r="PWX20" s="437"/>
      <c r="PWY20" s="437"/>
      <c r="PWZ20" s="437"/>
      <c r="PXA20" s="437"/>
      <c r="PXB20" s="437"/>
      <c r="PXC20" s="437"/>
      <c r="PXD20" s="437"/>
      <c r="PXE20" s="437"/>
      <c r="PXF20" s="437"/>
      <c r="PXG20" s="437"/>
      <c r="PXH20" s="437"/>
      <c r="PXI20" s="437"/>
      <c r="PXJ20" s="437"/>
      <c r="PXK20" s="437"/>
      <c r="PXL20" s="437"/>
      <c r="PXM20" s="437"/>
      <c r="PXN20" s="437"/>
      <c r="PXO20" s="437"/>
      <c r="PXP20" s="437"/>
      <c r="PXQ20" s="437"/>
      <c r="PXR20" s="437"/>
      <c r="PXS20" s="437"/>
      <c r="PXT20" s="437"/>
      <c r="PXU20" s="437"/>
      <c r="PXV20" s="437"/>
      <c r="PXW20" s="437"/>
      <c r="PXX20" s="437"/>
      <c r="PXY20" s="437"/>
      <c r="PXZ20" s="437"/>
      <c r="PYA20" s="437"/>
      <c r="PYB20" s="437"/>
      <c r="PYC20" s="437"/>
      <c r="PYD20" s="437"/>
      <c r="PYE20" s="437"/>
      <c r="PYF20" s="437"/>
      <c r="PYG20" s="437"/>
      <c r="PYH20" s="437"/>
      <c r="PYI20" s="437"/>
      <c r="PYJ20" s="437"/>
      <c r="PYK20" s="437"/>
      <c r="PYL20" s="437"/>
      <c r="PYM20" s="437"/>
      <c r="PYN20" s="437"/>
      <c r="PYO20" s="437"/>
      <c r="PYP20" s="437"/>
      <c r="PYQ20" s="437"/>
      <c r="PYR20" s="437"/>
      <c r="PYS20" s="437"/>
      <c r="PYT20" s="437"/>
      <c r="PYU20" s="437"/>
      <c r="PYV20" s="437"/>
      <c r="PYW20" s="437"/>
      <c r="PYX20" s="437"/>
      <c r="PYY20" s="437"/>
      <c r="PYZ20" s="437"/>
      <c r="PZA20" s="437"/>
      <c r="PZB20" s="437"/>
      <c r="PZC20" s="437"/>
      <c r="PZD20" s="437"/>
      <c r="PZE20" s="437"/>
      <c r="PZF20" s="437"/>
      <c r="PZG20" s="437"/>
      <c r="PZH20" s="437"/>
      <c r="PZI20" s="437"/>
      <c r="PZJ20" s="437"/>
      <c r="PZK20" s="437"/>
      <c r="PZL20" s="437"/>
      <c r="PZM20" s="437"/>
      <c r="PZN20" s="437"/>
      <c r="PZO20" s="437"/>
      <c r="PZP20" s="437"/>
      <c r="PZQ20" s="437"/>
      <c r="PZR20" s="437"/>
      <c r="PZS20" s="437"/>
      <c r="PZT20" s="437"/>
      <c r="PZU20" s="437"/>
      <c r="PZV20" s="437"/>
      <c r="PZW20" s="437"/>
      <c r="PZX20" s="437"/>
      <c r="PZY20" s="437"/>
      <c r="PZZ20" s="437"/>
      <c r="QAA20" s="437"/>
      <c r="QAB20" s="437"/>
      <c r="QAC20" s="437"/>
      <c r="QAD20" s="437"/>
      <c r="QAE20" s="437"/>
      <c r="QAF20" s="437"/>
      <c r="QAG20" s="437"/>
      <c r="QAH20" s="437"/>
      <c r="QAI20" s="437"/>
      <c r="QAJ20" s="437"/>
      <c r="QAK20" s="437"/>
      <c r="QAL20" s="437"/>
      <c r="QAM20" s="437"/>
      <c r="QAN20" s="437"/>
      <c r="QAO20" s="437"/>
      <c r="QAP20" s="437"/>
      <c r="QAQ20" s="437"/>
      <c r="QAR20" s="437"/>
      <c r="QAS20" s="437"/>
      <c r="QAT20" s="437"/>
      <c r="QAU20" s="437"/>
      <c r="QAV20" s="437"/>
      <c r="QAW20" s="437"/>
      <c r="QAX20" s="437"/>
      <c r="QAY20" s="437"/>
      <c r="QAZ20" s="437"/>
      <c r="QBA20" s="437"/>
      <c r="QBB20" s="437"/>
      <c r="QBC20" s="437"/>
      <c r="QBD20" s="437"/>
      <c r="QBE20" s="437"/>
      <c r="QBF20" s="437"/>
      <c r="QBG20" s="437"/>
      <c r="QBH20" s="437"/>
      <c r="QBI20" s="437"/>
      <c r="QBJ20" s="437"/>
      <c r="QBK20" s="437"/>
      <c r="QBL20" s="437"/>
      <c r="QBM20" s="437"/>
      <c r="QBN20" s="437"/>
      <c r="QBO20" s="437"/>
      <c r="QBP20" s="437"/>
      <c r="QBQ20" s="437"/>
      <c r="QBR20" s="437"/>
      <c r="QBS20" s="437"/>
      <c r="QBT20" s="437"/>
      <c r="QBU20" s="437"/>
      <c r="QBV20" s="437"/>
      <c r="QBW20" s="437"/>
      <c r="QBX20" s="437"/>
      <c r="QBY20" s="437"/>
      <c r="QBZ20" s="437"/>
      <c r="QCA20" s="437"/>
      <c r="QCB20" s="437"/>
      <c r="QCC20" s="437"/>
      <c r="QCD20" s="437"/>
      <c r="QCE20" s="437"/>
      <c r="QCF20" s="437"/>
      <c r="QCG20" s="437"/>
      <c r="QCH20" s="437"/>
      <c r="QCI20" s="437"/>
      <c r="QCJ20" s="437"/>
      <c r="QCK20" s="437"/>
      <c r="QCL20" s="437"/>
      <c r="QCM20" s="437"/>
      <c r="QCN20" s="437"/>
      <c r="QCO20" s="437"/>
      <c r="QCP20" s="437"/>
      <c r="QCQ20" s="437"/>
      <c r="QCR20" s="437"/>
      <c r="QCS20" s="437"/>
      <c r="QCT20" s="437"/>
      <c r="QCU20" s="437"/>
      <c r="QCV20" s="437"/>
      <c r="QCW20" s="437"/>
      <c r="QCX20" s="437"/>
      <c r="QCY20" s="437"/>
      <c r="QCZ20" s="437"/>
      <c r="QDA20" s="437"/>
      <c r="QDB20" s="437"/>
      <c r="QDC20" s="437"/>
      <c r="QDD20" s="437"/>
      <c r="QDE20" s="437"/>
      <c r="QDF20" s="437"/>
      <c r="QDG20" s="437"/>
      <c r="QDH20" s="437"/>
      <c r="QDI20" s="437"/>
      <c r="QDJ20" s="437"/>
      <c r="QDK20" s="437"/>
      <c r="QDL20" s="437"/>
      <c r="QDM20" s="437"/>
      <c r="QDN20" s="437"/>
      <c r="QDO20" s="437"/>
      <c r="QDP20" s="437"/>
      <c r="QDQ20" s="437"/>
      <c r="QDR20" s="437"/>
      <c r="QDS20" s="437"/>
      <c r="QDT20" s="437"/>
      <c r="QDU20" s="437"/>
      <c r="QDV20" s="437"/>
      <c r="QDW20" s="437"/>
      <c r="QDX20" s="437"/>
      <c r="QDY20" s="437"/>
      <c r="QDZ20" s="437"/>
      <c r="QEA20" s="437"/>
      <c r="QEB20" s="437"/>
      <c r="QEC20" s="437"/>
      <c r="QED20" s="437"/>
      <c r="QEE20" s="437"/>
      <c r="QEF20" s="437"/>
      <c r="QEG20" s="437"/>
      <c r="QEH20" s="437"/>
      <c r="QEI20" s="437"/>
      <c r="QEJ20" s="437"/>
      <c r="QEK20" s="437"/>
      <c r="QEL20" s="437"/>
      <c r="QEM20" s="437"/>
      <c r="QEN20" s="437"/>
      <c r="QEO20" s="437"/>
      <c r="QEP20" s="437"/>
      <c r="QEQ20" s="437"/>
      <c r="QER20" s="437"/>
      <c r="QES20" s="437"/>
      <c r="QET20" s="437"/>
      <c r="QEU20" s="437"/>
      <c r="QEV20" s="437"/>
      <c r="QEW20" s="437"/>
      <c r="QEX20" s="437"/>
      <c r="QEY20" s="437"/>
      <c r="QEZ20" s="437"/>
      <c r="QFA20" s="437"/>
      <c r="QFB20" s="437"/>
      <c r="QFC20" s="437"/>
      <c r="QFD20" s="437"/>
      <c r="QFE20" s="437"/>
      <c r="QFF20" s="437"/>
      <c r="QFG20" s="437"/>
      <c r="QFH20" s="437"/>
      <c r="QFI20" s="437"/>
      <c r="QFJ20" s="437"/>
      <c r="QFK20" s="437"/>
      <c r="QFL20" s="437"/>
      <c r="QFM20" s="437"/>
      <c r="QFN20" s="437"/>
      <c r="QFO20" s="437"/>
      <c r="QFP20" s="437"/>
      <c r="QFQ20" s="437"/>
      <c r="QFR20" s="437"/>
      <c r="QFS20" s="437"/>
      <c r="QFT20" s="437"/>
      <c r="QFU20" s="437"/>
      <c r="QFV20" s="437"/>
      <c r="QFW20" s="437"/>
      <c r="QFX20" s="437"/>
      <c r="QFY20" s="437"/>
      <c r="QFZ20" s="437"/>
      <c r="QGA20" s="437"/>
      <c r="QGB20" s="437"/>
      <c r="QGC20" s="437"/>
      <c r="QGD20" s="437"/>
      <c r="QGE20" s="437"/>
      <c r="QGF20" s="437"/>
      <c r="QGG20" s="437"/>
      <c r="QGH20" s="437"/>
      <c r="QGI20" s="437"/>
      <c r="QGJ20" s="437"/>
      <c r="QGK20" s="437"/>
      <c r="QGL20" s="437"/>
      <c r="QGM20" s="437"/>
      <c r="QGN20" s="437"/>
      <c r="QGO20" s="437"/>
      <c r="QGP20" s="437"/>
      <c r="QGQ20" s="437"/>
      <c r="QGR20" s="437"/>
      <c r="QGS20" s="437"/>
      <c r="QGT20" s="437"/>
      <c r="QGU20" s="437"/>
      <c r="QGV20" s="437"/>
      <c r="QGW20" s="437"/>
      <c r="QGX20" s="437"/>
      <c r="QGY20" s="437"/>
      <c r="QGZ20" s="437"/>
      <c r="QHA20" s="437"/>
      <c r="QHB20" s="437"/>
      <c r="QHC20" s="437"/>
      <c r="QHD20" s="437"/>
      <c r="QHE20" s="437"/>
      <c r="QHF20" s="437"/>
      <c r="QHG20" s="437"/>
      <c r="QHH20" s="437"/>
      <c r="QHI20" s="437"/>
      <c r="QHJ20" s="437"/>
      <c r="QHK20" s="437"/>
      <c r="QHL20" s="437"/>
      <c r="QHM20" s="437"/>
      <c r="QHN20" s="437"/>
      <c r="QHO20" s="437"/>
      <c r="QHP20" s="437"/>
      <c r="QHQ20" s="437"/>
      <c r="QHR20" s="437"/>
      <c r="QHS20" s="437"/>
      <c r="QHT20" s="437"/>
      <c r="QHU20" s="437"/>
      <c r="QHV20" s="437"/>
      <c r="QHW20" s="437"/>
      <c r="QHX20" s="437"/>
      <c r="QHY20" s="437"/>
      <c r="QHZ20" s="437"/>
      <c r="QIA20" s="437"/>
      <c r="QIB20" s="437"/>
      <c r="QIC20" s="437"/>
      <c r="QID20" s="437"/>
      <c r="QIE20" s="437"/>
      <c r="QIF20" s="437"/>
      <c r="QIG20" s="437"/>
      <c r="QIH20" s="437"/>
      <c r="QII20" s="437"/>
      <c r="QIJ20" s="437"/>
      <c r="QIK20" s="437"/>
      <c r="QIL20" s="437"/>
      <c r="QIM20" s="437"/>
      <c r="QIN20" s="437"/>
      <c r="QIO20" s="437"/>
      <c r="QIP20" s="437"/>
      <c r="QIQ20" s="437"/>
      <c r="QIR20" s="437"/>
      <c r="QIS20" s="437"/>
      <c r="QIT20" s="437"/>
      <c r="QIU20" s="437"/>
      <c r="QIV20" s="437"/>
      <c r="QIW20" s="437"/>
      <c r="QIX20" s="437"/>
      <c r="QIY20" s="437"/>
      <c r="QIZ20" s="437"/>
      <c r="QJA20" s="437"/>
      <c r="QJB20" s="437"/>
      <c r="QJC20" s="437"/>
      <c r="QJD20" s="437"/>
      <c r="QJE20" s="437"/>
      <c r="QJF20" s="437"/>
      <c r="QJG20" s="437"/>
      <c r="QJH20" s="437"/>
      <c r="QJI20" s="437"/>
      <c r="QJJ20" s="437"/>
      <c r="QJK20" s="437"/>
      <c r="QJL20" s="437"/>
      <c r="QJM20" s="437"/>
      <c r="QJN20" s="437"/>
      <c r="QJO20" s="437"/>
      <c r="QJP20" s="437"/>
      <c r="QJQ20" s="437"/>
      <c r="QJR20" s="437"/>
      <c r="QJS20" s="437"/>
      <c r="QJT20" s="437"/>
      <c r="QJU20" s="437"/>
      <c r="QJV20" s="437"/>
      <c r="QJW20" s="437"/>
      <c r="QJX20" s="437"/>
      <c r="QJY20" s="437"/>
      <c r="QJZ20" s="437"/>
      <c r="QKA20" s="437"/>
      <c r="QKB20" s="437"/>
      <c r="QKC20" s="437"/>
      <c r="QKD20" s="437"/>
      <c r="QKE20" s="437"/>
      <c r="QKF20" s="437"/>
      <c r="QKG20" s="437"/>
      <c r="QKH20" s="437"/>
      <c r="QKI20" s="437"/>
      <c r="QKJ20" s="437"/>
      <c r="QKK20" s="437"/>
      <c r="QKL20" s="437"/>
      <c r="QKM20" s="437"/>
      <c r="QKN20" s="437"/>
      <c r="QKO20" s="437"/>
      <c r="QKP20" s="437"/>
      <c r="QKQ20" s="437"/>
      <c r="QKR20" s="437"/>
      <c r="QKS20" s="437"/>
      <c r="QKT20" s="437"/>
      <c r="QKU20" s="437"/>
      <c r="QKV20" s="437"/>
      <c r="QKW20" s="437"/>
      <c r="QKX20" s="437"/>
      <c r="QKY20" s="437"/>
      <c r="QKZ20" s="437"/>
      <c r="QLA20" s="437"/>
      <c r="QLB20" s="437"/>
      <c r="QLC20" s="437"/>
      <c r="QLD20" s="437"/>
      <c r="QLE20" s="437"/>
      <c r="QLF20" s="437"/>
      <c r="QLG20" s="437"/>
      <c r="QLH20" s="437"/>
      <c r="QLI20" s="437"/>
      <c r="QLJ20" s="437"/>
      <c r="QLK20" s="437"/>
      <c r="QLL20" s="437"/>
      <c r="QLM20" s="437"/>
      <c r="QLN20" s="437"/>
      <c r="QLO20" s="437"/>
      <c r="QLP20" s="437"/>
      <c r="QLQ20" s="437"/>
      <c r="QLR20" s="437"/>
      <c r="QLS20" s="437"/>
      <c r="QLT20" s="437"/>
      <c r="QLU20" s="437"/>
      <c r="QLV20" s="437"/>
      <c r="QLW20" s="437"/>
      <c r="QLX20" s="437"/>
      <c r="QLY20" s="437"/>
      <c r="QLZ20" s="437"/>
      <c r="QMA20" s="437"/>
      <c r="QMB20" s="437"/>
      <c r="QMC20" s="437"/>
      <c r="QMD20" s="437"/>
      <c r="QME20" s="437"/>
      <c r="QMF20" s="437"/>
      <c r="QMG20" s="437"/>
      <c r="QMH20" s="437"/>
      <c r="QMI20" s="437"/>
      <c r="QMJ20" s="437"/>
      <c r="QMK20" s="437"/>
      <c r="QML20" s="437"/>
      <c r="QMM20" s="437"/>
      <c r="QMN20" s="437"/>
      <c r="QMO20" s="437"/>
      <c r="QMP20" s="437"/>
      <c r="QMQ20" s="437"/>
      <c r="QMR20" s="437"/>
      <c r="QMS20" s="437"/>
      <c r="QMT20" s="437"/>
      <c r="QMU20" s="437"/>
      <c r="QMV20" s="437"/>
      <c r="QMW20" s="437"/>
      <c r="QMX20" s="437"/>
      <c r="QMY20" s="437"/>
      <c r="QMZ20" s="437"/>
      <c r="QNA20" s="437"/>
      <c r="QNB20" s="437"/>
      <c r="QNC20" s="437"/>
      <c r="QND20" s="437"/>
      <c r="QNE20" s="437"/>
      <c r="QNF20" s="437"/>
      <c r="QNG20" s="437"/>
      <c r="QNH20" s="437"/>
      <c r="QNI20" s="437"/>
      <c r="QNJ20" s="437"/>
      <c r="QNK20" s="437"/>
      <c r="QNL20" s="437"/>
      <c r="QNM20" s="437"/>
      <c r="QNN20" s="437"/>
      <c r="QNO20" s="437"/>
      <c r="QNP20" s="437"/>
      <c r="QNQ20" s="437"/>
      <c r="QNR20" s="437"/>
      <c r="QNS20" s="437"/>
      <c r="QNT20" s="437"/>
      <c r="QNU20" s="437"/>
      <c r="QNV20" s="437"/>
      <c r="QNW20" s="437"/>
      <c r="QNX20" s="437"/>
      <c r="QNY20" s="437"/>
      <c r="QNZ20" s="437"/>
      <c r="QOA20" s="437"/>
      <c r="QOB20" s="437"/>
      <c r="QOC20" s="437"/>
      <c r="QOD20" s="437"/>
      <c r="QOE20" s="437"/>
      <c r="QOF20" s="437"/>
      <c r="QOG20" s="437"/>
      <c r="QOH20" s="437"/>
      <c r="QOI20" s="437"/>
      <c r="QOJ20" s="437"/>
      <c r="QOK20" s="437"/>
      <c r="QOL20" s="437"/>
      <c r="QOM20" s="437"/>
      <c r="QON20" s="437"/>
      <c r="QOO20" s="437"/>
      <c r="QOP20" s="437"/>
      <c r="QOQ20" s="437"/>
      <c r="QOR20" s="437"/>
      <c r="QOS20" s="437"/>
      <c r="QOT20" s="437"/>
      <c r="QOU20" s="437"/>
      <c r="QOV20" s="437"/>
      <c r="QOW20" s="437"/>
      <c r="QOX20" s="437"/>
      <c r="QOY20" s="437"/>
      <c r="QOZ20" s="437"/>
      <c r="QPA20" s="437"/>
      <c r="QPB20" s="437"/>
      <c r="QPC20" s="437"/>
      <c r="QPD20" s="437"/>
      <c r="QPE20" s="437"/>
      <c r="QPF20" s="437"/>
      <c r="QPG20" s="437"/>
      <c r="QPH20" s="437"/>
      <c r="QPI20" s="437"/>
      <c r="QPJ20" s="437"/>
      <c r="QPK20" s="437"/>
      <c r="QPL20" s="437"/>
      <c r="QPM20" s="437"/>
      <c r="QPN20" s="437"/>
      <c r="QPO20" s="437"/>
      <c r="QPP20" s="437"/>
      <c r="QPQ20" s="437"/>
      <c r="QPR20" s="437"/>
      <c r="QPS20" s="437"/>
      <c r="QPT20" s="437"/>
      <c r="QPU20" s="437"/>
      <c r="QPV20" s="437"/>
      <c r="QPW20" s="437"/>
      <c r="QPX20" s="437"/>
      <c r="QPY20" s="437"/>
      <c r="QPZ20" s="437"/>
      <c r="QQA20" s="437"/>
      <c r="QQB20" s="437"/>
      <c r="QQC20" s="437"/>
      <c r="QQD20" s="437"/>
      <c r="QQE20" s="437"/>
      <c r="QQF20" s="437"/>
      <c r="QQG20" s="437"/>
      <c r="QQH20" s="437"/>
      <c r="QQI20" s="437"/>
      <c r="QQJ20" s="437"/>
      <c r="QQK20" s="437"/>
      <c r="QQL20" s="437"/>
      <c r="QQM20" s="437"/>
      <c r="QQN20" s="437"/>
      <c r="QQO20" s="437"/>
      <c r="QQP20" s="437"/>
      <c r="QQQ20" s="437"/>
      <c r="QQR20" s="437"/>
      <c r="QQS20" s="437"/>
      <c r="QQT20" s="437"/>
      <c r="QQU20" s="437"/>
      <c r="QQV20" s="437"/>
      <c r="QQW20" s="437"/>
      <c r="QQX20" s="437"/>
      <c r="QQY20" s="437"/>
      <c r="QQZ20" s="437"/>
      <c r="QRA20" s="437"/>
      <c r="QRB20" s="437"/>
      <c r="QRC20" s="437"/>
      <c r="QRD20" s="437"/>
      <c r="QRE20" s="437"/>
      <c r="QRF20" s="437"/>
      <c r="QRG20" s="437"/>
      <c r="QRH20" s="437"/>
      <c r="QRI20" s="437"/>
      <c r="QRJ20" s="437"/>
      <c r="QRK20" s="437"/>
      <c r="QRL20" s="437"/>
      <c r="QRM20" s="437"/>
      <c r="QRN20" s="437"/>
      <c r="QRO20" s="437"/>
      <c r="QRP20" s="437"/>
      <c r="QRQ20" s="437"/>
      <c r="QRR20" s="437"/>
      <c r="QRS20" s="437"/>
      <c r="QRT20" s="437"/>
      <c r="QRU20" s="437"/>
      <c r="QRV20" s="437"/>
      <c r="QRW20" s="437"/>
      <c r="QRX20" s="437"/>
      <c r="QRY20" s="437"/>
      <c r="QRZ20" s="437"/>
      <c r="QSA20" s="437"/>
      <c r="QSB20" s="437"/>
      <c r="QSC20" s="437"/>
      <c r="QSD20" s="437"/>
      <c r="QSE20" s="437"/>
      <c r="QSF20" s="437"/>
      <c r="QSG20" s="437"/>
      <c r="QSH20" s="437"/>
      <c r="QSI20" s="437"/>
      <c r="QSJ20" s="437"/>
      <c r="QSK20" s="437"/>
      <c r="QSL20" s="437"/>
      <c r="QSM20" s="437"/>
      <c r="QSN20" s="437"/>
      <c r="QSO20" s="437"/>
      <c r="QSP20" s="437"/>
      <c r="QSQ20" s="437"/>
      <c r="QSR20" s="437"/>
      <c r="QSS20" s="437"/>
      <c r="QST20" s="437"/>
      <c r="QSU20" s="437"/>
      <c r="QSV20" s="437"/>
      <c r="QSW20" s="437"/>
      <c r="QSX20" s="437"/>
      <c r="QSY20" s="437"/>
      <c r="QSZ20" s="437"/>
      <c r="QTA20" s="437"/>
      <c r="QTB20" s="437"/>
      <c r="QTC20" s="437"/>
      <c r="QTD20" s="437"/>
      <c r="QTE20" s="437"/>
      <c r="QTF20" s="437"/>
      <c r="QTG20" s="437"/>
      <c r="QTH20" s="437"/>
      <c r="QTI20" s="437"/>
      <c r="QTJ20" s="437"/>
      <c r="QTK20" s="437"/>
      <c r="QTL20" s="437"/>
      <c r="QTM20" s="437"/>
      <c r="QTN20" s="437"/>
      <c r="QTO20" s="437"/>
      <c r="QTP20" s="437"/>
      <c r="QTQ20" s="437"/>
      <c r="QTR20" s="437"/>
      <c r="QTS20" s="437"/>
      <c r="QTT20" s="437"/>
      <c r="QTU20" s="437"/>
      <c r="QTV20" s="437"/>
      <c r="QTW20" s="437"/>
      <c r="QTX20" s="437"/>
      <c r="QTY20" s="437"/>
      <c r="QTZ20" s="437"/>
      <c r="QUA20" s="437"/>
      <c r="QUB20" s="437"/>
      <c r="QUC20" s="437"/>
      <c r="QUD20" s="437"/>
      <c r="QUE20" s="437"/>
      <c r="QUF20" s="437"/>
      <c r="QUG20" s="437"/>
      <c r="QUH20" s="437"/>
      <c r="QUI20" s="437"/>
      <c r="QUJ20" s="437"/>
      <c r="QUK20" s="437"/>
      <c r="QUL20" s="437"/>
      <c r="QUM20" s="437"/>
      <c r="QUN20" s="437"/>
      <c r="QUO20" s="437"/>
      <c r="QUP20" s="437"/>
      <c r="QUQ20" s="437"/>
      <c r="QUR20" s="437"/>
      <c r="QUS20" s="437"/>
      <c r="QUT20" s="437"/>
      <c r="QUU20" s="437"/>
      <c r="QUV20" s="437"/>
      <c r="QUW20" s="437"/>
      <c r="QUX20" s="437"/>
      <c r="QUY20" s="437"/>
      <c r="QUZ20" s="437"/>
      <c r="QVA20" s="437"/>
      <c r="QVB20" s="437"/>
      <c r="QVC20" s="437"/>
      <c r="QVD20" s="437"/>
      <c r="QVE20" s="437"/>
      <c r="QVF20" s="437"/>
      <c r="QVG20" s="437"/>
      <c r="QVH20" s="437"/>
      <c r="QVI20" s="437"/>
      <c r="QVJ20" s="437"/>
      <c r="QVK20" s="437"/>
      <c r="QVL20" s="437"/>
      <c r="QVM20" s="437"/>
      <c r="QVN20" s="437"/>
      <c r="QVO20" s="437"/>
      <c r="QVP20" s="437"/>
      <c r="QVQ20" s="437"/>
      <c r="QVR20" s="437"/>
      <c r="QVS20" s="437"/>
      <c r="QVT20" s="437"/>
      <c r="QVU20" s="437"/>
      <c r="QVV20" s="437"/>
      <c r="QVW20" s="437"/>
      <c r="QVX20" s="437"/>
      <c r="QVY20" s="437"/>
      <c r="QVZ20" s="437"/>
      <c r="QWA20" s="437"/>
      <c r="QWB20" s="437"/>
      <c r="QWC20" s="437"/>
      <c r="QWD20" s="437"/>
      <c r="QWE20" s="437"/>
      <c r="QWF20" s="437"/>
      <c r="QWG20" s="437"/>
      <c r="QWH20" s="437"/>
      <c r="QWI20" s="437"/>
      <c r="QWJ20" s="437"/>
      <c r="QWK20" s="437"/>
      <c r="QWL20" s="437"/>
      <c r="QWM20" s="437"/>
      <c r="QWN20" s="437"/>
      <c r="QWO20" s="437"/>
      <c r="QWP20" s="437"/>
      <c r="QWQ20" s="437"/>
      <c r="QWR20" s="437"/>
      <c r="QWS20" s="437"/>
      <c r="QWT20" s="437"/>
      <c r="QWU20" s="437"/>
      <c r="QWV20" s="437"/>
      <c r="QWW20" s="437"/>
      <c r="QWX20" s="437"/>
      <c r="QWY20" s="437"/>
      <c r="QWZ20" s="437"/>
      <c r="QXA20" s="437"/>
      <c r="QXB20" s="437"/>
      <c r="QXC20" s="437"/>
      <c r="QXD20" s="437"/>
      <c r="QXE20" s="437"/>
      <c r="QXF20" s="437"/>
      <c r="QXG20" s="437"/>
      <c r="QXH20" s="437"/>
      <c r="QXI20" s="437"/>
      <c r="QXJ20" s="437"/>
      <c r="QXK20" s="437"/>
      <c r="QXL20" s="437"/>
      <c r="QXM20" s="437"/>
      <c r="QXN20" s="437"/>
      <c r="QXO20" s="437"/>
      <c r="QXP20" s="437"/>
      <c r="QXQ20" s="437"/>
      <c r="QXR20" s="437"/>
      <c r="QXS20" s="437"/>
      <c r="QXT20" s="437"/>
      <c r="QXU20" s="437"/>
      <c r="QXV20" s="437"/>
      <c r="QXW20" s="437"/>
      <c r="QXX20" s="437"/>
      <c r="QXY20" s="437"/>
      <c r="QXZ20" s="437"/>
      <c r="QYA20" s="437"/>
      <c r="QYB20" s="437"/>
      <c r="QYC20" s="437"/>
      <c r="QYD20" s="437"/>
      <c r="QYE20" s="437"/>
      <c r="QYF20" s="437"/>
      <c r="QYG20" s="437"/>
      <c r="QYH20" s="437"/>
      <c r="QYI20" s="437"/>
      <c r="QYJ20" s="437"/>
      <c r="QYK20" s="437"/>
      <c r="QYL20" s="437"/>
      <c r="QYM20" s="437"/>
      <c r="QYN20" s="437"/>
      <c r="QYO20" s="437"/>
      <c r="QYP20" s="437"/>
      <c r="QYQ20" s="437"/>
      <c r="QYR20" s="437"/>
      <c r="QYS20" s="437"/>
      <c r="QYT20" s="437"/>
      <c r="QYU20" s="437"/>
      <c r="QYV20" s="437"/>
      <c r="QYW20" s="437"/>
      <c r="QYX20" s="437"/>
      <c r="QYY20" s="437"/>
      <c r="QYZ20" s="437"/>
      <c r="QZA20" s="437"/>
      <c r="QZB20" s="437"/>
      <c r="QZC20" s="437"/>
      <c r="QZD20" s="437"/>
      <c r="QZE20" s="437"/>
      <c r="QZF20" s="437"/>
      <c r="QZG20" s="437"/>
      <c r="QZH20" s="437"/>
      <c r="QZI20" s="437"/>
      <c r="QZJ20" s="437"/>
      <c r="QZK20" s="437"/>
      <c r="QZL20" s="437"/>
      <c r="QZM20" s="437"/>
      <c r="QZN20" s="437"/>
      <c r="QZO20" s="437"/>
      <c r="QZP20" s="437"/>
      <c r="QZQ20" s="437"/>
      <c r="QZR20" s="437"/>
      <c r="QZS20" s="437"/>
      <c r="QZT20" s="437"/>
      <c r="QZU20" s="437"/>
      <c r="QZV20" s="437"/>
      <c r="QZW20" s="437"/>
      <c r="QZX20" s="437"/>
      <c r="QZY20" s="437"/>
      <c r="QZZ20" s="437"/>
      <c r="RAA20" s="437"/>
      <c r="RAB20" s="437"/>
      <c r="RAC20" s="437"/>
      <c r="RAD20" s="437"/>
      <c r="RAE20" s="437"/>
      <c r="RAF20" s="437"/>
      <c r="RAG20" s="437"/>
      <c r="RAH20" s="437"/>
      <c r="RAI20" s="437"/>
      <c r="RAJ20" s="437"/>
      <c r="RAK20" s="437"/>
      <c r="RAL20" s="437"/>
      <c r="RAM20" s="437"/>
      <c r="RAN20" s="437"/>
      <c r="RAO20" s="437"/>
      <c r="RAP20" s="437"/>
      <c r="RAQ20" s="437"/>
      <c r="RAR20" s="437"/>
      <c r="RAS20" s="437"/>
      <c r="RAT20" s="437"/>
      <c r="RAU20" s="437"/>
      <c r="RAV20" s="437"/>
      <c r="RAW20" s="437"/>
      <c r="RAX20" s="437"/>
      <c r="RAY20" s="437"/>
      <c r="RAZ20" s="437"/>
      <c r="RBA20" s="437"/>
      <c r="RBB20" s="437"/>
      <c r="RBC20" s="437"/>
      <c r="RBD20" s="437"/>
      <c r="RBE20" s="437"/>
      <c r="RBF20" s="437"/>
      <c r="RBG20" s="437"/>
      <c r="RBH20" s="437"/>
      <c r="RBI20" s="437"/>
      <c r="RBJ20" s="437"/>
      <c r="RBK20" s="437"/>
      <c r="RBL20" s="437"/>
      <c r="RBM20" s="437"/>
      <c r="RBN20" s="437"/>
      <c r="RBO20" s="437"/>
      <c r="RBP20" s="437"/>
      <c r="RBQ20" s="437"/>
      <c r="RBR20" s="437"/>
      <c r="RBS20" s="437"/>
      <c r="RBT20" s="437"/>
      <c r="RBU20" s="437"/>
      <c r="RBV20" s="437"/>
      <c r="RBW20" s="437"/>
      <c r="RBX20" s="437"/>
      <c r="RBY20" s="437"/>
      <c r="RBZ20" s="437"/>
      <c r="RCA20" s="437"/>
      <c r="RCB20" s="437"/>
      <c r="RCC20" s="437"/>
      <c r="RCD20" s="437"/>
      <c r="RCE20" s="437"/>
      <c r="RCF20" s="437"/>
      <c r="RCG20" s="437"/>
      <c r="RCH20" s="437"/>
      <c r="RCI20" s="437"/>
      <c r="RCJ20" s="437"/>
      <c r="RCK20" s="437"/>
      <c r="RCL20" s="437"/>
      <c r="RCM20" s="437"/>
      <c r="RCN20" s="437"/>
      <c r="RCO20" s="437"/>
      <c r="RCP20" s="437"/>
      <c r="RCQ20" s="437"/>
      <c r="RCR20" s="437"/>
      <c r="RCS20" s="437"/>
      <c r="RCT20" s="437"/>
      <c r="RCU20" s="437"/>
      <c r="RCV20" s="437"/>
      <c r="RCW20" s="437"/>
      <c r="RCX20" s="437"/>
      <c r="RCY20" s="437"/>
      <c r="RCZ20" s="437"/>
      <c r="RDA20" s="437"/>
      <c r="RDB20" s="437"/>
      <c r="RDC20" s="437"/>
      <c r="RDD20" s="437"/>
      <c r="RDE20" s="437"/>
      <c r="RDF20" s="437"/>
      <c r="RDG20" s="437"/>
      <c r="RDH20" s="437"/>
      <c r="RDI20" s="437"/>
      <c r="RDJ20" s="437"/>
      <c r="RDK20" s="437"/>
      <c r="RDL20" s="437"/>
      <c r="RDM20" s="437"/>
      <c r="RDN20" s="437"/>
      <c r="RDO20" s="437"/>
      <c r="RDP20" s="437"/>
      <c r="RDQ20" s="437"/>
      <c r="RDR20" s="437"/>
      <c r="RDS20" s="437"/>
      <c r="RDT20" s="437"/>
      <c r="RDU20" s="437"/>
      <c r="RDV20" s="437"/>
      <c r="RDW20" s="437"/>
      <c r="RDX20" s="437"/>
      <c r="RDY20" s="437"/>
      <c r="RDZ20" s="437"/>
      <c r="REA20" s="437"/>
      <c r="REB20" s="437"/>
      <c r="REC20" s="437"/>
      <c r="RED20" s="437"/>
      <c r="REE20" s="437"/>
      <c r="REF20" s="437"/>
      <c r="REG20" s="437"/>
      <c r="REH20" s="437"/>
      <c r="REI20" s="437"/>
      <c r="REJ20" s="437"/>
      <c r="REK20" s="437"/>
      <c r="REL20" s="437"/>
      <c r="REM20" s="437"/>
      <c r="REN20" s="437"/>
      <c r="REO20" s="437"/>
      <c r="REP20" s="437"/>
      <c r="REQ20" s="437"/>
      <c r="RER20" s="437"/>
      <c r="RES20" s="437"/>
      <c r="RET20" s="437"/>
      <c r="REU20" s="437"/>
      <c r="REV20" s="437"/>
      <c r="REW20" s="437"/>
      <c r="REX20" s="437"/>
      <c r="REY20" s="437"/>
      <c r="REZ20" s="437"/>
      <c r="RFA20" s="437"/>
      <c r="RFB20" s="437"/>
      <c r="RFC20" s="437"/>
      <c r="RFD20" s="437"/>
      <c r="RFE20" s="437"/>
      <c r="RFF20" s="437"/>
      <c r="RFG20" s="437"/>
      <c r="RFH20" s="437"/>
      <c r="RFI20" s="437"/>
      <c r="RFJ20" s="437"/>
      <c r="RFK20" s="437"/>
      <c r="RFL20" s="437"/>
      <c r="RFM20" s="437"/>
      <c r="RFN20" s="437"/>
      <c r="RFO20" s="437"/>
      <c r="RFP20" s="437"/>
      <c r="RFQ20" s="437"/>
      <c r="RFR20" s="437"/>
      <c r="RFS20" s="437"/>
      <c r="RFT20" s="437"/>
      <c r="RFU20" s="437"/>
      <c r="RFV20" s="437"/>
      <c r="RFW20" s="437"/>
      <c r="RFX20" s="437"/>
      <c r="RFY20" s="437"/>
      <c r="RFZ20" s="437"/>
      <c r="RGA20" s="437"/>
      <c r="RGB20" s="437"/>
      <c r="RGC20" s="437"/>
      <c r="RGD20" s="437"/>
      <c r="RGE20" s="437"/>
      <c r="RGF20" s="437"/>
      <c r="RGG20" s="437"/>
      <c r="RGH20" s="437"/>
      <c r="RGI20" s="437"/>
      <c r="RGJ20" s="437"/>
      <c r="RGK20" s="437"/>
      <c r="RGL20" s="437"/>
      <c r="RGM20" s="437"/>
      <c r="RGN20" s="437"/>
      <c r="RGO20" s="437"/>
      <c r="RGP20" s="437"/>
      <c r="RGQ20" s="437"/>
      <c r="RGR20" s="437"/>
      <c r="RGS20" s="437"/>
      <c r="RGT20" s="437"/>
      <c r="RGU20" s="437"/>
      <c r="RGV20" s="437"/>
      <c r="RGW20" s="437"/>
      <c r="RGX20" s="437"/>
      <c r="RGY20" s="437"/>
      <c r="RGZ20" s="437"/>
      <c r="RHA20" s="437"/>
      <c r="RHB20" s="437"/>
      <c r="RHC20" s="437"/>
      <c r="RHD20" s="437"/>
      <c r="RHE20" s="437"/>
      <c r="RHF20" s="437"/>
      <c r="RHG20" s="437"/>
      <c r="RHH20" s="437"/>
      <c r="RHI20" s="437"/>
      <c r="RHJ20" s="437"/>
      <c r="RHK20" s="437"/>
      <c r="RHL20" s="437"/>
      <c r="RHM20" s="437"/>
      <c r="RHN20" s="437"/>
      <c r="RHO20" s="437"/>
      <c r="RHP20" s="437"/>
      <c r="RHQ20" s="437"/>
      <c r="RHR20" s="437"/>
      <c r="RHS20" s="437"/>
      <c r="RHT20" s="437"/>
      <c r="RHU20" s="437"/>
      <c r="RHV20" s="437"/>
      <c r="RHW20" s="437"/>
      <c r="RHX20" s="437"/>
      <c r="RHY20" s="437"/>
      <c r="RHZ20" s="437"/>
      <c r="RIA20" s="437"/>
      <c r="RIB20" s="437"/>
      <c r="RIC20" s="437"/>
      <c r="RID20" s="437"/>
      <c r="RIE20" s="437"/>
      <c r="RIF20" s="437"/>
      <c r="RIG20" s="437"/>
      <c r="RIH20" s="437"/>
      <c r="RII20" s="437"/>
      <c r="RIJ20" s="437"/>
      <c r="RIK20" s="437"/>
      <c r="RIL20" s="437"/>
      <c r="RIM20" s="437"/>
      <c r="RIN20" s="437"/>
      <c r="RIO20" s="437"/>
      <c r="RIP20" s="437"/>
      <c r="RIQ20" s="437"/>
      <c r="RIR20" s="437"/>
      <c r="RIS20" s="437"/>
      <c r="RIT20" s="437"/>
      <c r="RIU20" s="437"/>
      <c r="RIV20" s="437"/>
      <c r="RIW20" s="437"/>
      <c r="RIX20" s="437"/>
      <c r="RIY20" s="437"/>
      <c r="RIZ20" s="437"/>
      <c r="RJA20" s="437"/>
      <c r="RJB20" s="437"/>
      <c r="RJC20" s="437"/>
      <c r="RJD20" s="437"/>
      <c r="RJE20" s="437"/>
      <c r="RJF20" s="437"/>
      <c r="RJG20" s="437"/>
      <c r="RJH20" s="437"/>
      <c r="RJI20" s="437"/>
      <c r="RJJ20" s="437"/>
      <c r="RJK20" s="437"/>
      <c r="RJL20" s="437"/>
      <c r="RJM20" s="437"/>
      <c r="RJN20" s="437"/>
      <c r="RJO20" s="437"/>
      <c r="RJP20" s="437"/>
      <c r="RJQ20" s="437"/>
      <c r="RJR20" s="437"/>
      <c r="RJS20" s="437"/>
      <c r="RJT20" s="437"/>
      <c r="RJU20" s="437"/>
      <c r="RJV20" s="437"/>
      <c r="RJW20" s="437"/>
      <c r="RJX20" s="437"/>
      <c r="RJY20" s="437"/>
      <c r="RJZ20" s="437"/>
      <c r="RKA20" s="437"/>
      <c r="RKB20" s="437"/>
      <c r="RKC20" s="437"/>
      <c r="RKD20" s="437"/>
      <c r="RKE20" s="437"/>
      <c r="RKF20" s="437"/>
      <c r="RKG20" s="437"/>
      <c r="RKH20" s="437"/>
      <c r="RKI20" s="437"/>
      <c r="RKJ20" s="437"/>
      <c r="RKK20" s="437"/>
      <c r="RKL20" s="437"/>
      <c r="RKM20" s="437"/>
      <c r="RKN20" s="437"/>
      <c r="RKO20" s="437"/>
      <c r="RKP20" s="437"/>
      <c r="RKQ20" s="437"/>
      <c r="RKR20" s="437"/>
      <c r="RKS20" s="437"/>
      <c r="RKT20" s="437"/>
      <c r="RKU20" s="437"/>
      <c r="RKV20" s="437"/>
      <c r="RKW20" s="437"/>
      <c r="RKX20" s="437"/>
      <c r="RKY20" s="437"/>
      <c r="RKZ20" s="437"/>
      <c r="RLA20" s="437"/>
      <c r="RLB20" s="437"/>
      <c r="RLC20" s="437"/>
      <c r="RLD20" s="437"/>
      <c r="RLE20" s="437"/>
      <c r="RLF20" s="437"/>
      <c r="RLG20" s="437"/>
      <c r="RLH20" s="437"/>
      <c r="RLI20" s="437"/>
      <c r="RLJ20" s="437"/>
      <c r="RLK20" s="437"/>
      <c r="RLL20" s="437"/>
      <c r="RLM20" s="437"/>
      <c r="RLN20" s="437"/>
      <c r="RLO20" s="437"/>
      <c r="RLP20" s="437"/>
      <c r="RLQ20" s="437"/>
      <c r="RLR20" s="437"/>
      <c r="RLS20" s="437"/>
      <c r="RLT20" s="437"/>
      <c r="RLU20" s="437"/>
      <c r="RLV20" s="437"/>
      <c r="RLW20" s="437"/>
      <c r="RLX20" s="437"/>
      <c r="RLY20" s="437"/>
      <c r="RLZ20" s="437"/>
      <c r="RMA20" s="437"/>
      <c r="RMB20" s="437"/>
      <c r="RMC20" s="437"/>
      <c r="RMD20" s="437"/>
      <c r="RME20" s="437"/>
      <c r="RMF20" s="437"/>
      <c r="RMG20" s="437"/>
      <c r="RMH20" s="437"/>
      <c r="RMI20" s="437"/>
      <c r="RMJ20" s="437"/>
      <c r="RMK20" s="437"/>
      <c r="RML20" s="437"/>
      <c r="RMM20" s="437"/>
      <c r="RMN20" s="437"/>
      <c r="RMO20" s="437"/>
      <c r="RMP20" s="437"/>
      <c r="RMQ20" s="437"/>
      <c r="RMR20" s="437"/>
      <c r="RMS20" s="437"/>
      <c r="RMT20" s="437"/>
      <c r="RMU20" s="437"/>
      <c r="RMV20" s="437"/>
      <c r="RMW20" s="437"/>
      <c r="RMX20" s="437"/>
      <c r="RMY20" s="437"/>
      <c r="RMZ20" s="437"/>
      <c r="RNA20" s="437"/>
      <c r="RNB20" s="437"/>
      <c r="RNC20" s="437"/>
      <c r="RND20" s="437"/>
      <c r="RNE20" s="437"/>
      <c r="RNF20" s="437"/>
      <c r="RNG20" s="437"/>
      <c r="RNH20" s="437"/>
      <c r="RNI20" s="437"/>
      <c r="RNJ20" s="437"/>
      <c r="RNK20" s="437"/>
      <c r="RNL20" s="437"/>
      <c r="RNM20" s="437"/>
      <c r="RNN20" s="437"/>
      <c r="RNO20" s="437"/>
      <c r="RNP20" s="437"/>
      <c r="RNQ20" s="437"/>
      <c r="RNR20" s="437"/>
      <c r="RNS20" s="437"/>
      <c r="RNT20" s="437"/>
      <c r="RNU20" s="437"/>
      <c r="RNV20" s="437"/>
      <c r="RNW20" s="437"/>
      <c r="RNX20" s="437"/>
      <c r="RNY20" s="437"/>
      <c r="RNZ20" s="437"/>
      <c r="ROA20" s="437"/>
      <c r="ROB20" s="437"/>
      <c r="ROC20" s="437"/>
      <c r="ROD20" s="437"/>
      <c r="ROE20" s="437"/>
      <c r="ROF20" s="437"/>
      <c r="ROG20" s="437"/>
      <c r="ROH20" s="437"/>
      <c r="ROI20" s="437"/>
      <c r="ROJ20" s="437"/>
      <c r="ROK20" s="437"/>
      <c r="ROL20" s="437"/>
      <c r="ROM20" s="437"/>
      <c r="RON20" s="437"/>
      <c r="ROO20" s="437"/>
      <c r="ROP20" s="437"/>
      <c r="ROQ20" s="437"/>
      <c r="ROR20" s="437"/>
      <c r="ROS20" s="437"/>
      <c r="ROT20" s="437"/>
      <c r="ROU20" s="437"/>
      <c r="ROV20" s="437"/>
      <c r="ROW20" s="437"/>
      <c r="ROX20" s="437"/>
      <c r="ROY20" s="437"/>
      <c r="ROZ20" s="437"/>
      <c r="RPA20" s="437"/>
      <c r="RPB20" s="437"/>
      <c r="RPC20" s="437"/>
      <c r="RPD20" s="437"/>
      <c r="RPE20" s="437"/>
      <c r="RPF20" s="437"/>
      <c r="RPG20" s="437"/>
      <c r="RPH20" s="437"/>
      <c r="RPI20" s="437"/>
      <c r="RPJ20" s="437"/>
      <c r="RPK20" s="437"/>
      <c r="RPL20" s="437"/>
      <c r="RPM20" s="437"/>
      <c r="RPN20" s="437"/>
      <c r="RPO20" s="437"/>
      <c r="RPP20" s="437"/>
      <c r="RPQ20" s="437"/>
      <c r="RPR20" s="437"/>
      <c r="RPS20" s="437"/>
      <c r="RPT20" s="437"/>
      <c r="RPU20" s="437"/>
      <c r="RPV20" s="437"/>
      <c r="RPW20" s="437"/>
      <c r="RPX20" s="437"/>
      <c r="RPY20" s="437"/>
      <c r="RPZ20" s="437"/>
      <c r="RQA20" s="437"/>
      <c r="RQB20" s="437"/>
      <c r="RQC20" s="437"/>
      <c r="RQD20" s="437"/>
      <c r="RQE20" s="437"/>
      <c r="RQF20" s="437"/>
      <c r="RQG20" s="437"/>
      <c r="RQH20" s="437"/>
      <c r="RQI20" s="437"/>
      <c r="RQJ20" s="437"/>
      <c r="RQK20" s="437"/>
      <c r="RQL20" s="437"/>
      <c r="RQM20" s="437"/>
      <c r="RQN20" s="437"/>
      <c r="RQO20" s="437"/>
      <c r="RQP20" s="437"/>
      <c r="RQQ20" s="437"/>
      <c r="RQR20" s="437"/>
      <c r="RQS20" s="437"/>
      <c r="RQT20" s="437"/>
      <c r="RQU20" s="437"/>
      <c r="RQV20" s="437"/>
      <c r="RQW20" s="437"/>
      <c r="RQX20" s="437"/>
      <c r="RQY20" s="437"/>
      <c r="RQZ20" s="437"/>
      <c r="RRA20" s="437"/>
      <c r="RRB20" s="437"/>
      <c r="RRC20" s="437"/>
      <c r="RRD20" s="437"/>
      <c r="RRE20" s="437"/>
      <c r="RRF20" s="437"/>
      <c r="RRG20" s="437"/>
      <c r="RRH20" s="437"/>
      <c r="RRI20" s="437"/>
      <c r="RRJ20" s="437"/>
      <c r="RRK20" s="437"/>
      <c r="RRL20" s="437"/>
      <c r="RRM20" s="437"/>
      <c r="RRN20" s="437"/>
      <c r="RRO20" s="437"/>
      <c r="RRP20" s="437"/>
      <c r="RRQ20" s="437"/>
      <c r="RRR20" s="437"/>
      <c r="RRS20" s="437"/>
      <c r="RRT20" s="437"/>
      <c r="RRU20" s="437"/>
      <c r="RRV20" s="437"/>
      <c r="RRW20" s="437"/>
      <c r="RRX20" s="437"/>
      <c r="RRY20" s="437"/>
      <c r="RRZ20" s="437"/>
      <c r="RSA20" s="437"/>
      <c r="RSB20" s="437"/>
      <c r="RSC20" s="437"/>
      <c r="RSD20" s="437"/>
      <c r="RSE20" s="437"/>
      <c r="RSF20" s="437"/>
      <c r="RSG20" s="437"/>
      <c r="RSH20" s="437"/>
      <c r="RSI20" s="437"/>
      <c r="RSJ20" s="437"/>
      <c r="RSK20" s="437"/>
      <c r="RSL20" s="437"/>
      <c r="RSM20" s="437"/>
      <c r="RSN20" s="437"/>
      <c r="RSO20" s="437"/>
      <c r="RSP20" s="437"/>
      <c r="RSQ20" s="437"/>
      <c r="RSR20" s="437"/>
      <c r="RSS20" s="437"/>
      <c r="RST20" s="437"/>
      <c r="RSU20" s="437"/>
      <c r="RSV20" s="437"/>
      <c r="RSW20" s="437"/>
      <c r="RSX20" s="437"/>
      <c r="RSY20" s="437"/>
      <c r="RSZ20" s="437"/>
      <c r="RTA20" s="437"/>
      <c r="RTB20" s="437"/>
      <c r="RTC20" s="437"/>
      <c r="RTD20" s="437"/>
      <c r="RTE20" s="437"/>
      <c r="RTF20" s="437"/>
      <c r="RTG20" s="437"/>
      <c r="RTH20" s="437"/>
      <c r="RTI20" s="437"/>
      <c r="RTJ20" s="437"/>
      <c r="RTK20" s="437"/>
      <c r="RTL20" s="437"/>
      <c r="RTM20" s="437"/>
      <c r="RTN20" s="437"/>
      <c r="RTO20" s="437"/>
      <c r="RTP20" s="437"/>
      <c r="RTQ20" s="437"/>
      <c r="RTR20" s="437"/>
      <c r="RTS20" s="437"/>
      <c r="RTT20" s="437"/>
      <c r="RTU20" s="437"/>
      <c r="RTV20" s="437"/>
      <c r="RTW20" s="437"/>
      <c r="RTX20" s="437"/>
      <c r="RTY20" s="437"/>
      <c r="RTZ20" s="437"/>
      <c r="RUA20" s="437"/>
      <c r="RUB20" s="437"/>
      <c r="RUC20" s="437"/>
      <c r="RUD20" s="437"/>
      <c r="RUE20" s="437"/>
      <c r="RUF20" s="437"/>
      <c r="RUG20" s="437"/>
      <c r="RUH20" s="437"/>
      <c r="RUI20" s="437"/>
      <c r="RUJ20" s="437"/>
      <c r="RUK20" s="437"/>
      <c r="RUL20" s="437"/>
      <c r="RUM20" s="437"/>
      <c r="RUN20" s="437"/>
      <c r="RUO20" s="437"/>
      <c r="RUP20" s="437"/>
      <c r="RUQ20" s="437"/>
      <c r="RUR20" s="437"/>
      <c r="RUS20" s="437"/>
      <c r="RUT20" s="437"/>
      <c r="RUU20" s="437"/>
      <c r="RUV20" s="437"/>
      <c r="RUW20" s="437"/>
      <c r="RUX20" s="437"/>
      <c r="RUY20" s="437"/>
      <c r="RUZ20" s="437"/>
      <c r="RVA20" s="437"/>
      <c r="RVB20" s="437"/>
      <c r="RVC20" s="437"/>
      <c r="RVD20" s="437"/>
      <c r="RVE20" s="437"/>
      <c r="RVF20" s="437"/>
      <c r="RVG20" s="437"/>
      <c r="RVH20" s="437"/>
      <c r="RVI20" s="437"/>
      <c r="RVJ20" s="437"/>
      <c r="RVK20" s="437"/>
      <c r="RVL20" s="437"/>
      <c r="RVM20" s="437"/>
      <c r="RVN20" s="437"/>
      <c r="RVO20" s="437"/>
      <c r="RVP20" s="437"/>
      <c r="RVQ20" s="437"/>
      <c r="RVR20" s="437"/>
      <c r="RVS20" s="437"/>
      <c r="RVT20" s="437"/>
      <c r="RVU20" s="437"/>
      <c r="RVV20" s="437"/>
      <c r="RVW20" s="437"/>
      <c r="RVX20" s="437"/>
      <c r="RVY20" s="437"/>
      <c r="RVZ20" s="437"/>
      <c r="RWA20" s="437"/>
      <c r="RWB20" s="437"/>
      <c r="RWC20" s="437"/>
      <c r="RWD20" s="437"/>
      <c r="RWE20" s="437"/>
      <c r="RWF20" s="437"/>
      <c r="RWG20" s="437"/>
      <c r="RWH20" s="437"/>
      <c r="RWI20" s="437"/>
      <c r="RWJ20" s="437"/>
      <c r="RWK20" s="437"/>
      <c r="RWL20" s="437"/>
      <c r="RWM20" s="437"/>
      <c r="RWN20" s="437"/>
      <c r="RWO20" s="437"/>
      <c r="RWP20" s="437"/>
      <c r="RWQ20" s="437"/>
      <c r="RWR20" s="437"/>
      <c r="RWS20" s="437"/>
      <c r="RWT20" s="437"/>
      <c r="RWU20" s="437"/>
      <c r="RWV20" s="437"/>
      <c r="RWW20" s="437"/>
      <c r="RWX20" s="437"/>
      <c r="RWY20" s="437"/>
      <c r="RWZ20" s="437"/>
      <c r="RXA20" s="437"/>
      <c r="RXB20" s="437"/>
      <c r="RXC20" s="437"/>
      <c r="RXD20" s="437"/>
      <c r="RXE20" s="437"/>
      <c r="RXF20" s="437"/>
      <c r="RXG20" s="437"/>
      <c r="RXH20" s="437"/>
      <c r="RXI20" s="437"/>
      <c r="RXJ20" s="437"/>
      <c r="RXK20" s="437"/>
      <c r="RXL20" s="437"/>
      <c r="RXM20" s="437"/>
      <c r="RXN20" s="437"/>
      <c r="RXO20" s="437"/>
      <c r="RXP20" s="437"/>
      <c r="RXQ20" s="437"/>
      <c r="RXR20" s="437"/>
      <c r="RXS20" s="437"/>
      <c r="RXT20" s="437"/>
      <c r="RXU20" s="437"/>
      <c r="RXV20" s="437"/>
      <c r="RXW20" s="437"/>
      <c r="RXX20" s="437"/>
      <c r="RXY20" s="437"/>
      <c r="RXZ20" s="437"/>
      <c r="RYA20" s="437"/>
      <c r="RYB20" s="437"/>
      <c r="RYC20" s="437"/>
      <c r="RYD20" s="437"/>
      <c r="RYE20" s="437"/>
      <c r="RYF20" s="437"/>
      <c r="RYG20" s="437"/>
      <c r="RYH20" s="437"/>
      <c r="RYI20" s="437"/>
      <c r="RYJ20" s="437"/>
      <c r="RYK20" s="437"/>
      <c r="RYL20" s="437"/>
      <c r="RYM20" s="437"/>
      <c r="RYN20" s="437"/>
      <c r="RYO20" s="437"/>
      <c r="RYP20" s="437"/>
      <c r="RYQ20" s="437"/>
      <c r="RYR20" s="437"/>
      <c r="RYS20" s="437"/>
      <c r="RYT20" s="437"/>
      <c r="RYU20" s="437"/>
      <c r="RYV20" s="437"/>
      <c r="RYW20" s="437"/>
      <c r="RYX20" s="437"/>
      <c r="RYY20" s="437"/>
      <c r="RYZ20" s="437"/>
      <c r="RZA20" s="437"/>
      <c r="RZB20" s="437"/>
      <c r="RZC20" s="437"/>
      <c r="RZD20" s="437"/>
      <c r="RZE20" s="437"/>
      <c r="RZF20" s="437"/>
      <c r="RZG20" s="437"/>
      <c r="RZH20" s="437"/>
      <c r="RZI20" s="437"/>
      <c r="RZJ20" s="437"/>
      <c r="RZK20" s="437"/>
      <c r="RZL20" s="437"/>
      <c r="RZM20" s="437"/>
      <c r="RZN20" s="437"/>
      <c r="RZO20" s="437"/>
      <c r="RZP20" s="437"/>
      <c r="RZQ20" s="437"/>
      <c r="RZR20" s="437"/>
      <c r="RZS20" s="437"/>
      <c r="RZT20" s="437"/>
      <c r="RZU20" s="437"/>
      <c r="RZV20" s="437"/>
      <c r="RZW20" s="437"/>
      <c r="RZX20" s="437"/>
      <c r="RZY20" s="437"/>
      <c r="RZZ20" s="437"/>
      <c r="SAA20" s="437"/>
      <c r="SAB20" s="437"/>
      <c r="SAC20" s="437"/>
      <c r="SAD20" s="437"/>
      <c r="SAE20" s="437"/>
      <c r="SAF20" s="437"/>
      <c r="SAG20" s="437"/>
      <c r="SAH20" s="437"/>
      <c r="SAI20" s="437"/>
      <c r="SAJ20" s="437"/>
      <c r="SAK20" s="437"/>
      <c r="SAL20" s="437"/>
      <c r="SAM20" s="437"/>
      <c r="SAN20" s="437"/>
      <c r="SAO20" s="437"/>
      <c r="SAP20" s="437"/>
      <c r="SAQ20" s="437"/>
      <c r="SAR20" s="437"/>
      <c r="SAS20" s="437"/>
      <c r="SAT20" s="437"/>
      <c r="SAU20" s="437"/>
      <c r="SAV20" s="437"/>
      <c r="SAW20" s="437"/>
      <c r="SAX20" s="437"/>
      <c r="SAY20" s="437"/>
      <c r="SAZ20" s="437"/>
      <c r="SBA20" s="437"/>
      <c r="SBB20" s="437"/>
      <c r="SBC20" s="437"/>
      <c r="SBD20" s="437"/>
      <c r="SBE20" s="437"/>
      <c r="SBF20" s="437"/>
      <c r="SBG20" s="437"/>
      <c r="SBH20" s="437"/>
      <c r="SBI20" s="437"/>
      <c r="SBJ20" s="437"/>
      <c r="SBK20" s="437"/>
      <c r="SBL20" s="437"/>
      <c r="SBM20" s="437"/>
      <c r="SBN20" s="437"/>
      <c r="SBO20" s="437"/>
      <c r="SBP20" s="437"/>
      <c r="SBQ20" s="437"/>
      <c r="SBR20" s="437"/>
      <c r="SBS20" s="437"/>
      <c r="SBT20" s="437"/>
      <c r="SBU20" s="437"/>
      <c r="SBV20" s="437"/>
      <c r="SBW20" s="437"/>
      <c r="SBX20" s="437"/>
      <c r="SBY20" s="437"/>
      <c r="SBZ20" s="437"/>
      <c r="SCA20" s="437"/>
      <c r="SCB20" s="437"/>
      <c r="SCC20" s="437"/>
      <c r="SCD20" s="437"/>
      <c r="SCE20" s="437"/>
      <c r="SCF20" s="437"/>
      <c r="SCG20" s="437"/>
      <c r="SCH20" s="437"/>
      <c r="SCI20" s="437"/>
      <c r="SCJ20" s="437"/>
      <c r="SCK20" s="437"/>
      <c r="SCL20" s="437"/>
      <c r="SCM20" s="437"/>
      <c r="SCN20" s="437"/>
      <c r="SCO20" s="437"/>
      <c r="SCP20" s="437"/>
      <c r="SCQ20" s="437"/>
      <c r="SCR20" s="437"/>
      <c r="SCS20" s="437"/>
      <c r="SCT20" s="437"/>
      <c r="SCU20" s="437"/>
      <c r="SCV20" s="437"/>
      <c r="SCW20" s="437"/>
      <c r="SCX20" s="437"/>
      <c r="SCY20" s="437"/>
      <c r="SCZ20" s="437"/>
      <c r="SDA20" s="437"/>
      <c r="SDB20" s="437"/>
      <c r="SDC20" s="437"/>
      <c r="SDD20" s="437"/>
      <c r="SDE20" s="437"/>
      <c r="SDF20" s="437"/>
      <c r="SDG20" s="437"/>
      <c r="SDH20" s="437"/>
      <c r="SDI20" s="437"/>
      <c r="SDJ20" s="437"/>
      <c r="SDK20" s="437"/>
      <c r="SDL20" s="437"/>
      <c r="SDM20" s="437"/>
      <c r="SDN20" s="437"/>
      <c r="SDO20" s="437"/>
      <c r="SDP20" s="437"/>
      <c r="SDQ20" s="437"/>
      <c r="SDR20" s="437"/>
      <c r="SDS20" s="437"/>
      <c r="SDT20" s="437"/>
      <c r="SDU20" s="437"/>
      <c r="SDV20" s="437"/>
      <c r="SDW20" s="437"/>
      <c r="SDX20" s="437"/>
      <c r="SDY20" s="437"/>
      <c r="SDZ20" s="437"/>
      <c r="SEA20" s="437"/>
      <c r="SEB20" s="437"/>
      <c r="SEC20" s="437"/>
      <c r="SED20" s="437"/>
      <c r="SEE20" s="437"/>
      <c r="SEF20" s="437"/>
      <c r="SEG20" s="437"/>
      <c r="SEH20" s="437"/>
      <c r="SEI20" s="437"/>
      <c r="SEJ20" s="437"/>
      <c r="SEK20" s="437"/>
      <c r="SEL20" s="437"/>
      <c r="SEM20" s="437"/>
      <c r="SEN20" s="437"/>
      <c r="SEO20" s="437"/>
      <c r="SEP20" s="437"/>
      <c r="SEQ20" s="437"/>
      <c r="SER20" s="437"/>
      <c r="SES20" s="437"/>
      <c r="SET20" s="437"/>
      <c r="SEU20" s="437"/>
      <c r="SEV20" s="437"/>
      <c r="SEW20" s="437"/>
      <c r="SEX20" s="437"/>
      <c r="SEY20" s="437"/>
      <c r="SEZ20" s="437"/>
      <c r="SFA20" s="437"/>
      <c r="SFB20" s="437"/>
      <c r="SFC20" s="437"/>
      <c r="SFD20" s="437"/>
      <c r="SFE20" s="437"/>
      <c r="SFF20" s="437"/>
      <c r="SFG20" s="437"/>
      <c r="SFH20" s="437"/>
      <c r="SFI20" s="437"/>
      <c r="SFJ20" s="437"/>
      <c r="SFK20" s="437"/>
      <c r="SFL20" s="437"/>
      <c r="SFM20" s="437"/>
      <c r="SFN20" s="437"/>
      <c r="SFO20" s="437"/>
      <c r="SFP20" s="437"/>
      <c r="SFQ20" s="437"/>
      <c r="SFR20" s="437"/>
      <c r="SFS20" s="437"/>
      <c r="SFT20" s="437"/>
      <c r="SFU20" s="437"/>
      <c r="SFV20" s="437"/>
      <c r="SFW20" s="437"/>
      <c r="SFX20" s="437"/>
      <c r="SFY20" s="437"/>
      <c r="SFZ20" s="437"/>
      <c r="SGA20" s="437"/>
      <c r="SGB20" s="437"/>
      <c r="SGC20" s="437"/>
      <c r="SGD20" s="437"/>
      <c r="SGE20" s="437"/>
      <c r="SGF20" s="437"/>
      <c r="SGG20" s="437"/>
      <c r="SGH20" s="437"/>
      <c r="SGI20" s="437"/>
      <c r="SGJ20" s="437"/>
      <c r="SGK20" s="437"/>
      <c r="SGL20" s="437"/>
      <c r="SGM20" s="437"/>
      <c r="SGN20" s="437"/>
      <c r="SGO20" s="437"/>
      <c r="SGP20" s="437"/>
      <c r="SGQ20" s="437"/>
      <c r="SGR20" s="437"/>
      <c r="SGS20" s="437"/>
      <c r="SGT20" s="437"/>
      <c r="SGU20" s="437"/>
      <c r="SGV20" s="437"/>
      <c r="SGW20" s="437"/>
      <c r="SGX20" s="437"/>
      <c r="SGY20" s="437"/>
      <c r="SGZ20" s="437"/>
      <c r="SHA20" s="437"/>
      <c r="SHB20" s="437"/>
      <c r="SHC20" s="437"/>
      <c r="SHD20" s="437"/>
      <c r="SHE20" s="437"/>
      <c r="SHF20" s="437"/>
      <c r="SHG20" s="437"/>
      <c r="SHH20" s="437"/>
      <c r="SHI20" s="437"/>
      <c r="SHJ20" s="437"/>
      <c r="SHK20" s="437"/>
      <c r="SHL20" s="437"/>
      <c r="SHM20" s="437"/>
      <c r="SHN20" s="437"/>
      <c r="SHO20" s="437"/>
      <c r="SHP20" s="437"/>
      <c r="SHQ20" s="437"/>
      <c r="SHR20" s="437"/>
      <c r="SHS20" s="437"/>
      <c r="SHT20" s="437"/>
      <c r="SHU20" s="437"/>
      <c r="SHV20" s="437"/>
      <c r="SHW20" s="437"/>
      <c r="SHX20" s="437"/>
      <c r="SHY20" s="437"/>
      <c r="SHZ20" s="437"/>
      <c r="SIA20" s="437"/>
      <c r="SIB20" s="437"/>
      <c r="SIC20" s="437"/>
      <c r="SID20" s="437"/>
      <c r="SIE20" s="437"/>
      <c r="SIF20" s="437"/>
      <c r="SIG20" s="437"/>
      <c r="SIH20" s="437"/>
      <c r="SII20" s="437"/>
      <c r="SIJ20" s="437"/>
      <c r="SIK20" s="437"/>
      <c r="SIL20" s="437"/>
      <c r="SIM20" s="437"/>
      <c r="SIN20" s="437"/>
      <c r="SIO20" s="437"/>
      <c r="SIP20" s="437"/>
      <c r="SIQ20" s="437"/>
      <c r="SIR20" s="437"/>
      <c r="SIS20" s="437"/>
      <c r="SIT20" s="437"/>
      <c r="SIU20" s="437"/>
      <c r="SIV20" s="437"/>
      <c r="SIW20" s="437"/>
      <c r="SIX20" s="437"/>
      <c r="SIY20" s="437"/>
      <c r="SIZ20" s="437"/>
      <c r="SJA20" s="437"/>
      <c r="SJB20" s="437"/>
      <c r="SJC20" s="437"/>
      <c r="SJD20" s="437"/>
      <c r="SJE20" s="437"/>
      <c r="SJF20" s="437"/>
      <c r="SJG20" s="437"/>
      <c r="SJH20" s="437"/>
      <c r="SJI20" s="437"/>
      <c r="SJJ20" s="437"/>
      <c r="SJK20" s="437"/>
      <c r="SJL20" s="437"/>
      <c r="SJM20" s="437"/>
      <c r="SJN20" s="437"/>
      <c r="SJO20" s="437"/>
      <c r="SJP20" s="437"/>
      <c r="SJQ20" s="437"/>
      <c r="SJR20" s="437"/>
      <c r="SJS20" s="437"/>
      <c r="SJT20" s="437"/>
      <c r="SJU20" s="437"/>
      <c r="SJV20" s="437"/>
      <c r="SJW20" s="437"/>
      <c r="SJX20" s="437"/>
      <c r="SJY20" s="437"/>
      <c r="SJZ20" s="437"/>
      <c r="SKA20" s="437"/>
      <c r="SKB20" s="437"/>
      <c r="SKC20" s="437"/>
      <c r="SKD20" s="437"/>
      <c r="SKE20" s="437"/>
      <c r="SKF20" s="437"/>
      <c r="SKG20" s="437"/>
      <c r="SKH20" s="437"/>
      <c r="SKI20" s="437"/>
      <c r="SKJ20" s="437"/>
      <c r="SKK20" s="437"/>
      <c r="SKL20" s="437"/>
      <c r="SKM20" s="437"/>
      <c r="SKN20" s="437"/>
      <c r="SKO20" s="437"/>
      <c r="SKP20" s="437"/>
      <c r="SKQ20" s="437"/>
      <c r="SKR20" s="437"/>
      <c r="SKS20" s="437"/>
      <c r="SKT20" s="437"/>
      <c r="SKU20" s="437"/>
      <c r="SKV20" s="437"/>
      <c r="SKW20" s="437"/>
      <c r="SKX20" s="437"/>
      <c r="SKY20" s="437"/>
      <c r="SKZ20" s="437"/>
      <c r="SLA20" s="437"/>
      <c r="SLB20" s="437"/>
      <c r="SLC20" s="437"/>
      <c r="SLD20" s="437"/>
      <c r="SLE20" s="437"/>
      <c r="SLF20" s="437"/>
      <c r="SLG20" s="437"/>
      <c r="SLH20" s="437"/>
      <c r="SLI20" s="437"/>
      <c r="SLJ20" s="437"/>
      <c r="SLK20" s="437"/>
      <c r="SLL20" s="437"/>
      <c r="SLM20" s="437"/>
      <c r="SLN20" s="437"/>
      <c r="SLO20" s="437"/>
      <c r="SLP20" s="437"/>
      <c r="SLQ20" s="437"/>
      <c r="SLR20" s="437"/>
      <c r="SLS20" s="437"/>
      <c r="SLT20" s="437"/>
      <c r="SLU20" s="437"/>
      <c r="SLV20" s="437"/>
      <c r="SLW20" s="437"/>
      <c r="SLX20" s="437"/>
      <c r="SLY20" s="437"/>
      <c r="SLZ20" s="437"/>
      <c r="SMA20" s="437"/>
      <c r="SMB20" s="437"/>
      <c r="SMC20" s="437"/>
      <c r="SMD20" s="437"/>
      <c r="SME20" s="437"/>
      <c r="SMF20" s="437"/>
      <c r="SMG20" s="437"/>
      <c r="SMH20" s="437"/>
      <c r="SMI20" s="437"/>
      <c r="SMJ20" s="437"/>
      <c r="SMK20" s="437"/>
      <c r="SML20" s="437"/>
      <c r="SMM20" s="437"/>
      <c r="SMN20" s="437"/>
      <c r="SMO20" s="437"/>
      <c r="SMP20" s="437"/>
      <c r="SMQ20" s="437"/>
      <c r="SMR20" s="437"/>
      <c r="SMS20" s="437"/>
      <c r="SMT20" s="437"/>
      <c r="SMU20" s="437"/>
      <c r="SMV20" s="437"/>
      <c r="SMW20" s="437"/>
      <c r="SMX20" s="437"/>
      <c r="SMY20" s="437"/>
      <c r="SMZ20" s="437"/>
      <c r="SNA20" s="437"/>
      <c r="SNB20" s="437"/>
      <c r="SNC20" s="437"/>
      <c r="SND20" s="437"/>
      <c r="SNE20" s="437"/>
      <c r="SNF20" s="437"/>
      <c r="SNG20" s="437"/>
      <c r="SNH20" s="437"/>
      <c r="SNI20" s="437"/>
      <c r="SNJ20" s="437"/>
      <c r="SNK20" s="437"/>
      <c r="SNL20" s="437"/>
      <c r="SNM20" s="437"/>
      <c r="SNN20" s="437"/>
      <c r="SNO20" s="437"/>
      <c r="SNP20" s="437"/>
      <c r="SNQ20" s="437"/>
      <c r="SNR20" s="437"/>
      <c r="SNS20" s="437"/>
      <c r="SNT20" s="437"/>
      <c r="SNU20" s="437"/>
      <c r="SNV20" s="437"/>
      <c r="SNW20" s="437"/>
      <c r="SNX20" s="437"/>
      <c r="SNY20" s="437"/>
      <c r="SNZ20" s="437"/>
      <c r="SOA20" s="437"/>
      <c r="SOB20" s="437"/>
      <c r="SOC20" s="437"/>
      <c r="SOD20" s="437"/>
      <c r="SOE20" s="437"/>
      <c r="SOF20" s="437"/>
      <c r="SOG20" s="437"/>
      <c r="SOH20" s="437"/>
      <c r="SOI20" s="437"/>
      <c r="SOJ20" s="437"/>
      <c r="SOK20" s="437"/>
      <c r="SOL20" s="437"/>
      <c r="SOM20" s="437"/>
      <c r="SON20" s="437"/>
      <c r="SOO20" s="437"/>
      <c r="SOP20" s="437"/>
      <c r="SOQ20" s="437"/>
      <c r="SOR20" s="437"/>
      <c r="SOS20" s="437"/>
      <c r="SOT20" s="437"/>
      <c r="SOU20" s="437"/>
      <c r="SOV20" s="437"/>
      <c r="SOW20" s="437"/>
      <c r="SOX20" s="437"/>
      <c r="SOY20" s="437"/>
      <c r="SOZ20" s="437"/>
      <c r="SPA20" s="437"/>
      <c r="SPB20" s="437"/>
      <c r="SPC20" s="437"/>
      <c r="SPD20" s="437"/>
      <c r="SPE20" s="437"/>
      <c r="SPF20" s="437"/>
      <c r="SPG20" s="437"/>
      <c r="SPH20" s="437"/>
      <c r="SPI20" s="437"/>
      <c r="SPJ20" s="437"/>
      <c r="SPK20" s="437"/>
      <c r="SPL20" s="437"/>
      <c r="SPM20" s="437"/>
      <c r="SPN20" s="437"/>
      <c r="SPO20" s="437"/>
      <c r="SPP20" s="437"/>
      <c r="SPQ20" s="437"/>
      <c r="SPR20" s="437"/>
      <c r="SPS20" s="437"/>
      <c r="SPT20" s="437"/>
      <c r="SPU20" s="437"/>
      <c r="SPV20" s="437"/>
      <c r="SPW20" s="437"/>
      <c r="SPX20" s="437"/>
      <c r="SPY20" s="437"/>
      <c r="SPZ20" s="437"/>
      <c r="SQA20" s="437"/>
      <c r="SQB20" s="437"/>
      <c r="SQC20" s="437"/>
      <c r="SQD20" s="437"/>
      <c r="SQE20" s="437"/>
      <c r="SQF20" s="437"/>
      <c r="SQG20" s="437"/>
      <c r="SQH20" s="437"/>
      <c r="SQI20" s="437"/>
      <c r="SQJ20" s="437"/>
      <c r="SQK20" s="437"/>
      <c r="SQL20" s="437"/>
      <c r="SQM20" s="437"/>
      <c r="SQN20" s="437"/>
      <c r="SQO20" s="437"/>
      <c r="SQP20" s="437"/>
      <c r="SQQ20" s="437"/>
      <c r="SQR20" s="437"/>
      <c r="SQS20" s="437"/>
      <c r="SQT20" s="437"/>
      <c r="SQU20" s="437"/>
      <c r="SQV20" s="437"/>
      <c r="SQW20" s="437"/>
      <c r="SQX20" s="437"/>
      <c r="SQY20" s="437"/>
      <c r="SQZ20" s="437"/>
      <c r="SRA20" s="437"/>
      <c r="SRB20" s="437"/>
      <c r="SRC20" s="437"/>
      <c r="SRD20" s="437"/>
      <c r="SRE20" s="437"/>
      <c r="SRF20" s="437"/>
      <c r="SRG20" s="437"/>
      <c r="SRH20" s="437"/>
      <c r="SRI20" s="437"/>
      <c r="SRJ20" s="437"/>
      <c r="SRK20" s="437"/>
      <c r="SRL20" s="437"/>
      <c r="SRM20" s="437"/>
      <c r="SRN20" s="437"/>
      <c r="SRO20" s="437"/>
      <c r="SRP20" s="437"/>
      <c r="SRQ20" s="437"/>
      <c r="SRR20" s="437"/>
      <c r="SRS20" s="437"/>
      <c r="SRT20" s="437"/>
      <c r="SRU20" s="437"/>
      <c r="SRV20" s="437"/>
      <c r="SRW20" s="437"/>
      <c r="SRX20" s="437"/>
      <c r="SRY20" s="437"/>
      <c r="SRZ20" s="437"/>
      <c r="SSA20" s="437"/>
      <c r="SSB20" s="437"/>
      <c r="SSC20" s="437"/>
      <c r="SSD20" s="437"/>
      <c r="SSE20" s="437"/>
      <c r="SSF20" s="437"/>
      <c r="SSG20" s="437"/>
      <c r="SSH20" s="437"/>
      <c r="SSI20" s="437"/>
      <c r="SSJ20" s="437"/>
      <c r="SSK20" s="437"/>
      <c r="SSL20" s="437"/>
      <c r="SSM20" s="437"/>
      <c r="SSN20" s="437"/>
      <c r="SSO20" s="437"/>
      <c r="SSP20" s="437"/>
      <c r="SSQ20" s="437"/>
      <c r="SSR20" s="437"/>
      <c r="SSS20" s="437"/>
      <c r="SST20" s="437"/>
      <c r="SSU20" s="437"/>
      <c r="SSV20" s="437"/>
      <c r="SSW20" s="437"/>
      <c r="SSX20" s="437"/>
      <c r="SSY20" s="437"/>
      <c r="SSZ20" s="437"/>
      <c r="STA20" s="437"/>
      <c r="STB20" s="437"/>
      <c r="STC20" s="437"/>
      <c r="STD20" s="437"/>
      <c r="STE20" s="437"/>
      <c r="STF20" s="437"/>
      <c r="STG20" s="437"/>
      <c r="STH20" s="437"/>
      <c r="STI20" s="437"/>
      <c r="STJ20" s="437"/>
      <c r="STK20" s="437"/>
      <c r="STL20" s="437"/>
      <c r="STM20" s="437"/>
      <c r="STN20" s="437"/>
      <c r="STO20" s="437"/>
      <c r="STP20" s="437"/>
      <c r="STQ20" s="437"/>
      <c r="STR20" s="437"/>
      <c r="STS20" s="437"/>
      <c r="STT20" s="437"/>
      <c r="STU20" s="437"/>
      <c r="STV20" s="437"/>
      <c r="STW20" s="437"/>
      <c r="STX20" s="437"/>
      <c r="STY20" s="437"/>
      <c r="STZ20" s="437"/>
      <c r="SUA20" s="437"/>
      <c r="SUB20" s="437"/>
      <c r="SUC20" s="437"/>
      <c r="SUD20" s="437"/>
      <c r="SUE20" s="437"/>
      <c r="SUF20" s="437"/>
      <c r="SUG20" s="437"/>
      <c r="SUH20" s="437"/>
      <c r="SUI20" s="437"/>
      <c r="SUJ20" s="437"/>
      <c r="SUK20" s="437"/>
      <c r="SUL20" s="437"/>
      <c r="SUM20" s="437"/>
      <c r="SUN20" s="437"/>
      <c r="SUO20" s="437"/>
      <c r="SUP20" s="437"/>
      <c r="SUQ20" s="437"/>
      <c r="SUR20" s="437"/>
      <c r="SUS20" s="437"/>
      <c r="SUT20" s="437"/>
      <c r="SUU20" s="437"/>
      <c r="SUV20" s="437"/>
      <c r="SUW20" s="437"/>
      <c r="SUX20" s="437"/>
      <c r="SUY20" s="437"/>
      <c r="SUZ20" s="437"/>
      <c r="SVA20" s="437"/>
      <c r="SVB20" s="437"/>
      <c r="SVC20" s="437"/>
      <c r="SVD20" s="437"/>
      <c r="SVE20" s="437"/>
      <c r="SVF20" s="437"/>
      <c r="SVG20" s="437"/>
      <c r="SVH20" s="437"/>
      <c r="SVI20" s="437"/>
      <c r="SVJ20" s="437"/>
      <c r="SVK20" s="437"/>
      <c r="SVL20" s="437"/>
      <c r="SVM20" s="437"/>
      <c r="SVN20" s="437"/>
      <c r="SVO20" s="437"/>
      <c r="SVP20" s="437"/>
      <c r="SVQ20" s="437"/>
      <c r="SVR20" s="437"/>
      <c r="SVS20" s="437"/>
      <c r="SVT20" s="437"/>
      <c r="SVU20" s="437"/>
      <c r="SVV20" s="437"/>
      <c r="SVW20" s="437"/>
      <c r="SVX20" s="437"/>
      <c r="SVY20" s="437"/>
      <c r="SVZ20" s="437"/>
      <c r="SWA20" s="437"/>
      <c r="SWB20" s="437"/>
      <c r="SWC20" s="437"/>
      <c r="SWD20" s="437"/>
      <c r="SWE20" s="437"/>
      <c r="SWF20" s="437"/>
      <c r="SWG20" s="437"/>
      <c r="SWH20" s="437"/>
      <c r="SWI20" s="437"/>
      <c r="SWJ20" s="437"/>
      <c r="SWK20" s="437"/>
      <c r="SWL20" s="437"/>
      <c r="SWM20" s="437"/>
      <c r="SWN20" s="437"/>
      <c r="SWO20" s="437"/>
      <c r="SWP20" s="437"/>
      <c r="SWQ20" s="437"/>
      <c r="SWR20" s="437"/>
      <c r="SWS20" s="437"/>
      <c r="SWT20" s="437"/>
      <c r="SWU20" s="437"/>
      <c r="SWV20" s="437"/>
      <c r="SWW20" s="437"/>
      <c r="SWX20" s="437"/>
      <c r="SWY20" s="437"/>
      <c r="SWZ20" s="437"/>
      <c r="SXA20" s="437"/>
      <c r="SXB20" s="437"/>
      <c r="SXC20" s="437"/>
      <c r="SXD20" s="437"/>
      <c r="SXE20" s="437"/>
      <c r="SXF20" s="437"/>
      <c r="SXG20" s="437"/>
      <c r="SXH20" s="437"/>
      <c r="SXI20" s="437"/>
      <c r="SXJ20" s="437"/>
      <c r="SXK20" s="437"/>
      <c r="SXL20" s="437"/>
      <c r="SXM20" s="437"/>
      <c r="SXN20" s="437"/>
      <c r="SXO20" s="437"/>
      <c r="SXP20" s="437"/>
      <c r="SXQ20" s="437"/>
      <c r="SXR20" s="437"/>
      <c r="SXS20" s="437"/>
      <c r="SXT20" s="437"/>
      <c r="SXU20" s="437"/>
      <c r="SXV20" s="437"/>
      <c r="SXW20" s="437"/>
      <c r="SXX20" s="437"/>
      <c r="SXY20" s="437"/>
      <c r="SXZ20" s="437"/>
      <c r="SYA20" s="437"/>
      <c r="SYB20" s="437"/>
      <c r="SYC20" s="437"/>
      <c r="SYD20" s="437"/>
      <c r="SYE20" s="437"/>
      <c r="SYF20" s="437"/>
      <c r="SYG20" s="437"/>
      <c r="SYH20" s="437"/>
      <c r="SYI20" s="437"/>
      <c r="SYJ20" s="437"/>
      <c r="SYK20" s="437"/>
      <c r="SYL20" s="437"/>
      <c r="SYM20" s="437"/>
      <c r="SYN20" s="437"/>
      <c r="SYO20" s="437"/>
      <c r="SYP20" s="437"/>
      <c r="SYQ20" s="437"/>
      <c r="SYR20" s="437"/>
      <c r="SYS20" s="437"/>
      <c r="SYT20" s="437"/>
      <c r="SYU20" s="437"/>
      <c r="SYV20" s="437"/>
      <c r="SYW20" s="437"/>
      <c r="SYX20" s="437"/>
      <c r="SYY20" s="437"/>
      <c r="SYZ20" s="437"/>
      <c r="SZA20" s="437"/>
      <c r="SZB20" s="437"/>
      <c r="SZC20" s="437"/>
      <c r="SZD20" s="437"/>
      <c r="SZE20" s="437"/>
      <c r="SZF20" s="437"/>
      <c r="SZG20" s="437"/>
      <c r="SZH20" s="437"/>
      <c r="SZI20" s="437"/>
      <c r="SZJ20" s="437"/>
      <c r="SZK20" s="437"/>
      <c r="SZL20" s="437"/>
      <c r="SZM20" s="437"/>
      <c r="SZN20" s="437"/>
      <c r="SZO20" s="437"/>
      <c r="SZP20" s="437"/>
      <c r="SZQ20" s="437"/>
      <c r="SZR20" s="437"/>
      <c r="SZS20" s="437"/>
      <c r="SZT20" s="437"/>
      <c r="SZU20" s="437"/>
      <c r="SZV20" s="437"/>
      <c r="SZW20" s="437"/>
      <c r="SZX20" s="437"/>
      <c r="SZY20" s="437"/>
      <c r="SZZ20" s="437"/>
      <c r="TAA20" s="437"/>
      <c r="TAB20" s="437"/>
      <c r="TAC20" s="437"/>
      <c r="TAD20" s="437"/>
      <c r="TAE20" s="437"/>
      <c r="TAF20" s="437"/>
      <c r="TAG20" s="437"/>
      <c r="TAH20" s="437"/>
      <c r="TAI20" s="437"/>
      <c r="TAJ20" s="437"/>
      <c r="TAK20" s="437"/>
      <c r="TAL20" s="437"/>
      <c r="TAM20" s="437"/>
      <c r="TAN20" s="437"/>
      <c r="TAO20" s="437"/>
      <c r="TAP20" s="437"/>
      <c r="TAQ20" s="437"/>
      <c r="TAR20" s="437"/>
      <c r="TAS20" s="437"/>
      <c r="TAT20" s="437"/>
      <c r="TAU20" s="437"/>
      <c r="TAV20" s="437"/>
      <c r="TAW20" s="437"/>
      <c r="TAX20" s="437"/>
      <c r="TAY20" s="437"/>
      <c r="TAZ20" s="437"/>
      <c r="TBA20" s="437"/>
      <c r="TBB20" s="437"/>
      <c r="TBC20" s="437"/>
      <c r="TBD20" s="437"/>
      <c r="TBE20" s="437"/>
      <c r="TBF20" s="437"/>
      <c r="TBG20" s="437"/>
      <c r="TBH20" s="437"/>
      <c r="TBI20" s="437"/>
      <c r="TBJ20" s="437"/>
      <c r="TBK20" s="437"/>
      <c r="TBL20" s="437"/>
      <c r="TBM20" s="437"/>
      <c r="TBN20" s="437"/>
      <c r="TBO20" s="437"/>
      <c r="TBP20" s="437"/>
      <c r="TBQ20" s="437"/>
      <c r="TBR20" s="437"/>
      <c r="TBS20" s="437"/>
      <c r="TBT20" s="437"/>
      <c r="TBU20" s="437"/>
      <c r="TBV20" s="437"/>
      <c r="TBW20" s="437"/>
      <c r="TBX20" s="437"/>
      <c r="TBY20" s="437"/>
      <c r="TBZ20" s="437"/>
      <c r="TCA20" s="437"/>
      <c r="TCB20" s="437"/>
      <c r="TCC20" s="437"/>
      <c r="TCD20" s="437"/>
      <c r="TCE20" s="437"/>
      <c r="TCF20" s="437"/>
      <c r="TCG20" s="437"/>
      <c r="TCH20" s="437"/>
      <c r="TCI20" s="437"/>
      <c r="TCJ20" s="437"/>
      <c r="TCK20" s="437"/>
      <c r="TCL20" s="437"/>
      <c r="TCM20" s="437"/>
      <c r="TCN20" s="437"/>
      <c r="TCO20" s="437"/>
      <c r="TCP20" s="437"/>
      <c r="TCQ20" s="437"/>
      <c r="TCR20" s="437"/>
      <c r="TCS20" s="437"/>
      <c r="TCT20" s="437"/>
      <c r="TCU20" s="437"/>
      <c r="TCV20" s="437"/>
      <c r="TCW20" s="437"/>
      <c r="TCX20" s="437"/>
      <c r="TCY20" s="437"/>
      <c r="TCZ20" s="437"/>
      <c r="TDA20" s="437"/>
      <c r="TDB20" s="437"/>
      <c r="TDC20" s="437"/>
      <c r="TDD20" s="437"/>
      <c r="TDE20" s="437"/>
      <c r="TDF20" s="437"/>
      <c r="TDG20" s="437"/>
      <c r="TDH20" s="437"/>
      <c r="TDI20" s="437"/>
      <c r="TDJ20" s="437"/>
      <c r="TDK20" s="437"/>
      <c r="TDL20" s="437"/>
      <c r="TDM20" s="437"/>
      <c r="TDN20" s="437"/>
      <c r="TDO20" s="437"/>
      <c r="TDP20" s="437"/>
      <c r="TDQ20" s="437"/>
      <c r="TDR20" s="437"/>
      <c r="TDS20" s="437"/>
      <c r="TDT20" s="437"/>
      <c r="TDU20" s="437"/>
      <c r="TDV20" s="437"/>
      <c r="TDW20" s="437"/>
      <c r="TDX20" s="437"/>
      <c r="TDY20" s="437"/>
      <c r="TDZ20" s="437"/>
      <c r="TEA20" s="437"/>
      <c r="TEB20" s="437"/>
      <c r="TEC20" s="437"/>
      <c r="TED20" s="437"/>
      <c r="TEE20" s="437"/>
      <c r="TEF20" s="437"/>
      <c r="TEG20" s="437"/>
      <c r="TEH20" s="437"/>
      <c r="TEI20" s="437"/>
      <c r="TEJ20" s="437"/>
      <c r="TEK20" s="437"/>
      <c r="TEL20" s="437"/>
      <c r="TEM20" s="437"/>
      <c r="TEN20" s="437"/>
      <c r="TEO20" s="437"/>
      <c r="TEP20" s="437"/>
      <c r="TEQ20" s="437"/>
      <c r="TER20" s="437"/>
      <c r="TES20" s="437"/>
      <c r="TET20" s="437"/>
      <c r="TEU20" s="437"/>
      <c r="TEV20" s="437"/>
      <c r="TEW20" s="437"/>
      <c r="TEX20" s="437"/>
      <c r="TEY20" s="437"/>
      <c r="TEZ20" s="437"/>
      <c r="TFA20" s="437"/>
      <c r="TFB20" s="437"/>
      <c r="TFC20" s="437"/>
      <c r="TFD20" s="437"/>
      <c r="TFE20" s="437"/>
      <c r="TFF20" s="437"/>
      <c r="TFG20" s="437"/>
      <c r="TFH20" s="437"/>
      <c r="TFI20" s="437"/>
      <c r="TFJ20" s="437"/>
      <c r="TFK20" s="437"/>
      <c r="TFL20" s="437"/>
      <c r="TFM20" s="437"/>
      <c r="TFN20" s="437"/>
      <c r="TFO20" s="437"/>
      <c r="TFP20" s="437"/>
      <c r="TFQ20" s="437"/>
      <c r="TFR20" s="437"/>
      <c r="TFS20" s="437"/>
      <c r="TFT20" s="437"/>
      <c r="TFU20" s="437"/>
      <c r="TFV20" s="437"/>
      <c r="TFW20" s="437"/>
      <c r="TFX20" s="437"/>
      <c r="TFY20" s="437"/>
      <c r="TFZ20" s="437"/>
      <c r="TGA20" s="437"/>
      <c r="TGB20" s="437"/>
      <c r="TGC20" s="437"/>
      <c r="TGD20" s="437"/>
      <c r="TGE20" s="437"/>
      <c r="TGF20" s="437"/>
      <c r="TGG20" s="437"/>
      <c r="TGH20" s="437"/>
      <c r="TGI20" s="437"/>
      <c r="TGJ20" s="437"/>
      <c r="TGK20" s="437"/>
      <c r="TGL20" s="437"/>
      <c r="TGM20" s="437"/>
      <c r="TGN20" s="437"/>
      <c r="TGO20" s="437"/>
      <c r="TGP20" s="437"/>
      <c r="TGQ20" s="437"/>
      <c r="TGR20" s="437"/>
      <c r="TGS20" s="437"/>
      <c r="TGT20" s="437"/>
      <c r="TGU20" s="437"/>
      <c r="TGV20" s="437"/>
      <c r="TGW20" s="437"/>
      <c r="TGX20" s="437"/>
      <c r="TGY20" s="437"/>
      <c r="TGZ20" s="437"/>
      <c r="THA20" s="437"/>
      <c r="THB20" s="437"/>
      <c r="THC20" s="437"/>
      <c r="THD20" s="437"/>
      <c r="THE20" s="437"/>
      <c r="THF20" s="437"/>
      <c r="THG20" s="437"/>
      <c r="THH20" s="437"/>
      <c r="THI20" s="437"/>
      <c r="THJ20" s="437"/>
      <c r="THK20" s="437"/>
      <c r="THL20" s="437"/>
      <c r="THM20" s="437"/>
      <c r="THN20" s="437"/>
      <c r="THO20" s="437"/>
      <c r="THP20" s="437"/>
      <c r="THQ20" s="437"/>
      <c r="THR20" s="437"/>
      <c r="THS20" s="437"/>
      <c r="THT20" s="437"/>
      <c r="THU20" s="437"/>
      <c r="THV20" s="437"/>
      <c r="THW20" s="437"/>
      <c r="THX20" s="437"/>
      <c r="THY20" s="437"/>
      <c r="THZ20" s="437"/>
      <c r="TIA20" s="437"/>
      <c r="TIB20" s="437"/>
      <c r="TIC20" s="437"/>
      <c r="TID20" s="437"/>
      <c r="TIE20" s="437"/>
      <c r="TIF20" s="437"/>
      <c r="TIG20" s="437"/>
      <c r="TIH20" s="437"/>
      <c r="TII20" s="437"/>
      <c r="TIJ20" s="437"/>
      <c r="TIK20" s="437"/>
      <c r="TIL20" s="437"/>
      <c r="TIM20" s="437"/>
      <c r="TIN20" s="437"/>
      <c r="TIO20" s="437"/>
      <c r="TIP20" s="437"/>
      <c r="TIQ20" s="437"/>
      <c r="TIR20" s="437"/>
      <c r="TIS20" s="437"/>
      <c r="TIT20" s="437"/>
      <c r="TIU20" s="437"/>
      <c r="TIV20" s="437"/>
      <c r="TIW20" s="437"/>
      <c r="TIX20" s="437"/>
      <c r="TIY20" s="437"/>
      <c r="TIZ20" s="437"/>
      <c r="TJA20" s="437"/>
      <c r="TJB20" s="437"/>
      <c r="TJC20" s="437"/>
      <c r="TJD20" s="437"/>
      <c r="TJE20" s="437"/>
      <c r="TJF20" s="437"/>
      <c r="TJG20" s="437"/>
      <c r="TJH20" s="437"/>
      <c r="TJI20" s="437"/>
      <c r="TJJ20" s="437"/>
      <c r="TJK20" s="437"/>
      <c r="TJL20" s="437"/>
      <c r="TJM20" s="437"/>
      <c r="TJN20" s="437"/>
      <c r="TJO20" s="437"/>
      <c r="TJP20" s="437"/>
      <c r="TJQ20" s="437"/>
      <c r="TJR20" s="437"/>
      <c r="TJS20" s="437"/>
      <c r="TJT20" s="437"/>
      <c r="TJU20" s="437"/>
      <c r="TJV20" s="437"/>
      <c r="TJW20" s="437"/>
      <c r="TJX20" s="437"/>
      <c r="TJY20" s="437"/>
      <c r="TJZ20" s="437"/>
      <c r="TKA20" s="437"/>
      <c r="TKB20" s="437"/>
      <c r="TKC20" s="437"/>
      <c r="TKD20" s="437"/>
      <c r="TKE20" s="437"/>
      <c r="TKF20" s="437"/>
      <c r="TKG20" s="437"/>
      <c r="TKH20" s="437"/>
      <c r="TKI20" s="437"/>
      <c r="TKJ20" s="437"/>
      <c r="TKK20" s="437"/>
      <c r="TKL20" s="437"/>
      <c r="TKM20" s="437"/>
      <c r="TKN20" s="437"/>
      <c r="TKO20" s="437"/>
      <c r="TKP20" s="437"/>
      <c r="TKQ20" s="437"/>
      <c r="TKR20" s="437"/>
      <c r="TKS20" s="437"/>
      <c r="TKT20" s="437"/>
      <c r="TKU20" s="437"/>
      <c r="TKV20" s="437"/>
      <c r="TKW20" s="437"/>
      <c r="TKX20" s="437"/>
      <c r="TKY20" s="437"/>
      <c r="TKZ20" s="437"/>
      <c r="TLA20" s="437"/>
      <c r="TLB20" s="437"/>
      <c r="TLC20" s="437"/>
      <c r="TLD20" s="437"/>
      <c r="TLE20" s="437"/>
      <c r="TLF20" s="437"/>
      <c r="TLG20" s="437"/>
      <c r="TLH20" s="437"/>
      <c r="TLI20" s="437"/>
      <c r="TLJ20" s="437"/>
      <c r="TLK20" s="437"/>
      <c r="TLL20" s="437"/>
      <c r="TLM20" s="437"/>
      <c r="TLN20" s="437"/>
      <c r="TLO20" s="437"/>
      <c r="TLP20" s="437"/>
      <c r="TLQ20" s="437"/>
      <c r="TLR20" s="437"/>
      <c r="TLS20" s="437"/>
      <c r="TLT20" s="437"/>
      <c r="TLU20" s="437"/>
      <c r="TLV20" s="437"/>
      <c r="TLW20" s="437"/>
      <c r="TLX20" s="437"/>
      <c r="TLY20" s="437"/>
      <c r="TLZ20" s="437"/>
      <c r="TMA20" s="437"/>
      <c r="TMB20" s="437"/>
      <c r="TMC20" s="437"/>
      <c r="TMD20" s="437"/>
      <c r="TME20" s="437"/>
      <c r="TMF20" s="437"/>
      <c r="TMG20" s="437"/>
      <c r="TMH20" s="437"/>
      <c r="TMI20" s="437"/>
      <c r="TMJ20" s="437"/>
      <c r="TMK20" s="437"/>
      <c r="TML20" s="437"/>
      <c r="TMM20" s="437"/>
      <c r="TMN20" s="437"/>
      <c r="TMO20" s="437"/>
      <c r="TMP20" s="437"/>
      <c r="TMQ20" s="437"/>
      <c r="TMR20" s="437"/>
      <c r="TMS20" s="437"/>
      <c r="TMT20" s="437"/>
      <c r="TMU20" s="437"/>
      <c r="TMV20" s="437"/>
      <c r="TMW20" s="437"/>
      <c r="TMX20" s="437"/>
      <c r="TMY20" s="437"/>
      <c r="TMZ20" s="437"/>
      <c r="TNA20" s="437"/>
      <c r="TNB20" s="437"/>
      <c r="TNC20" s="437"/>
      <c r="TND20" s="437"/>
      <c r="TNE20" s="437"/>
      <c r="TNF20" s="437"/>
      <c r="TNG20" s="437"/>
      <c r="TNH20" s="437"/>
      <c r="TNI20" s="437"/>
      <c r="TNJ20" s="437"/>
      <c r="TNK20" s="437"/>
      <c r="TNL20" s="437"/>
      <c r="TNM20" s="437"/>
      <c r="TNN20" s="437"/>
      <c r="TNO20" s="437"/>
      <c r="TNP20" s="437"/>
      <c r="TNQ20" s="437"/>
      <c r="TNR20" s="437"/>
      <c r="TNS20" s="437"/>
      <c r="TNT20" s="437"/>
      <c r="TNU20" s="437"/>
      <c r="TNV20" s="437"/>
      <c r="TNW20" s="437"/>
      <c r="TNX20" s="437"/>
      <c r="TNY20" s="437"/>
      <c r="TNZ20" s="437"/>
      <c r="TOA20" s="437"/>
      <c r="TOB20" s="437"/>
      <c r="TOC20" s="437"/>
      <c r="TOD20" s="437"/>
      <c r="TOE20" s="437"/>
      <c r="TOF20" s="437"/>
      <c r="TOG20" s="437"/>
      <c r="TOH20" s="437"/>
      <c r="TOI20" s="437"/>
      <c r="TOJ20" s="437"/>
      <c r="TOK20" s="437"/>
      <c r="TOL20" s="437"/>
      <c r="TOM20" s="437"/>
      <c r="TON20" s="437"/>
      <c r="TOO20" s="437"/>
      <c r="TOP20" s="437"/>
      <c r="TOQ20" s="437"/>
      <c r="TOR20" s="437"/>
      <c r="TOS20" s="437"/>
      <c r="TOT20" s="437"/>
      <c r="TOU20" s="437"/>
      <c r="TOV20" s="437"/>
      <c r="TOW20" s="437"/>
      <c r="TOX20" s="437"/>
      <c r="TOY20" s="437"/>
      <c r="TOZ20" s="437"/>
      <c r="TPA20" s="437"/>
      <c r="TPB20" s="437"/>
      <c r="TPC20" s="437"/>
      <c r="TPD20" s="437"/>
      <c r="TPE20" s="437"/>
      <c r="TPF20" s="437"/>
      <c r="TPG20" s="437"/>
      <c r="TPH20" s="437"/>
      <c r="TPI20" s="437"/>
      <c r="TPJ20" s="437"/>
      <c r="TPK20" s="437"/>
      <c r="TPL20" s="437"/>
      <c r="TPM20" s="437"/>
      <c r="TPN20" s="437"/>
      <c r="TPO20" s="437"/>
      <c r="TPP20" s="437"/>
      <c r="TPQ20" s="437"/>
      <c r="TPR20" s="437"/>
      <c r="TPS20" s="437"/>
      <c r="TPT20" s="437"/>
      <c r="TPU20" s="437"/>
      <c r="TPV20" s="437"/>
      <c r="TPW20" s="437"/>
      <c r="TPX20" s="437"/>
      <c r="TPY20" s="437"/>
      <c r="TPZ20" s="437"/>
      <c r="TQA20" s="437"/>
      <c r="TQB20" s="437"/>
      <c r="TQC20" s="437"/>
      <c r="TQD20" s="437"/>
      <c r="TQE20" s="437"/>
      <c r="TQF20" s="437"/>
      <c r="TQG20" s="437"/>
      <c r="TQH20" s="437"/>
      <c r="TQI20" s="437"/>
      <c r="TQJ20" s="437"/>
      <c r="TQK20" s="437"/>
      <c r="TQL20" s="437"/>
      <c r="TQM20" s="437"/>
      <c r="TQN20" s="437"/>
      <c r="TQO20" s="437"/>
      <c r="TQP20" s="437"/>
      <c r="TQQ20" s="437"/>
      <c r="TQR20" s="437"/>
      <c r="TQS20" s="437"/>
      <c r="TQT20" s="437"/>
      <c r="TQU20" s="437"/>
      <c r="TQV20" s="437"/>
      <c r="TQW20" s="437"/>
      <c r="TQX20" s="437"/>
      <c r="TQY20" s="437"/>
      <c r="TQZ20" s="437"/>
      <c r="TRA20" s="437"/>
      <c r="TRB20" s="437"/>
      <c r="TRC20" s="437"/>
      <c r="TRD20" s="437"/>
      <c r="TRE20" s="437"/>
      <c r="TRF20" s="437"/>
      <c r="TRG20" s="437"/>
      <c r="TRH20" s="437"/>
      <c r="TRI20" s="437"/>
      <c r="TRJ20" s="437"/>
      <c r="TRK20" s="437"/>
      <c r="TRL20" s="437"/>
      <c r="TRM20" s="437"/>
      <c r="TRN20" s="437"/>
      <c r="TRO20" s="437"/>
      <c r="TRP20" s="437"/>
      <c r="TRQ20" s="437"/>
      <c r="TRR20" s="437"/>
      <c r="TRS20" s="437"/>
      <c r="TRT20" s="437"/>
      <c r="TRU20" s="437"/>
      <c r="TRV20" s="437"/>
      <c r="TRW20" s="437"/>
      <c r="TRX20" s="437"/>
      <c r="TRY20" s="437"/>
      <c r="TRZ20" s="437"/>
      <c r="TSA20" s="437"/>
      <c r="TSB20" s="437"/>
      <c r="TSC20" s="437"/>
      <c r="TSD20" s="437"/>
      <c r="TSE20" s="437"/>
      <c r="TSF20" s="437"/>
      <c r="TSG20" s="437"/>
      <c r="TSH20" s="437"/>
      <c r="TSI20" s="437"/>
      <c r="TSJ20" s="437"/>
      <c r="TSK20" s="437"/>
      <c r="TSL20" s="437"/>
      <c r="TSM20" s="437"/>
      <c r="TSN20" s="437"/>
      <c r="TSO20" s="437"/>
      <c r="TSP20" s="437"/>
      <c r="TSQ20" s="437"/>
      <c r="TSR20" s="437"/>
      <c r="TSS20" s="437"/>
      <c r="TST20" s="437"/>
      <c r="TSU20" s="437"/>
      <c r="TSV20" s="437"/>
      <c r="TSW20" s="437"/>
      <c r="TSX20" s="437"/>
      <c r="TSY20" s="437"/>
      <c r="TSZ20" s="437"/>
      <c r="TTA20" s="437"/>
      <c r="TTB20" s="437"/>
      <c r="TTC20" s="437"/>
      <c r="TTD20" s="437"/>
      <c r="TTE20" s="437"/>
      <c r="TTF20" s="437"/>
      <c r="TTG20" s="437"/>
      <c r="TTH20" s="437"/>
      <c r="TTI20" s="437"/>
      <c r="TTJ20" s="437"/>
      <c r="TTK20" s="437"/>
      <c r="TTL20" s="437"/>
      <c r="TTM20" s="437"/>
      <c r="TTN20" s="437"/>
      <c r="TTO20" s="437"/>
      <c r="TTP20" s="437"/>
      <c r="TTQ20" s="437"/>
      <c r="TTR20" s="437"/>
      <c r="TTS20" s="437"/>
      <c r="TTT20" s="437"/>
      <c r="TTU20" s="437"/>
      <c r="TTV20" s="437"/>
      <c r="TTW20" s="437"/>
      <c r="TTX20" s="437"/>
      <c r="TTY20" s="437"/>
      <c r="TTZ20" s="437"/>
      <c r="TUA20" s="437"/>
      <c r="TUB20" s="437"/>
      <c r="TUC20" s="437"/>
      <c r="TUD20" s="437"/>
      <c r="TUE20" s="437"/>
      <c r="TUF20" s="437"/>
      <c r="TUG20" s="437"/>
      <c r="TUH20" s="437"/>
      <c r="TUI20" s="437"/>
      <c r="TUJ20" s="437"/>
      <c r="TUK20" s="437"/>
      <c r="TUL20" s="437"/>
      <c r="TUM20" s="437"/>
      <c r="TUN20" s="437"/>
      <c r="TUO20" s="437"/>
      <c r="TUP20" s="437"/>
      <c r="TUQ20" s="437"/>
      <c r="TUR20" s="437"/>
      <c r="TUS20" s="437"/>
      <c r="TUT20" s="437"/>
      <c r="TUU20" s="437"/>
      <c r="TUV20" s="437"/>
      <c r="TUW20" s="437"/>
      <c r="TUX20" s="437"/>
      <c r="TUY20" s="437"/>
      <c r="TUZ20" s="437"/>
      <c r="TVA20" s="437"/>
      <c r="TVB20" s="437"/>
      <c r="TVC20" s="437"/>
      <c r="TVD20" s="437"/>
      <c r="TVE20" s="437"/>
      <c r="TVF20" s="437"/>
      <c r="TVG20" s="437"/>
      <c r="TVH20" s="437"/>
      <c r="TVI20" s="437"/>
      <c r="TVJ20" s="437"/>
      <c r="TVK20" s="437"/>
      <c r="TVL20" s="437"/>
      <c r="TVM20" s="437"/>
      <c r="TVN20" s="437"/>
      <c r="TVO20" s="437"/>
      <c r="TVP20" s="437"/>
      <c r="TVQ20" s="437"/>
      <c r="TVR20" s="437"/>
      <c r="TVS20" s="437"/>
      <c r="TVT20" s="437"/>
      <c r="TVU20" s="437"/>
      <c r="TVV20" s="437"/>
      <c r="TVW20" s="437"/>
      <c r="TVX20" s="437"/>
      <c r="TVY20" s="437"/>
      <c r="TVZ20" s="437"/>
      <c r="TWA20" s="437"/>
      <c r="TWB20" s="437"/>
      <c r="TWC20" s="437"/>
      <c r="TWD20" s="437"/>
      <c r="TWE20" s="437"/>
      <c r="TWF20" s="437"/>
      <c r="TWG20" s="437"/>
      <c r="TWH20" s="437"/>
      <c r="TWI20" s="437"/>
      <c r="TWJ20" s="437"/>
      <c r="TWK20" s="437"/>
      <c r="TWL20" s="437"/>
      <c r="TWM20" s="437"/>
      <c r="TWN20" s="437"/>
      <c r="TWO20" s="437"/>
      <c r="TWP20" s="437"/>
      <c r="TWQ20" s="437"/>
      <c r="TWR20" s="437"/>
      <c r="TWS20" s="437"/>
      <c r="TWT20" s="437"/>
      <c r="TWU20" s="437"/>
      <c r="TWV20" s="437"/>
      <c r="TWW20" s="437"/>
      <c r="TWX20" s="437"/>
      <c r="TWY20" s="437"/>
      <c r="TWZ20" s="437"/>
      <c r="TXA20" s="437"/>
      <c r="TXB20" s="437"/>
      <c r="TXC20" s="437"/>
      <c r="TXD20" s="437"/>
      <c r="TXE20" s="437"/>
      <c r="TXF20" s="437"/>
      <c r="TXG20" s="437"/>
      <c r="TXH20" s="437"/>
      <c r="TXI20" s="437"/>
      <c r="TXJ20" s="437"/>
      <c r="TXK20" s="437"/>
      <c r="TXL20" s="437"/>
      <c r="TXM20" s="437"/>
      <c r="TXN20" s="437"/>
      <c r="TXO20" s="437"/>
      <c r="TXP20" s="437"/>
      <c r="TXQ20" s="437"/>
      <c r="TXR20" s="437"/>
      <c r="TXS20" s="437"/>
      <c r="TXT20" s="437"/>
      <c r="TXU20" s="437"/>
      <c r="TXV20" s="437"/>
      <c r="TXW20" s="437"/>
      <c r="TXX20" s="437"/>
      <c r="TXY20" s="437"/>
      <c r="TXZ20" s="437"/>
      <c r="TYA20" s="437"/>
      <c r="TYB20" s="437"/>
      <c r="TYC20" s="437"/>
      <c r="TYD20" s="437"/>
      <c r="TYE20" s="437"/>
      <c r="TYF20" s="437"/>
      <c r="TYG20" s="437"/>
      <c r="TYH20" s="437"/>
      <c r="TYI20" s="437"/>
      <c r="TYJ20" s="437"/>
      <c r="TYK20" s="437"/>
      <c r="TYL20" s="437"/>
      <c r="TYM20" s="437"/>
      <c r="TYN20" s="437"/>
      <c r="TYO20" s="437"/>
      <c r="TYP20" s="437"/>
      <c r="TYQ20" s="437"/>
      <c r="TYR20" s="437"/>
      <c r="TYS20" s="437"/>
      <c r="TYT20" s="437"/>
      <c r="TYU20" s="437"/>
      <c r="TYV20" s="437"/>
      <c r="TYW20" s="437"/>
      <c r="TYX20" s="437"/>
      <c r="TYY20" s="437"/>
      <c r="TYZ20" s="437"/>
      <c r="TZA20" s="437"/>
      <c r="TZB20" s="437"/>
      <c r="TZC20" s="437"/>
      <c r="TZD20" s="437"/>
      <c r="TZE20" s="437"/>
      <c r="TZF20" s="437"/>
      <c r="TZG20" s="437"/>
      <c r="TZH20" s="437"/>
      <c r="TZI20" s="437"/>
      <c r="TZJ20" s="437"/>
      <c r="TZK20" s="437"/>
      <c r="TZL20" s="437"/>
      <c r="TZM20" s="437"/>
      <c r="TZN20" s="437"/>
      <c r="TZO20" s="437"/>
      <c r="TZP20" s="437"/>
      <c r="TZQ20" s="437"/>
      <c r="TZR20" s="437"/>
      <c r="TZS20" s="437"/>
      <c r="TZT20" s="437"/>
      <c r="TZU20" s="437"/>
      <c r="TZV20" s="437"/>
      <c r="TZW20" s="437"/>
      <c r="TZX20" s="437"/>
      <c r="TZY20" s="437"/>
      <c r="TZZ20" s="437"/>
      <c r="UAA20" s="437"/>
      <c r="UAB20" s="437"/>
      <c r="UAC20" s="437"/>
      <c r="UAD20" s="437"/>
      <c r="UAE20" s="437"/>
      <c r="UAF20" s="437"/>
      <c r="UAG20" s="437"/>
      <c r="UAH20" s="437"/>
      <c r="UAI20" s="437"/>
      <c r="UAJ20" s="437"/>
      <c r="UAK20" s="437"/>
      <c r="UAL20" s="437"/>
      <c r="UAM20" s="437"/>
      <c r="UAN20" s="437"/>
      <c r="UAO20" s="437"/>
      <c r="UAP20" s="437"/>
      <c r="UAQ20" s="437"/>
      <c r="UAR20" s="437"/>
      <c r="UAS20" s="437"/>
      <c r="UAT20" s="437"/>
      <c r="UAU20" s="437"/>
      <c r="UAV20" s="437"/>
      <c r="UAW20" s="437"/>
      <c r="UAX20" s="437"/>
      <c r="UAY20" s="437"/>
      <c r="UAZ20" s="437"/>
      <c r="UBA20" s="437"/>
      <c r="UBB20" s="437"/>
      <c r="UBC20" s="437"/>
      <c r="UBD20" s="437"/>
      <c r="UBE20" s="437"/>
      <c r="UBF20" s="437"/>
      <c r="UBG20" s="437"/>
      <c r="UBH20" s="437"/>
      <c r="UBI20" s="437"/>
      <c r="UBJ20" s="437"/>
      <c r="UBK20" s="437"/>
      <c r="UBL20" s="437"/>
      <c r="UBM20" s="437"/>
      <c r="UBN20" s="437"/>
      <c r="UBO20" s="437"/>
      <c r="UBP20" s="437"/>
      <c r="UBQ20" s="437"/>
      <c r="UBR20" s="437"/>
      <c r="UBS20" s="437"/>
      <c r="UBT20" s="437"/>
      <c r="UBU20" s="437"/>
      <c r="UBV20" s="437"/>
      <c r="UBW20" s="437"/>
      <c r="UBX20" s="437"/>
      <c r="UBY20" s="437"/>
      <c r="UBZ20" s="437"/>
      <c r="UCA20" s="437"/>
      <c r="UCB20" s="437"/>
      <c r="UCC20" s="437"/>
      <c r="UCD20" s="437"/>
      <c r="UCE20" s="437"/>
      <c r="UCF20" s="437"/>
      <c r="UCG20" s="437"/>
      <c r="UCH20" s="437"/>
      <c r="UCI20" s="437"/>
      <c r="UCJ20" s="437"/>
      <c r="UCK20" s="437"/>
      <c r="UCL20" s="437"/>
      <c r="UCM20" s="437"/>
      <c r="UCN20" s="437"/>
      <c r="UCO20" s="437"/>
      <c r="UCP20" s="437"/>
      <c r="UCQ20" s="437"/>
      <c r="UCR20" s="437"/>
      <c r="UCS20" s="437"/>
      <c r="UCT20" s="437"/>
      <c r="UCU20" s="437"/>
      <c r="UCV20" s="437"/>
      <c r="UCW20" s="437"/>
      <c r="UCX20" s="437"/>
      <c r="UCY20" s="437"/>
      <c r="UCZ20" s="437"/>
      <c r="UDA20" s="437"/>
      <c r="UDB20" s="437"/>
      <c r="UDC20" s="437"/>
      <c r="UDD20" s="437"/>
      <c r="UDE20" s="437"/>
      <c r="UDF20" s="437"/>
      <c r="UDG20" s="437"/>
      <c r="UDH20" s="437"/>
      <c r="UDI20" s="437"/>
      <c r="UDJ20" s="437"/>
      <c r="UDK20" s="437"/>
      <c r="UDL20" s="437"/>
      <c r="UDM20" s="437"/>
      <c r="UDN20" s="437"/>
      <c r="UDO20" s="437"/>
      <c r="UDP20" s="437"/>
      <c r="UDQ20" s="437"/>
      <c r="UDR20" s="437"/>
      <c r="UDS20" s="437"/>
      <c r="UDT20" s="437"/>
      <c r="UDU20" s="437"/>
      <c r="UDV20" s="437"/>
      <c r="UDW20" s="437"/>
      <c r="UDX20" s="437"/>
      <c r="UDY20" s="437"/>
      <c r="UDZ20" s="437"/>
      <c r="UEA20" s="437"/>
      <c r="UEB20" s="437"/>
      <c r="UEC20" s="437"/>
      <c r="UED20" s="437"/>
      <c r="UEE20" s="437"/>
      <c r="UEF20" s="437"/>
      <c r="UEG20" s="437"/>
      <c r="UEH20" s="437"/>
      <c r="UEI20" s="437"/>
      <c r="UEJ20" s="437"/>
      <c r="UEK20" s="437"/>
      <c r="UEL20" s="437"/>
      <c r="UEM20" s="437"/>
      <c r="UEN20" s="437"/>
      <c r="UEO20" s="437"/>
      <c r="UEP20" s="437"/>
      <c r="UEQ20" s="437"/>
      <c r="UER20" s="437"/>
      <c r="UES20" s="437"/>
      <c r="UET20" s="437"/>
      <c r="UEU20" s="437"/>
      <c r="UEV20" s="437"/>
      <c r="UEW20" s="437"/>
      <c r="UEX20" s="437"/>
      <c r="UEY20" s="437"/>
      <c r="UEZ20" s="437"/>
      <c r="UFA20" s="437"/>
      <c r="UFB20" s="437"/>
      <c r="UFC20" s="437"/>
      <c r="UFD20" s="437"/>
      <c r="UFE20" s="437"/>
      <c r="UFF20" s="437"/>
      <c r="UFG20" s="437"/>
      <c r="UFH20" s="437"/>
      <c r="UFI20" s="437"/>
      <c r="UFJ20" s="437"/>
      <c r="UFK20" s="437"/>
      <c r="UFL20" s="437"/>
      <c r="UFM20" s="437"/>
      <c r="UFN20" s="437"/>
      <c r="UFO20" s="437"/>
      <c r="UFP20" s="437"/>
      <c r="UFQ20" s="437"/>
      <c r="UFR20" s="437"/>
      <c r="UFS20" s="437"/>
      <c r="UFT20" s="437"/>
      <c r="UFU20" s="437"/>
      <c r="UFV20" s="437"/>
      <c r="UFW20" s="437"/>
      <c r="UFX20" s="437"/>
      <c r="UFY20" s="437"/>
      <c r="UFZ20" s="437"/>
      <c r="UGA20" s="437"/>
      <c r="UGB20" s="437"/>
      <c r="UGC20" s="437"/>
      <c r="UGD20" s="437"/>
      <c r="UGE20" s="437"/>
      <c r="UGF20" s="437"/>
      <c r="UGG20" s="437"/>
      <c r="UGH20" s="437"/>
      <c r="UGI20" s="437"/>
      <c r="UGJ20" s="437"/>
      <c r="UGK20" s="437"/>
      <c r="UGL20" s="437"/>
      <c r="UGM20" s="437"/>
      <c r="UGN20" s="437"/>
      <c r="UGO20" s="437"/>
      <c r="UGP20" s="437"/>
      <c r="UGQ20" s="437"/>
      <c r="UGR20" s="437"/>
      <c r="UGS20" s="437"/>
      <c r="UGT20" s="437"/>
      <c r="UGU20" s="437"/>
      <c r="UGV20" s="437"/>
      <c r="UGW20" s="437"/>
      <c r="UGX20" s="437"/>
      <c r="UGY20" s="437"/>
      <c r="UGZ20" s="437"/>
      <c r="UHA20" s="437"/>
      <c r="UHB20" s="437"/>
      <c r="UHC20" s="437"/>
      <c r="UHD20" s="437"/>
      <c r="UHE20" s="437"/>
      <c r="UHF20" s="437"/>
      <c r="UHG20" s="437"/>
      <c r="UHH20" s="437"/>
      <c r="UHI20" s="437"/>
      <c r="UHJ20" s="437"/>
      <c r="UHK20" s="437"/>
      <c r="UHL20" s="437"/>
      <c r="UHM20" s="437"/>
      <c r="UHN20" s="437"/>
      <c r="UHO20" s="437"/>
      <c r="UHP20" s="437"/>
      <c r="UHQ20" s="437"/>
      <c r="UHR20" s="437"/>
      <c r="UHS20" s="437"/>
      <c r="UHT20" s="437"/>
      <c r="UHU20" s="437"/>
      <c r="UHV20" s="437"/>
      <c r="UHW20" s="437"/>
      <c r="UHX20" s="437"/>
      <c r="UHY20" s="437"/>
      <c r="UHZ20" s="437"/>
      <c r="UIA20" s="437"/>
      <c r="UIB20" s="437"/>
      <c r="UIC20" s="437"/>
      <c r="UID20" s="437"/>
      <c r="UIE20" s="437"/>
      <c r="UIF20" s="437"/>
      <c r="UIG20" s="437"/>
      <c r="UIH20" s="437"/>
      <c r="UII20" s="437"/>
      <c r="UIJ20" s="437"/>
      <c r="UIK20" s="437"/>
      <c r="UIL20" s="437"/>
      <c r="UIM20" s="437"/>
      <c r="UIN20" s="437"/>
      <c r="UIO20" s="437"/>
      <c r="UIP20" s="437"/>
      <c r="UIQ20" s="437"/>
      <c r="UIR20" s="437"/>
      <c r="UIS20" s="437"/>
      <c r="UIT20" s="437"/>
      <c r="UIU20" s="437"/>
      <c r="UIV20" s="437"/>
      <c r="UIW20" s="437"/>
      <c r="UIX20" s="437"/>
      <c r="UIY20" s="437"/>
      <c r="UIZ20" s="437"/>
      <c r="UJA20" s="437"/>
      <c r="UJB20" s="437"/>
      <c r="UJC20" s="437"/>
      <c r="UJD20" s="437"/>
      <c r="UJE20" s="437"/>
      <c r="UJF20" s="437"/>
      <c r="UJG20" s="437"/>
      <c r="UJH20" s="437"/>
      <c r="UJI20" s="437"/>
      <c r="UJJ20" s="437"/>
      <c r="UJK20" s="437"/>
      <c r="UJL20" s="437"/>
      <c r="UJM20" s="437"/>
      <c r="UJN20" s="437"/>
      <c r="UJO20" s="437"/>
      <c r="UJP20" s="437"/>
      <c r="UJQ20" s="437"/>
      <c r="UJR20" s="437"/>
      <c r="UJS20" s="437"/>
      <c r="UJT20" s="437"/>
      <c r="UJU20" s="437"/>
      <c r="UJV20" s="437"/>
      <c r="UJW20" s="437"/>
      <c r="UJX20" s="437"/>
      <c r="UJY20" s="437"/>
      <c r="UJZ20" s="437"/>
      <c r="UKA20" s="437"/>
      <c r="UKB20" s="437"/>
      <c r="UKC20" s="437"/>
      <c r="UKD20" s="437"/>
      <c r="UKE20" s="437"/>
      <c r="UKF20" s="437"/>
      <c r="UKG20" s="437"/>
      <c r="UKH20" s="437"/>
      <c r="UKI20" s="437"/>
      <c r="UKJ20" s="437"/>
      <c r="UKK20" s="437"/>
      <c r="UKL20" s="437"/>
      <c r="UKM20" s="437"/>
      <c r="UKN20" s="437"/>
      <c r="UKO20" s="437"/>
      <c r="UKP20" s="437"/>
      <c r="UKQ20" s="437"/>
      <c r="UKR20" s="437"/>
      <c r="UKS20" s="437"/>
      <c r="UKT20" s="437"/>
      <c r="UKU20" s="437"/>
      <c r="UKV20" s="437"/>
      <c r="UKW20" s="437"/>
      <c r="UKX20" s="437"/>
      <c r="UKY20" s="437"/>
      <c r="UKZ20" s="437"/>
      <c r="ULA20" s="437"/>
      <c r="ULB20" s="437"/>
      <c r="ULC20" s="437"/>
      <c r="ULD20" s="437"/>
      <c r="ULE20" s="437"/>
      <c r="ULF20" s="437"/>
      <c r="ULG20" s="437"/>
      <c r="ULH20" s="437"/>
      <c r="ULI20" s="437"/>
      <c r="ULJ20" s="437"/>
      <c r="ULK20" s="437"/>
      <c r="ULL20" s="437"/>
      <c r="ULM20" s="437"/>
      <c r="ULN20" s="437"/>
      <c r="ULO20" s="437"/>
      <c r="ULP20" s="437"/>
      <c r="ULQ20" s="437"/>
      <c r="ULR20" s="437"/>
      <c r="ULS20" s="437"/>
      <c r="ULT20" s="437"/>
      <c r="ULU20" s="437"/>
      <c r="ULV20" s="437"/>
      <c r="ULW20" s="437"/>
      <c r="ULX20" s="437"/>
      <c r="ULY20" s="437"/>
      <c r="ULZ20" s="437"/>
      <c r="UMA20" s="437"/>
      <c r="UMB20" s="437"/>
      <c r="UMC20" s="437"/>
      <c r="UMD20" s="437"/>
      <c r="UME20" s="437"/>
      <c r="UMF20" s="437"/>
      <c r="UMG20" s="437"/>
      <c r="UMH20" s="437"/>
      <c r="UMI20" s="437"/>
      <c r="UMJ20" s="437"/>
      <c r="UMK20" s="437"/>
      <c r="UML20" s="437"/>
      <c r="UMM20" s="437"/>
      <c r="UMN20" s="437"/>
      <c r="UMO20" s="437"/>
      <c r="UMP20" s="437"/>
      <c r="UMQ20" s="437"/>
      <c r="UMR20" s="437"/>
      <c r="UMS20" s="437"/>
      <c r="UMT20" s="437"/>
      <c r="UMU20" s="437"/>
      <c r="UMV20" s="437"/>
      <c r="UMW20" s="437"/>
      <c r="UMX20" s="437"/>
      <c r="UMY20" s="437"/>
      <c r="UMZ20" s="437"/>
      <c r="UNA20" s="437"/>
      <c r="UNB20" s="437"/>
      <c r="UNC20" s="437"/>
      <c r="UND20" s="437"/>
      <c r="UNE20" s="437"/>
      <c r="UNF20" s="437"/>
      <c r="UNG20" s="437"/>
      <c r="UNH20" s="437"/>
      <c r="UNI20" s="437"/>
      <c r="UNJ20" s="437"/>
      <c r="UNK20" s="437"/>
      <c r="UNL20" s="437"/>
      <c r="UNM20" s="437"/>
      <c r="UNN20" s="437"/>
      <c r="UNO20" s="437"/>
      <c r="UNP20" s="437"/>
      <c r="UNQ20" s="437"/>
      <c r="UNR20" s="437"/>
      <c r="UNS20" s="437"/>
      <c r="UNT20" s="437"/>
      <c r="UNU20" s="437"/>
      <c r="UNV20" s="437"/>
      <c r="UNW20" s="437"/>
      <c r="UNX20" s="437"/>
      <c r="UNY20" s="437"/>
      <c r="UNZ20" s="437"/>
      <c r="UOA20" s="437"/>
      <c r="UOB20" s="437"/>
      <c r="UOC20" s="437"/>
      <c r="UOD20" s="437"/>
      <c r="UOE20" s="437"/>
      <c r="UOF20" s="437"/>
      <c r="UOG20" s="437"/>
      <c r="UOH20" s="437"/>
      <c r="UOI20" s="437"/>
      <c r="UOJ20" s="437"/>
      <c r="UOK20" s="437"/>
      <c r="UOL20" s="437"/>
      <c r="UOM20" s="437"/>
      <c r="UON20" s="437"/>
      <c r="UOO20" s="437"/>
      <c r="UOP20" s="437"/>
      <c r="UOQ20" s="437"/>
      <c r="UOR20" s="437"/>
      <c r="UOS20" s="437"/>
      <c r="UOT20" s="437"/>
      <c r="UOU20" s="437"/>
      <c r="UOV20" s="437"/>
      <c r="UOW20" s="437"/>
      <c r="UOX20" s="437"/>
      <c r="UOY20" s="437"/>
      <c r="UOZ20" s="437"/>
      <c r="UPA20" s="437"/>
      <c r="UPB20" s="437"/>
      <c r="UPC20" s="437"/>
      <c r="UPD20" s="437"/>
      <c r="UPE20" s="437"/>
      <c r="UPF20" s="437"/>
      <c r="UPG20" s="437"/>
      <c r="UPH20" s="437"/>
      <c r="UPI20" s="437"/>
      <c r="UPJ20" s="437"/>
      <c r="UPK20" s="437"/>
      <c r="UPL20" s="437"/>
      <c r="UPM20" s="437"/>
      <c r="UPN20" s="437"/>
      <c r="UPO20" s="437"/>
      <c r="UPP20" s="437"/>
      <c r="UPQ20" s="437"/>
      <c r="UPR20" s="437"/>
      <c r="UPS20" s="437"/>
      <c r="UPT20" s="437"/>
      <c r="UPU20" s="437"/>
      <c r="UPV20" s="437"/>
      <c r="UPW20" s="437"/>
      <c r="UPX20" s="437"/>
      <c r="UPY20" s="437"/>
      <c r="UPZ20" s="437"/>
      <c r="UQA20" s="437"/>
      <c r="UQB20" s="437"/>
      <c r="UQC20" s="437"/>
      <c r="UQD20" s="437"/>
      <c r="UQE20" s="437"/>
      <c r="UQF20" s="437"/>
      <c r="UQG20" s="437"/>
      <c r="UQH20" s="437"/>
      <c r="UQI20" s="437"/>
      <c r="UQJ20" s="437"/>
      <c r="UQK20" s="437"/>
      <c r="UQL20" s="437"/>
      <c r="UQM20" s="437"/>
      <c r="UQN20" s="437"/>
      <c r="UQO20" s="437"/>
      <c r="UQP20" s="437"/>
      <c r="UQQ20" s="437"/>
      <c r="UQR20" s="437"/>
      <c r="UQS20" s="437"/>
      <c r="UQT20" s="437"/>
      <c r="UQU20" s="437"/>
      <c r="UQV20" s="437"/>
      <c r="UQW20" s="437"/>
      <c r="UQX20" s="437"/>
      <c r="UQY20" s="437"/>
      <c r="UQZ20" s="437"/>
      <c r="URA20" s="437"/>
      <c r="URB20" s="437"/>
      <c r="URC20" s="437"/>
      <c r="URD20" s="437"/>
      <c r="URE20" s="437"/>
      <c r="URF20" s="437"/>
      <c r="URG20" s="437"/>
      <c r="URH20" s="437"/>
      <c r="URI20" s="437"/>
      <c r="URJ20" s="437"/>
      <c r="URK20" s="437"/>
      <c r="URL20" s="437"/>
      <c r="URM20" s="437"/>
      <c r="URN20" s="437"/>
      <c r="URO20" s="437"/>
      <c r="URP20" s="437"/>
      <c r="URQ20" s="437"/>
      <c r="URR20" s="437"/>
      <c r="URS20" s="437"/>
      <c r="URT20" s="437"/>
      <c r="URU20" s="437"/>
      <c r="URV20" s="437"/>
      <c r="URW20" s="437"/>
      <c r="URX20" s="437"/>
      <c r="URY20" s="437"/>
      <c r="URZ20" s="437"/>
      <c r="USA20" s="437"/>
      <c r="USB20" s="437"/>
      <c r="USC20" s="437"/>
      <c r="USD20" s="437"/>
      <c r="USE20" s="437"/>
      <c r="USF20" s="437"/>
      <c r="USG20" s="437"/>
      <c r="USH20" s="437"/>
      <c r="USI20" s="437"/>
      <c r="USJ20" s="437"/>
      <c r="USK20" s="437"/>
      <c r="USL20" s="437"/>
      <c r="USM20" s="437"/>
      <c r="USN20" s="437"/>
      <c r="USO20" s="437"/>
      <c r="USP20" s="437"/>
      <c r="USQ20" s="437"/>
      <c r="USR20" s="437"/>
      <c r="USS20" s="437"/>
      <c r="UST20" s="437"/>
      <c r="USU20" s="437"/>
      <c r="USV20" s="437"/>
      <c r="USW20" s="437"/>
      <c r="USX20" s="437"/>
      <c r="USY20" s="437"/>
      <c r="USZ20" s="437"/>
      <c r="UTA20" s="437"/>
      <c r="UTB20" s="437"/>
      <c r="UTC20" s="437"/>
      <c r="UTD20" s="437"/>
      <c r="UTE20" s="437"/>
      <c r="UTF20" s="437"/>
      <c r="UTG20" s="437"/>
      <c r="UTH20" s="437"/>
      <c r="UTI20" s="437"/>
      <c r="UTJ20" s="437"/>
      <c r="UTK20" s="437"/>
      <c r="UTL20" s="437"/>
      <c r="UTM20" s="437"/>
      <c r="UTN20" s="437"/>
      <c r="UTO20" s="437"/>
      <c r="UTP20" s="437"/>
      <c r="UTQ20" s="437"/>
      <c r="UTR20" s="437"/>
      <c r="UTS20" s="437"/>
      <c r="UTT20" s="437"/>
      <c r="UTU20" s="437"/>
      <c r="UTV20" s="437"/>
      <c r="UTW20" s="437"/>
      <c r="UTX20" s="437"/>
      <c r="UTY20" s="437"/>
      <c r="UTZ20" s="437"/>
      <c r="UUA20" s="437"/>
      <c r="UUB20" s="437"/>
      <c r="UUC20" s="437"/>
      <c r="UUD20" s="437"/>
      <c r="UUE20" s="437"/>
      <c r="UUF20" s="437"/>
      <c r="UUG20" s="437"/>
      <c r="UUH20" s="437"/>
      <c r="UUI20" s="437"/>
      <c r="UUJ20" s="437"/>
      <c r="UUK20" s="437"/>
      <c r="UUL20" s="437"/>
      <c r="UUM20" s="437"/>
      <c r="UUN20" s="437"/>
      <c r="UUO20" s="437"/>
      <c r="UUP20" s="437"/>
      <c r="UUQ20" s="437"/>
      <c r="UUR20" s="437"/>
      <c r="UUS20" s="437"/>
      <c r="UUT20" s="437"/>
      <c r="UUU20" s="437"/>
      <c r="UUV20" s="437"/>
      <c r="UUW20" s="437"/>
      <c r="UUX20" s="437"/>
      <c r="UUY20" s="437"/>
      <c r="UUZ20" s="437"/>
      <c r="UVA20" s="437"/>
      <c r="UVB20" s="437"/>
      <c r="UVC20" s="437"/>
      <c r="UVD20" s="437"/>
      <c r="UVE20" s="437"/>
      <c r="UVF20" s="437"/>
      <c r="UVG20" s="437"/>
      <c r="UVH20" s="437"/>
      <c r="UVI20" s="437"/>
      <c r="UVJ20" s="437"/>
      <c r="UVK20" s="437"/>
      <c r="UVL20" s="437"/>
      <c r="UVM20" s="437"/>
      <c r="UVN20" s="437"/>
      <c r="UVO20" s="437"/>
      <c r="UVP20" s="437"/>
      <c r="UVQ20" s="437"/>
      <c r="UVR20" s="437"/>
      <c r="UVS20" s="437"/>
      <c r="UVT20" s="437"/>
      <c r="UVU20" s="437"/>
      <c r="UVV20" s="437"/>
      <c r="UVW20" s="437"/>
      <c r="UVX20" s="437"/>
      <c r="UVY20" s="437"/>
      <c r="UVZ20" s="437"/>
      <c r="UWA20" s="437"/>
      <c r="UWB20" s="437"/>
      <c r="UWC20" s="437"/>
      <c r="UWD20" s="437"/>
      <c r="UWE20" s="437"/>
      <c r="UWF20" s="437"/>
      <c r="UWG20" s="437"/>
      <c r="UWH20" s="437"/>
      <c r="UWI20" s="437"/>
      <c r="UWJ20" s="437"/>
      <c r="UWK20" s="437"/>
      <c r="UWL20" s="437"/>
      <c r="UWM20" s="437"/>
      <c r="UWN20" s="437"/>
      <c r="UWO20" s="437"/>
      <c r="UWP20" s="437"/>
      <c r="UWQ20" s="437"/>
      <c r="UWR20" s="437"/>
      <c r="UWS20" s="437"/>
      <c r="UWT20" s="437"/>
      <c r="UWU20" s="437"/>
      <c r="UWV20" s="437"/>
      <c r="UWW20" s="437"/>
      <c r="UWX20" s="437"/>
      <c r="UWY20" s="437"/>
      <c r="UWZ20" s="437"/>
      <c r="UXA20" s="437"/>
      <c r="UXB20" s="437"/>
      <c r="UXC20" s="437"/>
      <c r="UXD20" s="437"/>
      <c r="UXE20" s="437"/>
      <c r="UXF20" s="437"/>
      <c r="UXG20" s="437"/>
      <c r="UXH20" s="437"/>
      <c r="UXI20" s="437"/>
      <c r="UXJ20" s="437"/>
      <c r="UXK20" s="437"/>
      <c r="UXL20" s="437"/>
      <c r="UXM20" s="437"/>
      <c r="UXN20" s="437"/>
      <c r="UXO20" s="437"/>
      <c r="UXP20" s="437"/>
      <c r="UXQ20" s="437"/>
      <c r="UXR20" s="437"/>
      <c r="UXS20" s="437"/>
      <c r="UXT20" s="437"/>
      <c r="UXU20" s="437"/>
      <c r="UXV20" s="437"/>
      <c r="UXW20" s="437"/>
      <c r="UXX20" s="437"/>
      <c r="UXY20" s="437"/>
      <c r="UXZ20" s="437"/>
      <c r="UYA20" s="437"/>
      <c r="UYB20" s="437"/>
      <c r="UYC20" s="437"/>
      <c r="UYD20" s="437"/>
      <c r="UYE20" s="437"/>
      <c r="UYF20" s="437"/>
      <c r="UYG20" s="437"/>
      <c r="UYH20" s="437"/>
      <c r="UYI20" s="437"/>
      <c r="UYJ20" s="437"/>
      <c r="UYK20" s="437"/>
      <c r="UYL20" s="437"/>
      <c r="UYM20" s="437"/>
      <c r="UYN20" s="437"/>
      <c r="UYO20" s="437"/>
      <c r="UYP20" s="437"/>
      <c r="UYQ20" s="437"/>
      <c r="UYR20" s="437"/>
      <c r="UYS20" s="437"/>
      <c r="UYT20" s="437"/>
      <c r="UYU20" s="437"/>
      <c r="UYV20" s="437"/>
      <c r="UYW20" s="437"/>
      <c r="UYX20" s="437"/>
      <c r="UYY20" s="437"/>
      <c r="UYZ20" s="437"/>
      <c r="UZA20" s="437"/>
      <c r="UZB20" s="437"/>
      <c r="UZC20" s="437"/>
      <c r="UZD20" s="437"/>
      <c r="UZE20" s="437"/>
      <c r="UZF20" s="437"/>
      <c r="UZG20" s="437"/>
      <c r="UZH20" s="437"/>
      <c r="UZI20" s="437"/>
      <c r="UZJ20" s="437"/>
      <c r="UZK20" s="437"/>
      <c r="UZL20" s="437"/>
      <c r="UZM20" s="437"/>
      <c r="UZN20" s="437"/>
      <c r="UZO20" s="437"/>
      <c r="UZP20" s="437"/>
      <c r="UZQ20" s="437"/>
      <c r="UZR20" s="437"/>
      <c r="UZS20" s="437"/>
      <c r="UZT20" s="437"/>
      <c r="UZU20" s="437"/>
      <c r="UZV20" s="437"/>
      <c r="UZW20" s="437"/>
      <c r="UZX20" s="437"/>
      <c r="UZY20" s="437"/>
      <c r="UZZ20" s="437"/>
      <c r="VAA20" s="437"/>
      <c r="VAB20" s="437"/>
      <c r="VAC20" s="437"/>
      <c r="VAD20" s="437"/>
      <c r="VAE20" s="437"/>
      <c r="VAF20" s="437"/>
      <c r="VAG20" s="437"/>
      <c r="VAH20" s="437"/>
      <c r="VAI20" s="437"/>
      <c r="VAJ20" s="437"/>
      <c r="VAK20" s="437"/>
      <c r="VAL20" s="437"/>
      <c r="VAM20" s="437"/>
      <c r="VAN20" s="437"/>
      <c r="VAO20" s="437"/>
      <c r="VAP20" s="437"/>
      <c r="VAQ20" s="437"/>
      <c r="VAR20" s="437"/>
      <c r="VAS20" s="437"/>
      <c r="VAT20" s="437"/>
      <c r="VAU20" s="437"/>
      <c r="VAV20" s="437"/>
      <c r="VAW20" s="437"/>
      <c r="VAX20" s="437"/>
      <c r="VAY20" s="437"/>
      <c r="VAZ20" s="437"/>
      <c r="VBA20" s="437"/>
      <c r="VBB20" s="437"/>
      <c r="VBC20" s="437"/>
      <c r="VBD20" s="437"/>
      <c r="VBE20" s="437"/>
      <c r="VBF20" s="437"/>
      <c r="VBG20" s="437"/>
      <c r="VBH20" s="437"/>
      <c r="VBI20" s="437"/>
      <c r="VBJ20" s="437"/>
      <c r="VBK20" s="437"/>
      <c r="VBL20" s="437"/>
      <c r="VBM20" s="437"/>
      <c r="VBN20" s="437"/>
      <c r="VBO20" s="437"/>
      <c r="VBP20" s="437"/>
      <c r="VBQ20" s="437"/>
      <c r="VBR20" s="437"/>
      <c r="VBS20" s="437"/>
      <c r="VBT20" s="437"/>
      <c r="VBU20" s="437"/>
      <c r="VBV20" s="437"/>
      <c r="VBW20" s="437"/>
      <c r="VBX20" s="437"/>
      <c r="VBY20" s="437"/>
      <c r="VBZ20" s="437"/>
      <c r="VCA20" s="437"/>
      <c r="VCB20" s="437"/>
      <c r="VCC20" s="437"/>
      <c r="VCD20" s="437"/>
      <c r="VCE20" s="437"/>
      <c r="VCF20" s="437"/>
      <c r="VCG20" s="437"/>
      <c r="VCH20" s="437"/>
      <c r="VCI20" s="437"/>
      <c r="VCJ20" s="437"/>
      <c r="VCK20" s="437"/>
      <c r="VCL20" s="437"/>
      <c r="VCM20" s="437"/>
      <c r="VCN20" s="437"/>
      <c r="VCO20" s="437"/>
      <c r="VCP20" s="437"/>
      <c r="VCQ20" s="437"/>
      <c r="VCR20" s="437"/>
      <c r="VCS20" s="437"/>
      <c r="VCT20" s="437"/>
      <c r="VCU20" s="437"/>
      <c r="VCV20" s="437"/>
      <c r="VCW20" s="437"/>
      <c r="VCX20" s="437"/>
      <c r="VCY20" s="437"/>
      <c r="VCZ20" s="437"/>
      <c r="VDA20" s="437"/>
      <c r="VDB20" s="437"/>
      <c r="VDC20" s="437"/>
      <c r="VDD20" s="437"/>
      <c r="VDE20" s="437"/>
      <c r="VDF20" s="437"/>
      <c r="VDG20" s="437"/>
      <c r="VDH20" s="437"/>
      <c r="VDI20" s="437"/>
      <c r="VDJ20" s="437"/>
      <c r="VDK20" s="437"/>
      <c r="VDL20" s="437"/>
      <c r="VDM20" s="437"/>
      <c r="VDN20" s="437"/>
      <c r="VDO20" s="437"/>
      <c r="VDP20" s="437"/>
      <c r="VDQ20" s="437"/>
      <c r="VDR20" s="437"/>
      <c r="VDS20" s="437"/>
      <c r="VDT20" s="437"/>
      <c r="VDU20" s="437"/>
      <c r="VDV20" s="437"/>
      <c r="VDW20" s="437"/>
      <c r="VDX20" s="437"/>
      <c r="VDY20" s="437"/>
      <c r="VDZ20" s="437"/>
      <c r="VEA20" s="437"/>
      <c r="VEB20" s="437"/>
      <c r="VEC20" s="437"/>
      <c r="VED20" s="437"/>
      <c r="VEE20" s="437"/>
      <c r="VEF20" s="437"/>
      <c r="VEG20" s="437"/>
      <c r="VEH20" s="437"/>
      <c r="VEI20" s="437"/>
      <c r="VEJ20" s="437"/>
      <c r="VEK20" s="437"/>
      <c r="VEL20" s="437"/>
      <c r="VEM20" s="437"/>
      <c r="VEN20" s="437"/>
      <c r="VEO20" s="437"/>
      <c r="VEP20" s="437"/>
      <c r="VEQ20" s="437"/>
      <c r="VER20" s="437"/>
      <c r="VES20" s="437"/>
      <c r="VET20" s="437"/>
      <c r="VEU20" s="437"/>
      <c r="VEV20" s="437"/>
      <c r="VEW20" s="437"/>
      <c r="VEX20" s="437"/>
      <c r="VEY20" s="437"/>
      <c r="VEZ20" s="437"/>
      <c r="VFA20" s="437"/>
      <c r="VFB20" s="437"/>
      <c r="VFC20" s="437"/>
      <c r="VFD20" s="437"/>
      <c r="VFE20" s="437"/>
      <c r="VFF20" s="437"/>
      <c r="VFG20" s="437"/>
      <c r="VFH20" s="437"/>
      <c r="VFI20" s="437"/>
      <c r="VFJ20" s="437"/>
      <c r="VFK20" s="437"/>
      <c r="VFL20" s="437"/>
      <c r="VFM20" s="437"/>
      <c r="VFN20" s="437"/>
      <c r="VFO20" s="437"/>
      <c r="VFP20" s="437"/>
      <c r="VFQ20" s="437"/>
      <c r="VFR20" s="437"/>
      <c r="VFS20" s="437"/>
      <c r="VFT20" s="437"/>
      <c r="VFU20" s="437"/>
      <c r="VFV20" s="437"/>
      <c r="VFW20" s="437"/>
      <c r="VFX20" s="437"/>
      <c r="VFY20" s="437"/>
      <c r="VFZ20" s="437"/>
      <c r="VGA20" s="437"/>
      <c r="VGB20" s="437"/>
      <c r="VGC20" s="437"/>
      <c r="VGD20" s="437"/>
      <c r="VGE20" s="437"/>
      <c r="VGF20" s="437"/>
      <c r="VGG20" s="437"/>
      <c r="VGH20" s="437"/>
      <c r="VGI20" s="437"/>
      <c r="VGJ20" s="437"/>
      <c r="VGK20" s="437"/>
      <c r="VGL20" s="437"/>
      <c r="VGM20" s="437"/>
      <c r="VGN20" s="437"/>
      <c r="VGO20" s="437"/>
      <c r="VGP20" s="437"/>
      <c r="VGQ20" s="437"/>
      <c r="VGR20" s="437"/>
      <c r="VGS20" s="437"/>
      <c r="VGT20" s="437"/>
      <c r="VGU20" s="437"/>
      <c r="VGV20" s="437"/>
      <c r="VGW20" s="437"/>
      <c r="VGX20" s="437"/>
      <c r="VGY20" s="437"/>
      <c r="VGZ20" s="437"/>
      <c r="VHA20" s="437"/>
      <c r="VHB20" s="437"/>
      <c r="VHC20" s="437"/>
      <c r="VHD20" s="437"/>
      <c r="VHE20" s="437"/>
      <c r="VHF20" s="437"/>
      <c r="VHG20" s="437"/>
      <c r="VHH20" s="437"/>
      <c r="VHI20" s="437"/>
      <c r="VHJ20" s="437"/>
      <c r="VHK20" s="437"/>
      <c r="VHL20" s="437"/>
      <c r="VHM20" s="437"/>
      <c r="VHN20" s="437"/>
      <c r="VHO20" s="437"/>
      <c r="VHP20" s="437"/>
      <c r="VHQ20" s="437"/>
      <c r="VHR20" s="437"/>
      <c r="VHS20" s="437"/>
      <c r="VHT20" s="437"/>
      <c r="VHU20" s="437"/>
      <c r="VHV20" s="437"/>
      <c r="VHW20" s="437"/>
      <c r="VHX20" s="437"/>
      <c r="VHY20" s="437"/>
      <c r="VHZ20" s="437"/>
      <c r="VIA20" s="437"/>
      <c r="VIB20" s="437"/>
      <c r="VIC20" s="437"/>
      <c r="VID20" s="437"/>
      <c r="VIE20" s="437"/>
      <c r="VIF20" s="437"/>
      <c r="VIG20" s="437"/>
      <c r="VIH20" s="437"/>
      <c r="VII20" s="437"/>
      <c r="VIJ20" s="437"/>
      <c r="VIK20" s="437"/>
      <c r="VIL20" s="437"/>
      <c r="VIM20" s="437"/>
      <c r="VIN20" s="437"/>
      <c r="VIO20" s="437"/>
      <c r="VIP20" s="437"/>
      <c r="VIQ20" s="437"/>
      <c r="VIR20" s="437"/>
      <c r="VIS20" s="437"/>
      <c r="VIT20" s="437"/>
      <c r="VIU20" s="437"/>
      <c r="VIV20" s="437"/>
      <c r="VIW20" s="437"/>
      <c r="VIX20" s="437"/>
      <c r="VIY20" s="437"/>
      <c r="VIZ20" s="437"/>
      <c r="VJA20" s="437"/>
      <c r="VJB20" s="437"/>
      <c r="VJC20" s="437"/>
      <c r="VJD20" s="437"/>
      <c r="VJE20" s="437"/>
      <c r="VJF20" s="437"/>
      <c r="VJG20" s="437"/>
      <c r="VJH20" s="437"/>
      <c r="VJI20" s="437"/>
      <c r="VJJ20" s="437"/>
      <c r="VJK20" s="437"/>
      <c r="VJL20" s="437"/>
      <c r="VJM20" s="437"/>
      <c r="VJN20" s="437"/>
      <c r="VJO20" s="437"/>
      <c r="VJP20" s="437"/>
      <c r="VJQ20" s="437"/>
      <c r="VJR20" s="437"/>
      <c r="VJS20" s="437"/>
      <c r="VJT20" s="437"/>
      <c r="VJU20" s="437"/>
      <c r="VJV20" s="437"/>
      <c r="VJW20" s="437"/>
      <c r="VJX20" s="437"/>
      <c r="VJY20" s="437"/>
      <c r="VJZ20" s="437"/>
      <c r="VKA20" s="437"/>
      <c r="VKB20" s="437"/>
      <c r="VKC20" s="437"/>
      <c r="VKD20" s="437"/>
      <c r="VKE20" s="437"/>
      <c r="VKF20" s="437"/>
      <c r="VKG20" s="437"/>
      <c r="VKH20" s="437"/>
      <c r="VKI20" s="437"/>
      <c r="VKJ20" s="437"/>
      <c r="VKK20" s="437"/>
      <c r="VKL20" s="437"/>
      <c r="VKM20" s="437"/>
      <c r="VKN20" s="437"/>
      <c r="VKO20" s="437"/>
      <c r="VKP20" s="437"/>
      <c r="VKQ20" s="437"/>
      <c r="VKR20" s="437"/>
      <c r="VKS20" s="437"/>
      <c r="VKT20" s="437"/>
      <c r="VKU20" s="437"/>
      <c r="VKV20" s="437"/>
      <c r="VKW20" s="437"/>
      <c r="VKX20" s="437"/>
      <c r="VKY20" s="437"/>
      <c r="VKZ20" s="437"/>
      <c r="VLA20" s="437"/>
      <c r="VLB20" s="437"/>
      <c r="VLC20" s="437"/>
      <c r="VLD20" s="437"/>
      <c r="VLE20" s="437"/>
      <c r="VLF20" s="437"/>
      <c r="VLG20" s="437"/>
      <c r="VLH20" s="437"/>
      <c r="VLI20" s="437"/>
      <c r="VLJ20" s="437"/>
      <c r="VLK20" s="437"/>
      <c r="VLL20" s="437"/>
      <c r="VLM20" s="437"/>
      <c r="VLN20" s="437"/>
      <c r="VLO20" s="437"/>
      <c r="VLP20" s="437"/>
      <c r="VLQ20" s="437"/>
      <c r="VLR20" s="437"/>
      <c r="VLS20" s="437"/>
      <c r="VLT20" s="437"/>
      <c r="VLU20" s="437"/>
      <c r="VLV20" s="437"/>
      <c r="VLW20" s="437"/>
      <c r="VLX20" s="437"/>
      <c r="VLY20" s="437"/>
      <c r="VLZ20" s="437"/>
      <c r="VMA20" s="437"/>
      <c r="VMB20" s="437"/>
      <c r="VMC20" s="437"/>
      <c r="VMD20" s="437"/>
      <c r="VME20" s="437"/>
      <c r="VMF20" s="437"/>
      <c r="VMG20" s="437"/>
      <c r="VMH20" s="437"/>
      <c r="VMI20" s="437"/>
      <c r="VMJ20" s="437"/>
      <c r="VMK20" s="437"/>
      <c r="VML20" s="437"/>
      <c r="VMM20" s="437"/>
      <c r="VMN20" s="437"/>
      <c r="VMO20" s="437"/>
      <c r="VMP20" s="437"/>
      <c r="VMQ20" s="437"/>
      <c r="VMR20" s="437"/>
      <c r="VMS20" s="437"/>
      <c r="VMT20" s="437"/>
      <c r="VMU20" s="437"/>
      <c r="VMV20" s="437"/>
      <c r="VMW20" s="437"/>
      <c r="VMX20" s="437"/>
      <c r="VMY20" s="437"/>
      <c r="VMZ20" s="437"/>
      <c r="VNA20" s="437"/>
      <c r="VNB20" s="437"/>
      <c r="VNC20" s="437"/>
      <c r="VND20" s="437"/>
      <c r="VNE20" s="437"/>
      <c r="VNF20" s="437"/>
      <c r="VNG20" s="437"/>
      <c r="VNH20" s="437"/>
      <c r="VNI20" s="437"/>
      <c r="VNJ20" s="437"/>
      <c r="VNK20" s="437"/>
      <c r="VNL20" s="437"/>
      <c r="VNM20" s="437"/>
      <c r="VNN20" s="437"/>
      <c r="VNO20" s="437"/>
      <c r="VNP20" s="437"/>
      <c r="VNQ20" s="437"/>
      <c r="VNR20" s="437"/>
      <c r="VNS20" s="437"/>
      <c r="VNT20" s="437"/>
      <c r="VNU20" s="437"/>
      <c r="VNV20" s="437"/>
      <c r="VNW20" s="437"/>
      <c r="VNX20" s="437"/>
      <c r="VNY20" s="437"/>
      <c r="VNZ20" s="437"/>
      <c r="VOA20" s="437"/>
      <c r="VOB20" s="437"/>
      <c r="VOC20" s="437"/>
      <c r="VOD20" s="437"/>
      <c r="VOE20" s="437"/>
      <c r="VOF20" s="437"/>
      <c r="VOG20" s="437"/>
      <c r="VOH20" s="437"/>
      <c r="VOI20" s="437"/>
      <c r="VOJ20" s="437"/>
      <c r="VOK20" s="437"/>
      <c r="VOL20" s="437"/>
      <c r="VOM20" s="437"/>
      <c r="VON20" s="437"/>
      <c r="VOO20" s="437"/>
      <c r="VOP20" s="437"/>
      <c r="VOQ20" s="437"/>
      <c r="VOR20" s="437"/>
      <c r="VOS20" s="437"/>
      <c r="VOT20" s="437"/>
      <c r="VOU20" s="437"/>
      <c r="VOV20" s="437"/>
      <c r="VOW20" s="437"/>
      <c r="VOX20" s="437"/>
      <c r="VOY20" s="437"/>
      <c r="VOZ20" s="437"/>
      <c r="VPA20" s="437"/>
      <c r="VPB20" s="437"/>
      <c r="VPC20" s="437"/>
      <c r="VPD20" s="437"/>
      <c r="VPE20" s="437"/>
      <c r="VPF20" s="437"/>
      <c r="VPG20" s="437"/>
      <c r="VPH20" s="437"/>
      <c r="VPI20" s="437"/>
      <c r="VPJ20" s="437"/>
      <c r="VPK20" s="437"/>
      <c r="VPL20" s="437"/>
      <c r="VPM20" s="437"/>
      <c r="VPN20" s="437"/>
      <c r="VPO20" s="437"/>
      <c r="VPP20" s="437"/>
      <c r="VPQ20" s="437"/>
      <c r="VPR20" s="437"/>
      <c r="VPS20" s="437"/>
      <c r="VPT20" s="437"/>
      <c r="VPU20" s="437"/>
      <c r="VPV20" s="437"/>
      <c r="VPW20" s="437"/>
      <c r="VPX20" s="437"/>
      <c r="VPY20" s="437"/>
      <c r="VPZ20" s="437"/>
      <c r="VQA20" s="437"/>
      <c r="VQB20" s="437"/>
      <c r="VQC20" s="437"/>
      <c r="VQD20" s="437"/>
      <c r="VQE20" s="437"/>
      <c r="VQF20" s="437"/>
      <c r="VQG20" s="437"/>
      <c r="VQH20" s="437"/>
      <c r="VQI20" s="437"/>
      <c r="VQJ20" s="437"/>
      <c r="VQK20" s="437"/>
      <c r="VQL20" s="437"/>
      <c r="VQM20" s="437"/>
      <c r="VQN20" s="437"/>
      <c r="VQO20" s="437"/>
      <c r="VQP20" s="437"/>
      <c r="VQQ20" s="437"/>
      <c r="VQR20" s="437"/>
      <c r="VQS20" s="437"/>
      <c r="VQT20" s="437"/>
      <c r="VQU20" s="437"/>
      <c r="VQV20" s="437"/>
      <c r="VQW20" s="437"/>
      <c r="VQX20" s="437"/>
      <c r="VQY20" s="437"/>
      <c r="VQZ20" s="437"/>
      <c r="VRA20" s="437"/>
      <c r="VRB20" s="437"/>
      <c r="VRC20" s="437"/>
      <c r="VRD20" s="437"/>
      <c r="VRE20" s="437"/>
      <c r="VRF20" s="437"/>
      <c r="VRG20" s="437"/>
      <c r="VRH20" s="437"/>
      <c r="VRI20" s="437"/>
      <c r="VRJ20" s="437"/>
      <c r="VRK20" s="437"/>
      <c r="VRL20" s="437"/>
      <c r="VRM20" s="437"/>
      <c r="VRN20" s="437"/>
      <c r="VRO20" s="437"/>
      <c r="VRP20" s="437"/>
      <c r="VRQ20" s="437"/>
      <c r="VRR20" s="437"/>
      <c r="VRS20" s="437"/>
      <c r="VRT20" s="437"/>
      <c r="VRU20" s="437"/>
      <c r="VRV20" s="437"/>
      <c r="VRW20" s="437"/>
      <c r="VRX20" s="437"/>
      <c r="VRY20" s="437"/>
      <c r="VRZ20" s="437"/>
      <c r="VSA20" s="437"/>
      <c r="VSB20" s="437"/>
      <c r="VSC20" s="437"/>
      <c r="VSD20" s="437"/>
      <c r="VSE20" s="437"/>
      <c r="VSF20" s="437"/>
      <c r="VSG20" s="437"/>
      <c r="VSH20" s="437"/>
      <c r="VSI20" s="437"/>
      <c r="VSJ20" s="437"/>
      <c r="VSK20" s="437"/>
      <c r="VSL20" s="437"/>
      <c r="VSM20" s="437"/>
      <c r="VSN20" s="437"/>
      <c r="VSO20" s="437"/>
      <c r="VSP20" s="437"/>
      <c r="VSQ20" s="437"/>
      <c r="VSR20" s="437"/>
      <c r="VSS20" s="437"/>
      <c r="VST20" s="437"/>
      <c r="VSU20" s="437"/>
      <c r="VSV20" s="437"/>
      <c r="VSW20" s="437"/>
      <c r="VSX20" s="437"/>
      <c r="VSY20" s="437"/>
      <c r="VSZ20" s="437"/>
      <c r="VTA20" s="437"/>
      <c r="VTB20" s="437"/>
      <c r="VTC20" s="437"/>
      <c r="VTD20" s="437"/>
      <c r="VTE20" s="437"/>
      <c r="VTF20" s="437"/>
      <c r="VTG20" s="437"/>
      <c r="VTH20" s="437"/>
      <c r="VTI20" s="437"/>
      <c r="VTJ20" s="437"/>
      <c r="VTK20" s="437"/>
      <c r="VTL20" s="437"/>
      <c r="VTM20" s="437"/>
      <c r="VTN20" s="437"/>
      <c r="VTO20" s="437"/>
      <c r="VTP20" s="437"/>
      <c r="VTQ20" s="437"/>
      <c r="VTR20" s="437"/>
      <c r="VTS20" s="437"/>
      <c r="VTT20" s="437"/>
      <c r="VTU20" s="437"/>
      <c r="VTV20" s="437"/>
      <c r="VTW20" s="437"/>
      <c r="VTX20" s="437"/>
      <c r="VTY20" s="437"/>
      <c r="VTZ20" s="437"/>
      <c r="VUA20" s="437"/>
      <c r="VUB20" s="437"/>
      <c r="VUC20" s="437"/>
      <c r="VUD20" s="437"/>
      <c r="VUE20" s="437"/>
      <c r="VUF20" s="437"/>
      <c r="VUG20" s="437"/>
      <c r="VUH20" s="437"/>
      <c r="VUI20" s="437"/>
      <c r="VUJ20" s="437"/>
      <c r="VUK20" s="437"/>
      <c r="VUL20" s="437"/>
      <c r="VUM20" s="437"/>
      <c r="VUN20" s="437"/>
      <c r="VUO20" s="437"/>
      <c r="VUP20" s="437"/>
      <c r="VUQ20" s="437"/>
      <c r="VUR20" s="437"/>
      <c r="VUS20" s="437"/>
      <c r="VUT20" s="437"/>
      <c r="VUU20" s="437"/>
      <c r="VUV20" s="437"/>
      <c r="VUW20" s="437"/>
      <c r="VUX20" s="437"/>
      <c r="VUY20" s="437"/>
      <c r="VUZ20" s="437"/>
      <c r="VVA20" s="437"/>
      <c r="VVB20" s="437"/>
      <c r="VVC20" s="437"/>
      <c r="VVD20" s="437"/>
      <c r="VVE20" s="437"/>
      <c r="VVF20" s="437"/>
      <c r="VVG20" s="437"/>
      <c r="VVH20" s="437"/>
      <c r="VVI20" s="437"/>
      <c r="VVJ20" s="437"/>
      <c r="VVK20" s="437"/>
      <c r="VVL20" s="437"/>
      <c r="VVM20" s="437"/>
      <c r="VVN20" s="437"/>
      <c r="VVO20" s="437"/>
      <c r="VVP20" s="437"/>
      <c r="VVQ20" s="437"/>
      <c r="VVR20" s="437"/>
      <c r="VVS20" s="437"/>
      <c r="VVT20" s="437"/>
      <c r="VVU20" s="437"/>
      <c r="VVV20" s="437"/>
      <c r="VVW20" s="437"/>
      <c r="VVX20" s="437"/>
      <c r="VVY20" s="437"/>
      <c r="VVZ20" s="437"/>
      <c r="VWA20" s="437"/>
      <c r="VWB20" s="437"/>
      <c r="VWC20" s="437"/>
      <c r="VWD20" s="437"/>
      <c r="VWE20" s="437"/>
      <c r="VWF20" s="437"/>
      <c r="VWG20" s="437"/>
      <c r="VWH20" s="437"/>
      <c r="VWI20" s="437"/>
      <c r="VWJ20" s="437"/>
      <c r="VWK20" s="437"/>
      <c r="VWL20" s="437"/>
      <c r="VWM20" s="437"/>
      <c r="VWN20" s="437"/>
      <c r="VWO20" s="437"/>
      <c r="VWP20" s="437"/>
      <c r="VWQ20" s="437"/>
      <c r="VWR20" s="437"/>
      <c r="VWS20" s="437"/>
      <c r="VWT20" s="437"/>
      <c r="VWU20" s="437"/>
      <c r="VWV20" s="437"/>
      <c r="VWW20" s="437"/>
      <c r="VWX20" s="437"/>
      <c r="VWY20" s="437"/>
      <c r="VWZ20" s="437"/>
      <c r="VXA20" s="437"/>
      <c r="VXB20" s="437"/>
      <c r="VXC20" s="437"/>
      <c r="VXD20" s="437"/>
      <c r="VXE20" s="437"/>
      <c r="VXF20" s="437"/>
      <c r="VXG20" s="437"/>
      <c r="VXH20" s="437"/>
      <c r="VXI20" s="437"/>
      <c r="VXJ20" s="437"/>
      <c r="VXK20" s="437"/>
      <c r="VXL20" s="437"/>
      <c r="VXM20" s="437"/>
      <c r="VXN20" s="437"/>
      <c r="VXO20" s="437"/>
      <c r="VXP20" s="437"/>
      <c r="VXQ20" s="437"/>
      <c r="VXR20" s="437"/>
      <c r="VXS20" s="437"/>
      <c r="VXT20" s="437"/>
      <c r="VXU20" s="437"/>
      <c r="VXV20" s="437"/>
      <c r="VXW20" s="437"/>
      <c r="VXX20" s="437"/>
      <c r="VXY20" s="437"/>
      <c r="VXZ20" s="437"/>
      <c r="VYA20" s="437"/>
      <c r="VYB20" s="437"/>
      <c r="VYC20" s="437"/>
      <c r="VYD20" s="437"/>
      <c r="VYE20" s="437"/>
      <c r="VYF20" s="437"/>
      <c r="VYG20" s="437"/>
      <c r="VYH20" s="437"/>
      <c r="VYI20" s="437"/>
      <c r="VYJ20" s="437"/>
      <c r="VYK20" s="437"/>
      <c r="VYL20" s="437"/>
      <c r="VYM20" s="437"/>
      <c r="VYN20" s="437"/>
      <c r="VYO20" s="437"/>
      <c r="VYP20" s="437"/>
      <c r="VYQ20" s="437"/>
      <c r="VYR20" s="437"/>
      <c r="VYS20" s="437"/>
      <c r="VYT20" s="437"/>
      <c r="VYU20" s="437"/>
      <c r="VYV20" s="437"/>
      <c r="VYW20" s="437"/>
      <c r="VYX20" s="437"/>
      <c r="VYY20" s="437"/>
      <c r="VYZ20" s="437"/>
      <c r="VZA20" s="437"/>
      <c r="VZB20" s="437"/>
      <c r="VZC20" s="437"/>
      <c r="VZD20" s="437"/>
      <c r="VZE20" s="437"/>
      <c r="VZF20" s="437"/>
      <c r="VZG20" s="437"/>
      <c r="VZH20" s="437"/>
      <c r="VZI20" s="437"/>
      <c r="VZJ20" s="437"/>
      <c r="VZK20" s="437"/>
      <c r="VZL20" s="437"/>
      <c r="VZM20" s="437"/>
      <c r="VZN20" s="437"/>
      <c r="VZO20" s="437"/>
      <c r="VZP20" s="437"/>
      <c r="VZQ20" s="437"/>
      <c r="VZR20" s="437"/>
      <c r="VZS20" s="437"/>
      <c r="VZT20" s="437"/>
      <c r="VZU20" s="437"/>
      <c r="VZV20" s="437"/>
      <c r="VZW20" s="437"/>
      <c r="VZX20" s="437"/>
      <c r="VZY20" s="437"/>
      <c r="VZZ20" s="437"/>
      <c r="WAA20" s="437"/>
      <c r="WAB20" s="437"/>
      <c r="WAC20" s="437"/>
      <c r="WAD20" s="437"/>
      <c r="WAE20" s="437"/>
      <c r="WAF20" s="437"/>
      <c r="WAG20" s="437"/>
      <c r="WAH20" s="437"/>
      <c r="WAI20" s="437"/>
      <c r="WAJ20" s="437"/>
      <c r="WAK20" s="437"/>
      <c r="WAL20" s="437"/>
      <c r="WAM20" s="437"/>
      <c r="WAN20" s="437"/>
      <c r="WAO20" s="437"/>
      <c r="WAP20" s="437"/>
      <c r="WAQ20" s="437"/>
      <c r="WAR20" s="437"/>
      <c r="WAS20" s="437"/>
      <c r="WAT20" s="437"/>
      <c r="WAU20" s="437"/>
      <c r="WAV20" s="437"/>
      <c r="WAW20" s="437"/>
      <c r="WAX20" s="437"/>
      <c r="WAY20" s="437"/>
      <c r="WAZ20" s="437"/>
      <c r="WBA20" s="437"/>
      <c r="WBB20" s="437"/>
      <c r="WBC20" s="437"/>
      <c r="WBD20" s="437"/>
      <c r="WBE20" s="437"/>
      <c r="WBF20" s="437"/>
      <c r="WBG20" s="437"/>
      <c r="WBH20" s="437"/>
      <c r="WBI20" s="437"/>
      <c r="WBJ20" s="437"/>
      <c r="WBK20" s="437"/>
      <c r="WBL20" s="437"/>
      <c r="WBM20" s="437"/>
      <c r="WBN20" s="437"/>
      <c r="WBO20" s="437"/>
      <c r="WBP20" s="437"/>
      <c r="WBQ20" s="437"/>
      <c r="WBR20" s="437"/>
      <c r="WBS20" s="437"/>
      <c r="WBT20" s="437"/>
      <c r="WBU20" s="437"/>
      <c r="WBV20" s="437"/>
      <c r="WBW20" s="437"/>
      <c r="WBX20" s="437"/>
      <c r="WBY20" s="437"/>
      <c r="WBZ20" s="437"/>
      <c r="WCA20" s="437"/>
      <c r="WCB20" s="437"/>
      <c r="WCC20" s="437"/>
      <c r="WCD20" s="437"/>
      <c r="WCE20" s="437"/>
      <c r="WCF20" s="437"/>
      <c r="WCG20" s="437"/>
      <c r="WCH20" s="437"/>
      <c r="WCI20" s="437"/>
      <c r="WCJ20" s="437"/>
      <c r="WCK20" s="437"/>
      <c r="WCL20" s="437"/>
      <c r="WCM20" s="437"/>
      <c r="WCN20" s="437"/>
      <c r="WCO20" s="437"/>
      <c r="WCP20" s="437"/>
      <c r="WCQ20" s="437"/>
      <c r="WCR20" s="437"/>
      <c r="WCS20" s="437"/>
      <c r="WCT20" s="437"/>
      <c r="WCU20" s="437"/>
      <c r="WCV20" s="437"/>
      <c r="WCW20" s="437"/>
      <c r="WCX20" s="437"/>
      <c r="WCY20" s="437"/>
      <c r="WCZ20" s="437"/>
      <c r="WDA20" s="437"/>
      <c r="WDB20" s="437"/>
      <c r="WDC20" s="437"/>
      <c r="WDD20" s="437"/>
      <c r="WDE20" s="437"/>
      <c r="WDF20" s="437"/>
      <c r="WDG20" s="437"/>
      <c r="WDH20" s="437"/>
      <c r="WDI20" s="437"/>
      <c r="WDJ20" s="437"/>
      <c r="WDK20" s="437"/>
      <c r="WDL20" s="437"/>
      <c r="WDM20" s="437"/>
      <c r="WDN20" s="437"/>
      <c r="WDO20" s="437"/>
      <c r="WDP20" s="437"/>
      <c r="WDQ20" s="437"/>
      <c r="WDR20" s="437"/>
      <c r="WDS20" s="437"/>
      <c r="WDT20" s="437"/>
      <c r="WDU20" s="437"/>
      <c r="WDV20" s="437"/>
      <c r="WDW20" s="437"/>
      <c r="WDX20" s="437"/>
      <c r="WDY20" s="437"/>
      <c r="WDZ20" s="437"/>
      <c r="WEA20" s="437"/>
      <c r="WEB20" s="437"/>
      <c r="WEC20" s="437"/>
      <c r="WED20" s="437"/>
      <c r="WEE20" s="437"/>
      <c r="WEF20" s="437"/>
      <c r="WEG20" s="437"/>
      <c r="WEH20" s="437"/>
      <c r="WEI20" s="437"/>
      <c r="WEJ20" s="437"/>
      <c r="WEK20" s="437"/>
      <c r="WEL20" s="437"/>
      <c r="WEM20" s="437"/>
      <c r="WEN20" s="437"/>
      <c r="WEO20" s="437"/>
      <c r="WEP20" s="437"/>
      <c r="WEQ20" s="437"/>
      <c r="WER20" s="437"/>
      <c r="WES20" s="437"/>
      <c r="WET20" s="437"/>
      <c r="WEU20" s="437"/>
      <c r="WEV20" s="437"/>
      <c r="WEW20" s="437"/>
      <c r="WEX20" s="437"/>
      <c r="WEY20" s="437"/>
      <c r="WEZ20" s="437"/>
      <c r="WFA20" s="437"/>
      <c r="WFB20" s="437"/>
      <c r="WFC20" s="437"/>
      <c r="WFD20" s="437"/>
      <c r="WFE20" s="437"/>
      <c r="WFF20" s="437"/>
      <c r="WFG20" s="437"/>
      <c r="WFH20" s="437"/>
      <c r="WFI20" s="437"/>
      <c r="WFJ20" s="437"/>
      <c r="WFK20" s="437"/>
      <c r="WFL20" s="437"/>
      <c r="WFM20" s="437"/>
      <c r="WFN20" s="437"/>
      <c r="WFO20" s="437"/>
      <c r="WFP20" s="437"/>
      <c r="WFQ20" s="437"/>
      <c r="WFR20" s="437"/>
      <c r="WFS20" s="437"/>
      <c r="WFT20" s="437"/>
      <c r="WFU20" s="437"/>
      <c r="WFV20" s="437"/>
      <c r="WFW20" s="437"/>
      <c r="WFX20" s="437"/>
      <c r="WFY20" s="437"/>
      <c r="WFZ20" s="437"/>
      <c r="WGA20" s="437"/>
      <c r="WGB20" s="437"/>
      <c r="WGC20" s="437"/>
      <c r="WGD20" s="437"/>
      <c r="WGE20" s="437"/>
      <c r="WGF20" s="437"/>
      <c r="WGG20" s="437"/>
      <c r="WGH20" s="437"/>
      <c r="WGI20" s="437"/>
      <c r="WGJ20" s="437"/>
      <c r="WGK20" s="437"/>
      <c r="WGL20" s="437"/>
      <c r="WGM20" s="437"/>
      <c r="WGN20" s="437"/>
      <c r="WGO20" s="437"/>
      <c r="WGP20" s="437"/>
      <c r="WGQ20" s="437"/>
      <c r="WGR20" s="437"/>
      <c r="WGS20" s="437"/>
      <c r="WGT20" s="437"/>
      <c r="WGU20" s="437"/>
      <c r="WGV20" s="437"/>
      <c r="WGW20" s="437"/>
      <c r="WGX20" s="437"/>
      <c r="WGY20" s="437"/>
      <c r="WGZ20" s="437"/>
      <c r="WHA20" s="437"/>
      <c r="WHB20" s="437"/>
      <c r="WHC20" s="437"/>
      <c r="WHD20" s="437"/>
      <c r="WHE20" s="437"/>
      <c r="WHF20" s="437"/>
      <c r="WHG20" s="437"/>
      <c r="WHH20" s="437"/>
      <c r="WHI20" s="437"/>
      <c r="WHJ20" s="437"/>
      <c r="WHK20" s="437"/>
      <c r="WHL20" s="437"/>
      <c r="WHM20" s="437"/>
      <c r="WHN20" s="437"/>
      <c r="WHO20" s="437"/>
      <c r="WHP20" s="437"/>
      <c r="WHQ20" s="437"/>
      <c r="WHR20" s="437"/>
      <c r="WHS20" s="437"/>
      <c r="WHT20" s="437"/>
      <c r="WHU20" s="437"/>
      <c r="WHV20" s="437"/>
      <c r="WHW20" s="437"/>
      <c r="WHX20" s="437"/>
      <c r="WHY20" s="437"/>
      <c r="WHZ20" s="437"/>
      <c r="WIA20" s="437"/>
      <c r="WIB20" s="437"/>
      <c r="WIC20" s="437"/>
      <c r="WID20" s="437"/>
      <c r="WIE20" s="437"/>
      <c r="WIF20" s="437"/>
      <c r="WIG20" s="437"/>
      <c r="WIH20" s="437"/>
      <c r="WII20" s="437"/>
      <c r="WIJ20" s="437"/>
      <c r="WIK20" s="437"/>
      <c r="WIL20" s="437"/>
      <c r="WIM20" s="437"/>
      <c r="WIN20" s="437"/>
      <c r="WIO20" s="437"/>
      <c r="WIP20" s="437"/>
      <c r="WIQ20" s="437"/>
      <c r="WIR20" s="437"/>
      <c r="WIS20" s="437"/>
      <c r="WIT20" s="437"/>
      <c r="WIU20" s="437"/>
      <c r="WIV20" s="437"/>
      <c r="WIW20" s="437"/>
      <c r="WIX20" s="437"/>
      <c r="WIY20" s="437"/>
      <c r="WIZ20" s="437"/>
      <c r="WJA20" s="437"/>
      <c r="WJB20" s="437"/>
      <c r="WJC20" s="437"/>
      <c r="WJD20" s="437"/>
      <c r="WJE20" s="437"/>
      <c r="WJF20" s="437"/>
      <c r="WJG20" s="437"/>
      <c r="WJH20" s="437"/>
      <c r="WJI20" s="437"/>
      <c r="WJJ20" s="437"/>
      <c r="WJK20" s="437"/>
      <c r="WJL20" s="437"/>
      <c r="WJM20" s="437"/>
      <c r="WJN20" s="437"/>
      <c r="WJO20" s="437"/>
      <c r="WJP20" s="437"/>
      <c r="WJQ20" s="437"/>
      <c r="WJR20" s="437"/>
      <c r="WJS20" s="437"/>
      <c r="WJT20" s="437"/>
      <c r="WJU20" s="437"/>
      <c r="WJV20" s="437"/>
      <c r="WJW20" s="437"/>
      <c r="WJX20" s="437"/>
      <c r="WJY20" s="437"/>
      <c r="WJZ20" s="437"/>
      <c r="WKA20" s="437"/>
      <c r="WKB20" s="437"/>
      <c r="WKC20" s="437"/>
      <c r="WKD20" s="437"/>
      <c r="WKE20" s="437"/>
      <c r="WKF20" s="437"/>
      <c r="WKG20" s="437"/>
      <c r="WKH20" s="437"/>
      <c r="WKI20" s="437"/>
      <c r="WKJ20" s="437"/>
      <c r="WKK20" s="437"/>
      <c r="WKL20" s="437"/>
      <c r="WKM20" s="437"/>
      <c r="WKN20" s="437"/>
      <c r="WKO20" s="437"/>
      <c r="WKP20" s="437"/>
      <c r="WKQ20" s="437"/>
      <c r="WKR20" s="437"/>
      <c r="WKS20" s="437"/>
      <c r="WKT20" s="437"/>
      <c r="WKU20" s="437"/>
      <c r="WKV20" s="437"/>
      <c r="WKW20" s="437"/>
      <c r="WKX20" s="437"/>
      <c r="WKY20" s="437"/>
      <c r="WKZ20" s="437"/>
      <c r="WLA20" s="437"/>
      <c r="WLB20" s="437"/>
      <c r="WLC20" s="437"/>
      <c r="WLD20" s="437"/>
      <c r="WLE20" s="437"/>
      <c r="WLF20" s="437"/>
      <c r="WLG20" s="437"/>
      <c r="WLH20" s="437"/>
      <c r="WLI20" s="437"/>
      <c r="WLJ20" s="437"/>
      <c r="WLK20" s="437"/>
      <c r="WLL20" s="437"/>
      <c r="WLM20" s="437"/>
      <c r="WLN20" s="437"/>
      <c r="WLO20" s="437"/>
      <c r="WLP20" s="437"/>
      <c r="WLQ20" s="437"/>
      <c r="WLR20" s="437"/>
      <c r="WLS20" s="437"/>
      <c r="WLT20" s="437"/>
      <c r="WLU20" s="437"/>
      <c r="WLV20" s="437"/>
      <c r="WLW20" s="437"/>
      <c r="WLX20" s="437"/>
      <c r="WLY20" s="437"/>
      <c r="WLZ20" s="437"/>
      <c r="WMA20" s="437"/>
      <c r="WMB20" s="437"/>
      <c r="WMC20" s="437"/>
      <c r="WMD20" s="437"/>
      <c r="WME20" s="437"/>
      <c r="WMF20" s="437"/>
      <c r="WMG20" s="437"/>
      <c r="WMH20" s="437"/>
      <c r="WMI20" s="437"/>
      <c r="WMJ20" s="437"/>
      <c r="WMK20" s="437"/>
      <c r="WML20" s="437"/>
      <c r="WMM20" s="437"/>
      <c r="WMN20" s="437"/>
      <c r="WMO20" s="437"/>
      <c r="WMP20" s="437"/>
      <c r="WMQ20" s="437"/>
      <c r="WMR20" s="437"/>
      <c r="WMS20" s="437"/>
      <c r="WMT20" s="437"/>
      <c r="WMU20" s="437"/>
      <c r="WMV20" s="437"/>
      <c r="WMW20" s="437"/>
      <c r="WMX20" s="437"/>
      <c r="WMY20" s="437"/>
      <c r="WMZ20" s="437"/>
      <c r="WNA20" s="437"/>
      <c r="WNB20" s="437"/>
      <c r="WNC20" s="437"/>
      <c r="WND20" s="437"/>
      <c r="WNE20" s="437"/>
      <c r="WNF20" s="437"/>
      <c r="WNG20" s="437"/>
      <c r="WNH20" s="437"/>
      <c r="WNI20" s="437"/>
      <c r="WNJ20" s="437"/>
      <c r="WNK20" s="437"/>
      <c r="WNL20" s="437"/>
      <c r="WNM20" s="437"/>
      <c r="WNN20" s="437"/>
      <c r="WNO20" s="437"/>
      <c r="WNP20" s="437"/>
      <c r="WNQ20" s="437"/>
      <c r="WNR20" s="437"/>
      <c r="WNS20" s="437"/>
      <c r="WNT20" s="437"/>
      <c r="WNU20" s="437"/>
      <c r="WNV20" s="437"/>
      <c r="WNW20" s="437"/>
      <c r="WNX20" s="437"/>
      <c r="WNY20" s="437"/>
      <c r="WNZ20" s="437"/>
      <c r="WOA20" s="437"/>
      <c r="WOB20" s="437"/>
      <c r="WOC20" s="437"/>
      <c r="WOD20" s="437"/>
      <c r="WOE20" s="437"/>
      <c r="WOF20" s="437"/>
      <c r="WOG20" s="437"/>
      <c r="WOH20" s="437"/>
      <c r="WOI20" s="437"/>
      <c r="WOJ20" s="437"/>
      <c r="WOK20" s="437"/>
      <c r="WOL20" s="437"/>
      <c r="WOM20" s="437"/>
      <c r="WON20" s="437"/>
      <c r="WOO20" s="437"/>
      <c r="WOP20" s="437"/>
      <c r="WOQ20" s="437"/>
      <c r="WOR20" s="437"/>
      <c r="WOS20" s="437"/>
      <c r="WOT20" s="437"/>
      <c r="WOU20" s="437"/>
      <c r="WOV20" s="437"/>
      <c r="WOW20" s="437"/>
      <c r="WOX20" s="437"/>
      <c r="WOY20" s="437"/>
      <c r="WOZ20" s="437"/>
      <c r="WPA20" s="437"/>
      <c r="WPB20" s="437"/>
      <c r="WPC20" s="437"/>
      <c r="WPD20" s="437"/>
      <c r="WPE20" s="437"/>
      <c r="WPF20" s="437"/>
      <c r="WPG20" s="437"/>
      <c r="WPH20" s="437"/>
      <c r="WPI20" s="437"/>
      <c r="WPJ20" s="437"/>
      <c r="WPK20" s="437"/>
      <c r="WPL20" s="437"/>
      <c r="WPM20" s="437"/>
      <c r="WPN20" s="437"/>
      <c r="WPO20" s="437"/>
      <c r="WPP20" s="437"/>
      <c r="WPQ20" s="437"/>
      <c r="WPR20" s="437"/>
      <c r="WPS20" s="437"/>
      <c r="WPT20" s="437"/>
      <c r="WPU20" s="437"/>
      <c r="WPV20" s="437"/>
      <c r="WPW20" s="437"/>
      <c r="WPX20" s="437"/>
      <c r="WPY20" s="437"/>
      <c r="WPZ20" s="437"/>
      <c r="WQA20" s="437"/>
      <c r="WQB20" s="437"/>
      <c r="WQC20" s="437"/>
      <c r="WQD20" s="437"/>
      <c r="WQE20" s="437"/>
      <c r="WQF20" s="437"/>
      <c r="WQG20" s="437"/>
      <c r="WQH20" s="437"/>
      <c r="WQI20" s="437"/>
      <c r="WQJ20" s="437"/>
      <c r="WQK20" s="437"/>
      <c r="WQL20" s="437"/>
      <c r="WQM20" s="437"/>
      <c r="WQN20" s="437"/>
      <c r="WQO20" s="437"/>
      <c r="WQP20" s="437"/>
      <c r="WQQ20" s="437"/>
      <c r="WQR20" s="437"/>
      <c r="WQS20" s="437"/>
      <c r="WQT20" s="437"/>
      <c r="WQU20" s="437"/>
      <c r="WQV20" s="437"/>
      <c r="WQW20" s="437"/>
      <c r="WQX20" s="437"/>
      <c r="WQY20" s="437"/>
      <c r="WQZ20" s="437"/>
      <c r="WRA20" s="437"/>
      <c r="WRB20" s="437"/>
      <c r="WRC20" s="437"/>
      <c r="WRD20" s="437"/>
      <c r="WRE20" s="437"/>
      <c r="WRF20" s="437"/>
      <c r="WRG20" s="437"/>
      <c r="WRH20" s="437"/>
      <c r="WRI20" s="437"/>
      <c r="WRJ20" s="437"/>
      <c r="WRK20" s="437"/>
      <c r="WRL20" s="437"/>
      <c r="WRM20" s="437"/>
      <c r="WRN20" s="437"/>
      <c r="WRO20" s="437"/>
      <c r="WRP20" s="437"/>
      <c r="WRQ20" s="437"/>
      <c r="WRR20" s="437"/>
      <c r="WRS20" s="437"/>
      <c r="WRT20" s="437"/>
      <c r="WRU20" s="437"/>
      <c r="WRV20" s="437"/>
      <c r="WRW20" s="437"/>
      <c r="WRX20" s="437"/>
      <c r="WRY20" s="437"/>
      <c r="WRZ20" s="437"/>
      <c r="WSA20" s="437"/>
      <c r="WSB20" s="437"/>
      <c r="WSC20" s="437"/>
      <c r="WSD20" s="437"/>
      <c r="WSE20" s="437"/>
      <c r="WSF20" s="437"/>
      <c r="WSG20" s="437"/>
      <c r="WSH20" s="437"/>
      <c r="WSI20" s="437"/>
      <c r="WSJ20" s="437"/>
      <c r="WSK20" s="437"/>
      <c r="WSL20" s="437"/>
      <c r="WSM20" s="437"/>
      <c r="WSN20" s="437"/>
      <c r="WSO20" s="437"/>
      <c r="WSP20" s="437"/>
      <c r="WSQ20" s="437"/>
      <c r="WSR20" s="437"/>
      <c r="WSS20" s="437"/>
      <c r="WST20" s="437"/>
      <c r="WSU20" s="437"/>
      <c r="WSV20" s="437"/>
      <c r="WSW20" s="437"/>
      <c r="WSX20" s="437"/>
      <c r="WSY20" s="437"/>
      <c r="WSZ20" s="437"/>
      <c r="WTA20" s="437"/>
      <c r="WTB20" s="437"/>
      <c r="WTC20" s="437"/>
      <c r="WTD20" s="437"/>
      <c r="WTE20" s="437"/>
      <c r="WTF20" s="437"/>
      <c r="WTG20" s="437"/>
      <c r="WTH20" s="437"/>
      <c r="WTI20" s="437"/>
      <c r="WTJ20" s="437"/>
      <c r="WTK20" s="437"/>
      <c r="WTL20" s="437"/>
      <c r="WTM20" s="437"/>
      <c r="WTN20" s="437"/>
      <c r="WTO20" s="437"/>
      <c r="WTP20" s="437"/>
      <c r="WTQ20" s="437"/>
      <c r="WTR20" s="437"/>
      <c r="WTS20" s="437"/>
      <c r="WTT20" s="437"/>
      <c r="WTU20" s="437"/>
      <c r="WTV20" s="437"/>
      <c r="WTW20" s="437"/>
      <c r="WTX20" s="437"/>
      <c r="WTY20" s="437"/>
      <c r="WTZ20" s="437"/>
      <c r="WUA20" s="437"/>
      <c r="WUB20" s="437"/>
      <c r="WUC20" s="437"/>
      <c r="WUD20" s="437"/>
      <c r="WUE20" s="437"/>
      <c r="WUF20" s="437"/>
      <c r="WUG20" s="437"/>
      <c r="WUH20" s="437"/>
      <c r="WUI20" s="437"/>
      <c r="WUJ20" s="437"/>
      <c r="WUK20" s="437"/>
      <c r="WUL20" s="437"/>
      <c r="WUM20" s="437"/>
      <c r="WUN20" s="437"/>
      <c r="WUO20" s="437"/>
      <c r="WUP20" s="437"/>
      <c r="WUQ20" s="437"/>
      <c r="WUR20" s="437"/>
      <c r="WUS20" s="437"/>
      <c r="WUT20" s="437"/>
      <c r="WUU20" s="437"/>
      <c r="WUV20" s="437"/>
      <c r="WUW20" s="437"/>
      <c r="WUX20" s="437"/>
      <c r="WUY20" s="437"/>
      <c r="WUZ20" s="437"/>
      <c r="WVA20" s="437"/>
      <c r="WVB20" s="437"/>
      <c r="WVC20" s="437"/>
      <c r="WVD20" s="437"/>
      <c r="WVE20" s="437"/>
      <c r="WVF20" s="437"/>
      <c r="WVG20" s="437"/>
      <c r="WVH20" s="437"/>
      <c r="WVI20" s="437"/>
      <c r="WVJ20" s="437"/>
      <c r="WVK20" s="437"/>
      <c r="WVL20" s="437"/>
      <c r="WVM20" s="437"/>
      <c r="WVN20" s="437"/>
      <c r="WVO20" s="437"/>
      <c r="WVP20" s="437"/>
      <c r="WVQ20" s="437"/>
      <c r="WVR20" s="437"/>
      <c r="WVS20" s="437"/>
      <c r="WVT20" s="437"/>
      <c r="WVU20" s="437"/>
      <c r="WVV20" s="437"/>
      <c r="WVW20" s="437"/>
      <c r="WVX20" s="437"/>
      <c r="WVY20" s="437"/>
      <c r="WVZ20" s="437"/>
      <c r="WWA20" s="437"/>
      <c r="WWB20" s="437"/>
      <c r="WWC20" s="437"/>
      <c r="WWD20" s="437"/>
      <c r="WWE20" s="437"/>
      <c r="WWF20" s="437"/>
      <c r="WWG20" s="437"/>
      <c r="WWH20" s="437"/>
      <c r="WWI20" s="437"/>
      <c r="WWJ20" s="437"/>
      <c r="WWK20" s="437"/>
      <c r="WWL20" s="437"/>
      <c r="WWM20" s="437"/>
      <c r="WWN20" s="437"/>
      <c r="WWO20" s="437"/>
      <c r="WWP20" s="437"/>
      <c r="WWQ20" s="437"/>
      <c r="WWR20" s="437"/>
      <c r="WWS20" s="437"/>
      <c r="WWT20" s="437"/>
      <c r="WWU20" s="437"/>
      <c r="WWV20" s="437"/>
      <c r="WWW20" s="437"/>
      <c r="WWX20" s="437"/>
      <c r="WWY20" s="437"/>
      <c r="WWZ20" s="437"/>
      <c r="WXA20" s="437"/>
      <c r="WXB20" s="437"/>
      <c r="WXC20" s="437"/>
      <c r="WXD20" s="437"/>
      <c r="WXE20" s="437"/>
      <c r="WXF20" s="437"/>
      <c r="WXG20" s="437"/>
      <c r="WXH20" s="437"/>
      <c r="WXI20" s="437"/>
      <c r="WXJ20" s="437"/>
      <c r="WXK20" s="437"/>
      <c r="WXL20" s="437"/>
      <c r="WXM20" s="437"/>
      <c r="WXN20" s="437"/>
      <c r="WXO20" s="437"/>
      <c r="WXP20" s="437"/>
      <c r="WXQ20" s="437"/>
      <c r="WXR20" s="437"/>
      <c r="WXS20" s="437"/>
      <c r="WXT20" s="437"/>
      <c r="WXU20" s="437"/>
      <c r="WXV20" s="437"/>
      <c r="WXW20" s="437"/>
      <c r="WXX20" s="437"/>
      <c r="WXY20" s="437"/>
      <c r="WXZ20" s="437"/>
      <c r="WYA20" s="437"/>
      <c r="WYB20" s="437"/>
      <c r="WYC20" s="437"/>
      <c r="WYD20" s="437"/>
      <c r="WYE20" s="437"/>
      <c r="WYF20" s="437"/>
      <c r="WYG20" s="437"/>
      <c r="WYH20" s="437"/>
      <c r="WYI20" s="437"/>
      <c r="WYJ20" s="437"/>
      <c r="WYK20" s="437"/>
      <c r="WYL20" s="437"/>
      <c r="WYM20" s="437"/>
      <c r="WYN20" s="437"/>
      <c r="WYO20" s="437"/>
      <c r="WYP20" s="437"/>
      <c r="WYQ20" s="437"/>
      <c r="WYR20" s="437"/>
      <c r="WYS20" s="437"/>
      <c r="WYT20" s="437"/>
      <c r="WYU20" s="437"/>
      <c r="WYV20" s="437"/>
      <c r="WYW20" s="437"/>
      <c r="WYX20" s="437"/>
      <c r="WYY20" s="437"/>
      <c r="WYZ20" s="437"/>
      <c r="WZA20" s="437"/>
      <c r="WZB20" s="437"/>
      <c r="WZC20" s="437"/>
      <c r="WZD20" s="437"/>
      <c r="WZE20" s="437"/>
      <c r="WZF20" s="437"/>
      <c r="WZG20" s="437"/>
      <c r="WZH20" s="437"/>
      <c r="WZI20" s="437"/>
      <c r="WZJ20" s="437"/>
      <c r="WZK20" s="437"/>
      <c r="WZL20" s="437"/>
      <c r="WZM20" s="437"/>
      <c r="WZN20" s="437"/>
      <c r="WZO20" s="437"/>
      <c r="WZP20" s="437"/>
      <c r="WZQ20" s="437"/>
      <c r="WZR20" s="437"/>
      <c r="WZS20" s="437"/>
      <c r="WZT20" s="437"/>
      <c r="WZU20" s="437"/>
      <c r="WZV20" s="437"/>
      <c r="WZW20" s="437"/>
      <c r="WZX20" s="437"/>
      <c r="WZY20" s="437"/>
      <c r="WZZ20" s="437"/>
      <c r="XAA20" s="437"/>
      <c r="XAB20" s="437"/>
      <c r="XAC20" s="437"/>
      <c r="XAD20" s="437"/>
      <c r="XAE20" s="437"/>
      <c r="XAF20" s="437"/>
      <c r="XAG20" s="437"/>
      <c r="XAH20" s="437"/>
      <c r="XAI20" s="437"/>
      <c r="XAJ20" s="437"/>
      <c r="XAK20" s="437"/>
      <c r="XAL20" s="437"/>
      <c r="XAM20" s="437"/>
      <c r="XAN20" s="437"/>
      <c r="XAO20" s="437"/>
      <c r="XAP20" s="437"/>
      <c r="XAQ20" s="437"/>
      <c r="XAR20" s="437"/>
      <c r="XAS20" s="437"/>
      <c r="XAT20" s="437"/>
      <c r="XAU20" s="437"/>
      <c r="XAV20" s="437"/>
      <c r="XAW20" s="437"/>
      <c r="XAX20" s="437"/>
      <c r="XAY20" s="437"/>
      <c r="XAZ20" s="437"/>
      <c r="XBA20" s="437"/>
      <c r="XBB20" s="437"/>
      <c r="XBC20" s="437"/>
      <c r="XBD20" s="437"/>
      <c r="XBE20" s="437"/>
      <c r="XBF20" s="437"/>
      <c r="XBG20" s="437"/>
      <c r="XBH20" s="437"/>
      <c r="XBI20" s="437"/>
      <c r="XBJ20" s="437"/>
      <c r="XBK20" s="437"/>
      <c r="XBL20" s="437"/>
      <c r="XBM20" s="437"/>
      <c r="XBN20" s="437"/>
      <c r="XBO20" s="437"/>
      <c r="XBP20" s="437"/>
      <c r="XBQ20" s="437"/>
      <c r="XBR20" s="437"/>
      <c r="XBS20" s="437"/>
      <c r="XBT20" s="437"/>
      <c r="XBU20" s="437"/>
      <c r="XBV20" s="437"/>
      <c r="XBW20" s="437"/>
      <c r="XBX20" s="437"/>
      <c r="XBY20" s="437"/>
      <c r="XBZ20" s="437"/>
      <c r="XCA20" s="437"/>
      <c r="XCB20" s="437"/>
      <c r="XCC20" s="437"/>
      <c r="XCD20" s="437"/>
      <c r="XCE20" s="437"/>
      <c r="XCF20" s="437"/>
      <c r="XCG20" s="437"/>
      <c r="XCH20" s="437"/>
      <c r="XCI20" s="437"/>
      <c r="XCJ20" s="437"/>
      <c r="XCK20" s="437"/>
      <c r="XCL20" s="437"/>
      <c r="XCM20" s="437"/>
      <c r="XCN20" s="437"/>
      <c r="XCO20" s="437"/>
      <c r="XCP20" s="437"/>
      <c r="XCQ20" s="437"/>
      <c r="XCR20" s="437"/>
      <c r="XCS20" s="437"/>
      <c r="XCT20" s="437"/>
      <c r="XCU20" s="437"/>
      <c r="XCV20" s="437"/>
      <c r="XCW20" s="437"/>
      <c r="XCX20" s="437"/>
      <c r="XCY20" s="437"/>
      <c r="XCZ20" s="437"/>
      <c r="XDA20" s="437"/>
      <c r="XDB20" s="437"/>
      <c r="XDC20" s="437"/>
      <c r="XDD20" s="437"/>
      <c r="XDE20" s="437"/>
      <c r="XDF20" s="437"/>
      <c r="XDG20" s="437"/>
      <c r="XDH20" s="437"/>
      <c r="XDI20" s="437"/>
      <c r="XDJ20" s="437"/>
      <c r="XDK20" s="437"/>
      <c r="XDL20" s="437"/>
      <c r="XDM20" s="437"/>
      <c r="XDN20" s="437"/>
      <c r="XDO20" s="437"/>
      <c r="XDP20" s="437"/>
      <c r="XDQ20" s="437"/>
      <c r="XDR20" s="437"/>
      <c r="XDS20" s="437"/>
      <c r="XDT20" s="437"/>
      <c r="XDU20" s="437"/>
      <c r="XDV20" s="437"/>
      <c r="XDW20" s="437"/>
      <c r="XDX20" s="437"/>
      <c r="XDY20" s="437"/>
      <c r="XDZ20" s="437"/>
      <c r="XEA20" s="437"/>
      <c r="XEB20" s="437"/>
      <c r="XEC20" s="437"/>
      <c r="XED20" s="437"/>
      <c r="XEE20" s="437"/>
      <c r="XEF20" s="437"/>
      <c r="XEG20" s="437"/>
      <c r="XEH20" s="437"/>
      <c r="XEI20" s="437"/>
      <c r="XEJ20" s="437"/>
      <c r="XEK20" s="437"/>
      <c r="XEL20" s="437"/>
      <c r="XEM20" s="437"/>
      <c r="XEN20" s="437"/>
      <c r="XEO20" s="437"/>
      <c r="XEP20" s="437"/>
      <c r="XEQ20" s="437"/>
      <c r="XER20" s="437"/>
      <c r="XES20" s="437"/>
      <c r="XET20" s="437"/>
      <c r="XEU20" s="437"/>
      <c r="XEV20" s="437"/>
      <c r="XEW20" s="437"/>
      <c r="XEX20" s="437"/>
      <c r="XEY20" s="437"/>
      <c r="XEZ20" s="437"/>
    </row>
    <row r="21" spans="1:16380" s="418" customFormat="1" ht="35.25" customHeight="1" x14ac:dyDescent="0.25">
      <c r="A21" s="440" t="s">
        <v>92</v>
      </c>
      <c r="B21" s="441" t="s">
        <v>27</v>
      </c>
      <c r="C21" s="424"/>
      <c r="D21" s="448"/>
      <c r="E21" s="455"/>
      <c r="F21" s="456"/>
      <c r="G21" s="446">
        <v>4</v>
      </c>
      <c r="H21" s="447">
        <v>120</v>
      </c>
      <c r="I21" s="430">
        <f t="shared" si="0"/>
        <v>27</v>
      </c>
      <c r="J21" s="448">
        <v>9</v>
      </c>
      <c r="K21" s="448"/>
      <c r="L21" s="448">
        <v>18</v>
      </c>
      <c r="M21" s="449">
        <v>66</v>
      </c>
      <c r="N21" s="434">
        <v>3</v>
      </c>
      <c r="O21" s="415"/>
      <c r="P21" s="451"/>
      <c r="Q21" s="436"/>
      <c r="R21" s="434"/>
      <c r="S21" s="435"/>
      <c r="T21" s="436"/>
      <c r="U21" s="434"/>
      <c r="V21" s="435"/>
      <c r="W21" s="436"/>
      <c r="X21" s="435"/>
      <c r="Y21" s="437"/>
      <c r="Z21" s="438" t="s">
        <v>15</v>
      </c>
      <c r="AA21" s="438" t="b">
        <v>1</v>
      </c>
      <c r="AB21" s="438" t="b">
        <v>0</v>
      </c>
      <c r="AC21" s="439" t="b">
        <v>0</v>
      </c>
      <c r="AD21" s="438"/>
      <c r="AE21" s="438" t="s">
        <v>15</v>
      </c>
      <c r="AF21" s="438" t="s">
        <v>322</v>
      </c>
      <c r="AG21" s="437"/>
      <c r="AH21" s="437"/>
      <c r="AI21" s="437"/>
      <c r="AJ21" s="438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437"/>
      <c r="BJ21" s="437"/>
      <c r="BK21" s="437"/>
      <c r="BL21" s="437"/>
      <c r="BM21" s="437"/>
      <c r="BN21" s="437"/>
      <c r="BO21" s="437"/>
      <c r="BP21" s="437"/>
      <c r="BQ21" s="437"/>
      <c r="BR21" s="437"/>
      <c r="BS21" s="437"/>
      <c r="BT21" s="437"/>
      <c r="BU21" s="437"/>
      <c r="BV21" s="437"/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437"/>
      <c r="EQ21" s="437"/>
      <c r="ER21" s="437"/>
      <c r="ES21" s="437"/>
      <c r="ET21" s="437"/>
      <c r="EU21" s="437"/>
      <c r="EV21" s="437"/>
      <c r="EW21" s="437"/>
      <c r="EX21" s="437"/>
      <c r="EY21" s="437"/>
      <c r="EZ21" s="437"/>
      <c r="FA21" s="437"/>
      <c r="FB21" s="437"/>
      <c r="FC21" s="437"/>
      <c r="FD21" s="437"/>
      <c r="FE21" s="437"/>
      <c r="FF21" s="437"/>
      <c r="FG21" s="437"/>
      <c r="FH21" s="437"/>
      <c r="FI21" s="437"/>
      <c r="FJ21" s="437"/>
      <c r="FK21" s="437"/>
      <c r="FL21" s="437"/>
      <c r="FM21" s="437"/>
      <c r="FN21" s="437"/>
      <c r="FO21" s="437"/>
      <c r="FP21" s="437"/>
      <c r="FQ21" s="437"/>
      <c r="FR21" s="437"/>
      <c r="FS21" s="437"/>
      <c r="FT21" s="437"/>
      <c r="FU21" s="437"/>
      <c r="FV21" s="437"/>
      <c r="FW21" s="437"/>
      <c r="FX21" s="437"/>
      <c r="FY21" s="437"/>
      <c r="FZ21" s="437"/>
      <c r="GA21" s="437"/>
      <c r="GB21" s="437"/>
      <c r="GC21" s="437"/>
      <c r="GD21" s="437"/>
      <c r="GE21" s="437"/>
      <c r="GF21" s="437"/>
      <c r="GG21" s="437"/>
      <c r="GH21" s="437"/>
      <c r="GI21" s="437"/>
      <c r="GJ21" s="437"/>
      <c r="GK21" s="437"/>
      <c r="GL21" s="437"/>
      <c r="GM21" s="437"/>
      <c r="GN21" s="437"/>
      <c r="GO21" s="437"/>
      <c r="GP21" s="437"/>
      <c r="GQ21" s="437"/>
      <c r="GR21" s="437"/>
      <c r="GS21" s="437"/>
      <c r="GT21" s="437"/>
      <c r="GU21" s="437"/>
      <c r="GV21" s="437"/>
      <c r="GW21" s="437"/>
      <c r="GX21" s="437"/>
      <c r="GY21" s="437"/>
      <c r="GZ21" s="437"/>
      <c r="HA21" s="437"/>
      <c r="HB21" s="437"/>
      <c r="HC21" s="437"/>
      <c r="HD21" s="437"/>
      <c r="HE21" s="437"/>
      <c r="HF21" s="437"/>
      <c r="HG21" s="437"/>
      <c r="HH21" s="437"/>
      <c r="HI21" s="437"/>
      <c r="HJ21" s="437"/>
      <c r="HK21" s="437"/>
      <c r="HL21" s="437"/>
      <c r="HM21" s="437"/>
      <c r="HN21" s="437"/>
      <c r="HO21" s="437"/>
      <c r="HP21" s="437"/>
      <c r="HQ21" s="437"/>
      <c r="HR21" s="437"/>
      <c r="HS21" s="437"/>
      <c r="HT21" s="437"/>
      <c r="HU21" s="437"/>
      <c r="HV21" s="437"/>
      <c r="HW21" s="437"/>
      <c r="HX21" s="437"/>
      <c r="HY21" s="437"/>
      <c r="HZ21" s="437"/>
      <c r="IA21" s="437"/>
      <c r="IB21" s="437"/>
      <c r="IC21" s="437"/>
      <c r="ID21" s="437"/>
      <c r="IE21" s="437"/>
      <c r="IF21" s="437"/>
      <c r="IG21" s="437"/>
      <c r="IH21" s="437"/>
      <c r="II21" s="437"/>
      <c r="IJ21" s="437"/>
      <c r="IK21" s="437"/>
      <c r="IL21" s="437"/>
      <c r="IM21" s="437"/>
      <c r="IN21" s="437"/>
      <c r="IO21" s="437"/>
      <c r="IP21" s="437"/>
      <c r="IQ21" s="437"/>
      <c r="IR21" s="437"/>
      <c r="IS21" s="437"/>
      <c r="IT21" s="437"/>
      <c r="IU21" s="437"/>
      <c r="IV21" s="437"/>
      <c r="IW21" s="437"/>
      <c r="IX21" s="437"/>
      <c r="IY21" s="437"/>
      <c r="IZ21" s="437"/>
      <c r="JA21" s="437"/>
      <c r="JB21" s="437"/>
      <c r="JC21" s="437"/>
      <c r="JD21" s="437"/>
      <c r="JE21" s="437"/>
      <c r="JF21" s="437"/>
      <c r="JG21" s="437"/>
      <c r="JH21" s="437"/>
      <c r="JI21" s="437"/>
      <c r="JJ21" s="437"/>
      <c r="JK21" s="437"/>
      <c r="JL21" s="437"/>
      <c r="JM21" s="437"/>
      <c r="JN21" s="437"/>
      <c r="JO21" s="437"/>
      <c r="JP21" s="437"/>
      <c r="JQ21" s="437"/>
      <c r="JR21" s="437"/>
      <c r="JS21" s="437"/>
      <c r="JT21" s="437"/>
      <c r="JU21" s="437"/>
      <c r="JV21" s="437"/>
      <c r="JW21" s="437"/>
      <c r="JX21" s="437"/>
      <c r="JY21" s="437"/>
      <c r="JZ21" s="437"/>
      <c r="KA21" s="437"/>
      <c r="KB21" s="437"/>
      <c r="KC21" s="437"/>
      <c r="KD21" s="437"/>
      <c r="KE21" s="437"/>
      <c r="KF21" s="437"/>
      <c r="KG21" s="437"/>
      <c r="KH21" s="437"/>
      <c r="KI21" s="437"/>
      <c r="KJ21" s="437"/>
      <c r="KK21" s="437"/>
      <c r="KL21" s="437"/>
      <c r="KM21" s="437"/>
      <c r="KN21" s="437"/>
      <c r="KO21" s="437"/>
      <c r="KP21" s="437"/>
      <c r="KQ21" s="437"/>
      <c r="KR21" s="437"/>
      <c r="KS21" s="437"/>
      <c r="KT21" s="437"/>
      <c r="KU21" s="437"/>
      <c r="KV21" s="437"/>
      <c r="KW21" s="437"/>
      <c r="KX21" s="437"/>
      <c r="KY21" s="437"/>
      <c r="KZ21" s="437"/>
      <c r="LA21" s="437"/>
      <c r="LB21" s="437"/>
      <c r="LC21" s="437"/>
      <c r="LD21" s="437"/>
      <c r="LE21" s="437"/>
      <c r="LF21" s="437"/>
      <c r="LG21" s="437"/>
      <c r="LH21" s="437"/>
      <c r="LI21" s="437"/>
      <c r="LJ21" s="437"/>
      <c r="LK21" s="437"/>
      <c r="LL21" s="437"/>
      <c r="LM21" s="437"/>
      <c r="LN21" s="437"/>
      <c r="LO21" s="437"/>
      <c r="LP21" s="437"/>
      <c r="LQ21" s="437"/>
      <c r="LR21" s="437"/>
      <c r="LS21" s="437"/>
      <c r="LT21" s="437"/>
      <c r="LU21" s="437"/>
      <c r="LV21" s="437"/>
      <c r="LW21" s="437"/>
      <c r="LX21" s="437"/>
      <c r="LY21" s="437"/>
      <c r="LZ21" s="437"/>
      <c r="MA21" s="437"/>
      <c r="MB21" s="437"/>
      <c r="MC21" s="437"/>
      <c r="MD21" s="437"/>
      <c r="ME21" s="437"/>
      <c r="MF21" s="437"/>
      <c r="MG21" s="437"/>
      <c r="MH21" s="437"/>
      <c r="MI21" s="437"/>
      <c r="MJ21" s="437"/>
      <c r="MK21" s="437"/>
      <c r="ML21" s="437"/>
      <c r="MM21" s="437"/>
      <c r="MN21" s="437"/>
      <c r="MO21" s="437"/>
      <c r="MP21" s="437"/>
      <c r="MQ21" s="437"/>
      <c r="MR21" s="437"/>
      <c r="MS21" s="437"/>
      <c r="MT21" s="437"/>
      <c r="MU21" s="437"/>
      <c r="MV21" s="437"/>
      <c r="MW21" s="437"/>
      <c r="MX21" s="437"/>
      <c r="MY21" s="437"/>
      <c r="MZ21" s="437"/>
      <c r="NA21" s="437"/>
      <c r="NB21" s="437"/>
      <c r="NC21" s="437"/>
      <c r="ND21" s="437"/>
      <c r="NE21" s="437"/>
      <c r="NF21" s="437"/>
      <c r="NG21" s="437"/>
      <c r="NH21" s="437"/>
      <c r="NI21" s="437"/>
      <c r="NJ21" s="437"/>
      <c r="NK21" s="437"/>
      <c r="NL21" s="437"/>
      <c r="NM21" s="437"/>
      <c r="NN21" s="437"/>
      <c r="NO21" s="437"/>
      <c r="NP21" s="437"/>
      <c r="NQ21" s="437"/>
      <c r="NR21" s="437"/>
      <c r="NS21" s="437"/>
      <c r="NT21" s="437"/>
      <c r="NU21" s="437"/>
      <c r="NV21" s="437"/>
      <c r="NW21" s="437"/>
      <c r="NX21" s="437"/>
      <c r="NY21" s="437"/>
      <c r="NZ21" s="437"/>
      <c r="OA21" s="437"/>
      <c r="OB21" s="437"/>
      <c r="OC21" s="437"/>
      <c r="OD21" s="437"/>
      <c r="OE21" s="437"/>
      <c r="OF21" s="437"/>
      <c r="OG21" s="437"/>
      <c r="OH21" s="437"/>
      <c r="OI21" s="437"/>
      <c r="OJ21" s="437"/>
      <c r="OK21" s="437"/>
      <c r="OL21" s="437"/>
      <c r="OM21" s="437"/>
      <c r="ON21" s="437"/>
      <c r="OO21" s="437"/>
      <c r="OP21" s="437"/>
      <c r="OQ21" s="437"/>
      <c r="OR21" s="437"/>
      <c r="OS21" s="437"/>
      <c r="OT21" s="437"/>
      <c r="OU21" s="437"/>
      <c r="OV21" s="437"/>
      <c r="OW21" s="437"/>
      <c r="OX21" s="437"/>
      <c r="OY21" s="437"/>
      <c r="OZ21" s="437"/>
      <c r="PA21" s="437"/>
      <c r="PB21" s="437"/>
      <c r="PC21" s="437"/>
      <c r="PD21" s="437"/>
      <c r="PE21" s="437"/>
      <c r="PF21" s="437"/>
      <c r="PG21" s="437"/>
      <c r="PH21" s="437"/>
      <c r="PI21" s="437"/>
      <c r="PJ21" s="437"/>
      <c r="PK21" s="437"/>
      <c r="PL21" s="437"/>
      <c r="PM21" s="437"/>
      <c r="PN21" s="437"/>
      <c r="PO21" s="437"/>
      <c r="PP21" s="437"/>
      <c r="PQ21" s="437"/>
      <c r="PR21" s="437"/>
      <c r="PS21" s="437"/>
      <c r="PT21" s="437"/>
      <c r="PU21" s="437"/>
      <c r="PV21" s="437"/>
      <c r="PW21" s="437"/>
      <c r="PX21" s="437"/>
      <c r="PY21" s="437"/>
      <c r="PZ21" s="437"/>
      <c r="QA21" s="437"/>
      <c r="QB21" s="437"/>
      <c r="QC21" s="437"/>
      <c r="QD21" s="437"/>
      <c r="QE21" s="437"/>
      <c r="QF21" s="437"/>
      <c r="QG21" s="437"/>
      <c r="QH21" s="437"/>
      <c r="QI21" s="437"/>
      <c r="QJ21" s="437"/>
      <c r="QK21" s="437"/>
      <c r="QL21" s="437"/>
      <c r="QM21" s="437"/>
      <c r="QN21" s="437"/>
      <c r="QO21" s="437"/>
      <c r="QP21" s="437"/>
      <c r="QQ21" s="437"/>
      <c r="QR21" s="437"/>
      <c r="QS21" s="437"/>
      <c r="QT21" s="437"/>
      <c r="QU21" s="437"/>
      <c r="QV21" s="437"/>
      <c r="QW21" s="437"/>
      <c r="QX21" s="437"/>
      <c r="QY21" s="437"/>
      <c r="QZ21" s="437"/>
      <c r="RA21" s="437"/>
      <c r="RB21" s="437"/>
      <c r="RC21" s="437"/>
      <c r="RD21" s="437"/>
      <c r="RE21" s="437"/>
      <c r="RF21" s="437"/>
      <c r="RG21" s="437"/>
      <c r="RH21" s="437"/>
      <c r="RI21" s="437"/>
      <c r="RJ21" s="437"/>
      <c r="RK21" s="437"/>
      <c r="RL21" s="437"/>
      <c r="RM21" s="437"/>
      <c r="RN21" s="437"/>
      <c r="RO21" s="437"/>
      <c r="RP21" s="437"/>
      <c r="RQ21" s="437"/>
      <c r="RR21" s="437"/>
      <c r="RS21" s="437"/>
      <c r="RT21" s="437"/>
      <c r="RU21" s="437"/>
      <c r="RV21" s="437"/>
      <c r="RW21" s="437"/>
      <c r="RX21" s="437"/>
      <c r="RY21" s="437"/>
      <c r="RZ21" s="437"/>
      <c r="SA21" s="437"/>
      <c r="SB21" s="437"/>
      <c r="SC21" s="437"/>
      <c r="SD21" s="437"/>
      <c r="SE21" s="437"/>
      <c r="SF21" s="437"/>
      <c r="SG21" s="437"/>
      <c r="SH21" s="437"/>
      <c r="SI21" s="437"/>
      <c r="SJ21" s="437"/>
      <c r="SK21" s="437"/>
      <c r="SL21" s="437"/>
      <c r="SM21" s="437"/>
      <c r="SN21" s="437"/>
      <c r="SO21" s="437"/>
      <c r="SP21" s="437"/>
      <c r="SQ21" s="437"/>
      <c r="SR21" s="437"/>
      <c r="SS21" s="437"/>
      <c r="ST21" s="437"/>
      <c r="SU21" s="437"/>
      <c r="SV21" s="437"/>
      <c r="SW21" s="437"/>
      <c r="SX21" s="437"/>
      <c r="SY21" s="437"/>
      <c r="SZ21" s="437"/>
      <c r="TA21" s="437"/>
      <c r="TB21" s="437"/>
      <c r="TC21" s="437"/>
      <c r="TD21" s="437"/>
      <c r="TE21" s="437"/>
      <c r="TF21" s="437"/>
      <c r="TG21" s="437"/>
      <c r="TH21" s="437"/>
      <c r="TI21" s="437"/>
      <c r="TJ21" s="437"/>
      <c r="TK21" s="437"/>
      <c r="TL21" s="437"/>
      <c r="TM21" s="437"/>
      <c r="TN21" s="437"/>
      <c r="TO21" s="437"/>
      <c r="TP21" s="437"/>
      <c r="TQ21" s="437"/>
      <c r="TR21" s="437"/>
      <c r="TS21" s="437"/>
      <c r="TT21" s="437"/>
      <c r="TU21" s="437"/>
      <c r="TV21" s="437"/>
      <c r="TW21" s="437"/>
      <c r="TX21" s="437"/>
      <c r="TY21" s="437"/>
      <c r="TZ21" s="437"/>
      <c r="UA21" s="437"/>
      <c r="UB21" s="437"/>
      <c r="UC21" s="437"/>
      <c r="UD21" s="437"/>
      <c r="UE21" s="437"/>
      <c r="UF21" s="437"/>
      <c r="UG21" s="437"/>
      <c r="UH21" s="437"/>
      <c r="UI21" s="437"/>
      <c r="UJ21" s="437"/>
      <c r="UK21" s="437"/>
      <c r="UL21" s="437"/>
      <c r="UM21" s="437"/>
      <c r="UN21" s="437"/>
      <c r="UO21" s="437"/>
      <c r="UP21" s="437"/>
      <c r="UQ21" s="437"/>
      <c r="UR21" s="437"/>
      <c r="US21" s="437"/>
      <c r="UT21" s="437"/>
      <c r="UU21" s="437"/>
      <c r="UV21" s="437"/>
      <c r="UW21" s="437"/>
      <c r="UX21" s="437"/>
      <c r="UY21" s="437"/>
      <c r="UZ21" s="437"/>
      <c r="VA21" s="437"/>
      <c r="VB21" s="437"/>
      <c r="VC21" s="437"/>
      <c r="VD21" s="437"/>
      <c r="VE21" s="437"/>
      <c r="VF21" s="437"/>
      <c r="VG21" s="437"/>
      <c r="VH21" s="437"/>
      <c r="VI21" s="437"/>
      <c r="VJ21" s="437"/>
      <c r="VK21" s="437"/>
      <c r="VL21" s="437"/>
      <c r="VM21" s="437"/>
      <c r="VN21" s="437"/>
      <c r="VO21" s="437"/>
      <c r="VP21" s="437"/>
      <c r="VQ21" s="437"/>
      <c r="VR21" s="437"/>
      <c r="VS21" s="437"/>
      <c r="VT21" s="437"/>
      <c r="VU21" s="437"/>
      <c r="VV21" s="437"/>
      <c r="VW21" s="437"/>
      <c r="VX21" s="437"/>
      <c r="VY21" s="437"/>
      <c r="VZ21" s="437"/>
      <c r="WA21" s="437"/>
      <c r="WB21" s="437"/>
      <c r="WC21" s="437"/>
      <c r="WD21" s="437"/>
      <c r="WE21" s="437"/>
      <c r="WF21" s="437"/>
      <c r="WG21" s="437"/>
      <c r="WH21" s="437"/>
      <c r="WI21" s="437"/>
      <c r="WJ21" s="437"/>
      <c r="WK21" s="437"/>
      <c r="WL21" s="437"/>
      <c r="WM21" s="437"/>
      <c r="WN21" s="437"/>
      <c r="WO21" s="437"/>
      <c r="WP21" s="437"/>
      <c r="WQ21" s="437"/>
      <c r="WR21" s="437"/>
      <c r="WS21" s="437"/>
      <c r="WT21" s="437"/>
      <c r="WU21" s="437"/>
      <c r="WV21" s="437"/>
      <c r="WW21" s="437"/>
      <c r="WX21" s="437"/>
      <c r="WY21" s="437"/>
      <c r="WZ21" s="437"/>
      <c r="XA21" s="437"/>
      <c r="XB21" s="437"/>
      <c r="XC21" s="437"/>
      <c r="XD21" s="437"/>
      <c r="XE21" s="437"/>
      <c r="XF21" s="437"/>
      <c r="XG21" s="437"/>
      <c r="XH21" s="437"/>
      <c r="XI21" s="437"/>
      <c r="XJ21" s="437"/>
      <c r="XK21" s="437"/>
      <c r="XL21" s="437"/>
      <c r="XM21" s="437"/>
      <c r="XN21" s="437"/>
      <c r="XO21" s="437"/>
      <c r="XP21" s="437"/>
      <c r="XQ21" s="437"/>
      <c r="XR21" s="437"/>
      <c r="XS21" s="437"/>
      <c r="XT21" s="437"/>
      <c r="XU21" s="437"/>
      <c r="XV21" s="437"/>
      <c r="XW21" s="437"/>
      <c r="XX21" s="437"/>
      <c r="XY21" s="437"/>
      <c r="XZ21" s="437"/>
      <c r="YA21" s="437"/>
      <c r="YB21" s="437"/>
      <c r="YC21" s="437"/>
      <c r="YD21" s="437"/>
      <c r="YE21" s="437"/>
      <c r="YF21" s="437"/>
      <c r="YG21" s="437"/>
      <c r="YH21" s="437"/>
      <c r="YI21" s="437"/>
      <c r="YJ21" s="437"/>
      <c r="YK21" s="437"/>
      <c r="YL21" s="437"/>
      <c r="YM21" s="437"/>
      <c r="YN21" s="437"/>
      <c r="YO21" s="437"/>
      <c r="YP21" s="437"/>
      <c r="YQ21" s="437"/>
      <c r="YR21" s="437"/>
      <c r="YS21" s="437"/>
      <c r="YT21" s="437"/>
      <c r="YU21" s="437"/>
      <c r="YV21" s="437"/>
      <c r="YW21" s="437"/>
      <c r="YX21" s="437"/>
      <c r="YY21" s="437"/>
      <c r="YZ21" s="437"/>
      <c r="ZA21" s="437"/>
      <c r="ZB21" s="437"/>
      <c r="ZC21" s="437"/>
      <c r="ZD21" s="437"/>
      <c r="ZE21" s="437"/>
      <c r="ZF21" s="437"/>
      <c r="ZG21" s="437"/>
      <c r="ZH21" s="437"/>
      <c r="ZI21" s="437"/>
      <c r="ZJ21" s="437"/>
      <c r="ZK21" s="437"/>
      <c r="ZL21" s="437"/>
      <c r="ZM21" s="437"/>
      <c r="ZN21" s="437"/>
      <c r="ZO21" s="437"/>
      <c r="ZP21" s="437"/>
      <c r="ZQ21" s="437"/>
      <c r="ZR21" s="437"/>
      <c r="ZS21" s="437"/>
      <c r="ZT21" s="437"/>
      <c r="ZU21" s="437"/>
      <c r="ZV21" s="437"/>
      <c r="ZW21" s="437"/>
      <c r="ZX21" s="437"/>
      <c r="ZY21" s="437"/>
      <c r="ZZ21" s="437"/>
      <c r="AAA21" s="437"/>
      <c r="AAB21" s="437"/>
      <c r="AAC21" s="437"/>
      <c r="AAD21" s="437"/>
      <c r="AAE21" s="437"/>
      <c r="AAF21" s="437"/>
      <c r="AAG21" s="437"/>
      <c r="AAH21" s="437"/>
      <c r="AAI21" s="437"/>
      <c r="AAJ21" s="437"/>
      <c r="AAK21" s="437"/>
      <c r="AAL21" s="437"/>
      <c r="AAM21" s="437"/>
      <c r="AAN21" s="437"/>
      <c r="AAO21" s="437"/>
      <c r="AAP21" s="437"/>
      <c r="AAQ21" s="437"/>
      <c r="AAR21" s="437"/>
      <c r="AAS21" s="437"/>
      <c r="AAT21" s="437"/>
      <c r="AAU21" s="437"/>
      <c r="AAV21" s="437"/>
      <c r="AAW21" s="437"/>
      <c r="AAX21" s="437"/>
      <c r="AAY21" s="437"/>
      <c r="AAZ21" s="437"/>
      <c r="ABA21" s="437"/>
      <c r="ABB21" s="437"/>
      <c r="ABC21" s="437"/>
      <c r="ABD21" s="437"/>
      <c r="ABE21" s="437"/>
      <c r="ABF21" s="437"/>
      <c r="ABG21" s="437"/>
      <c r="ABH21" s="437"/>
      <c r="ABI21" s="437"/>
      <c r="ABJ21" s="437"/>
      <c r="ABK21" s="437"/>
      <c r="ABL21" s="437"/>
      <c r="ABM21" s="437"/>
      <c r="ABN21" s="437"/>
      <c r="ABO21" s="437"/>
      <c r="ABP21" s="437"/>
      <c r="ABQ21" s="437"/>
      <c r="ABR21" s="437"/>
      <c r="ABS21" s="437"/>
      <c r="ABT21" s="437"/>
      <c r="ABU21" s="437"/>
      <c r="ABV21" s="437"/>
      <c r="ABW21" s="437"/>
      <c r="ABX21" s="437"/>
      <c r="ABY21" s="437"/>
      <c r="ABZ21" s="437"/>
      <c r="ACA21" s="437"/>
      <c r="ACB21" s="437"/>
      <c r="ACC21" s="437"/>
      <c r="ACD21" s="437"/>
      <c r="ACE21" s="437"/>
      <c r="ACF21" s="437"/>
      <c r="ACG21" s="437"/>
      <c r="ACH21" s="437"/>
      <c r="ACI21" s="437"/>
      <c r="ACJ21" s="437"/>
      <c r="ACK21" s="437"/>
      <c r="ACL21" s="437"/>
      <c r="ACM21" s="437"/>
      <c r="ACN21" s="437"/>
      <c r="ACO21" s="437"/>
      <c r="ACP21" s="437"/>
      <c r="ACQ21" s="437"/>
      <c r="ACR21" s="437"/>
      <c r="ACS21" s="437"/>
      <c r="ACT21" s="437"/>
      <c r="ACU21" s="437"/>
      <c r="ACV21" s="437"/>
      <c r="ACW21" s="437"/>
      <c r="ACX21" s="437"/>
      <c r="ACY21" s="437"/>
      <c r="ACZ21" s="437"/>
      <c r="ADA21" s="437"/>
      <c r="ADB21" s="437"/>
      <c r="ADC21" s="437"/>
      <c r="ADD21" s="437"/>
      <c r="ADE21" s="437"/>
      <c r="ADF21" s="437"/>
      <c r="ADG21" s="437"/>
      <c r="ADH21" s="437"/>
      <c r="ADI21" s="437"/>
      <c r="ADJ21" s="437"/>
      <c r="ADK21" s="437"/>
      <c r="ADL21" s="437"/>
      <c r="ADM21" s="437"/>
      <c r="ADN21" s="437"/>
      <c r="ADO21" s="437"/>
      <c r="ADP21" s="437"/>
      <c r="ADQ21" s="437"/>
      <c r="ADR21" s="437"/>
      <c r="ADS21" s="437"/>
      <c r="ADT21" s="437"/>
      <c r="ADU21" s="437"/>
      <c r="ADV21" s="437"/>
      <c r="ADW21" s="437"/>
      <c r="ADX21" s="437"/>
      <c r="ADY21" s="437"/>
      <c r="ADZ21" s="437"/>
      <c r="AEA21" s="437"/>
      <c r="AEB21" s="437"/>
      <c r="AEC21" s="437"/>
      <c r="AED21" s="437"/>
      <c r="AEE21" s="437"/>
      <c r="AEF21" s="437"/>
      <c r="AEG21" s="437"/>
      <c r="AEH21" s="437"/>
      <c r="AEI21" s="437"/>
      <c r="AEJ21" s="437"/>
      <c r="AEK21" s="437"/>
      <c r="AEL21" s="437"/>
      <c r="AEM21" s="437"/>
      <c r="AEN21" s="437"/>
      <c r="AEO21" s="437"/>
      <c r="AEP21" s="437"/>
      <c r="AEQ21" s="437"/>
      <c r="AER21" s="437"/>
      <c r="AES21" s="437"/>
      <c r="AET21" s="437"/>
      <c r="AEU21" s="437"/>
      <c r="AEV21" s="437"/>
      <c r="AEW21" s="437"/>
      <c r="AEX21" s="437"/>
      <c r="AEY21" s="437"/>
      <c r="AEZ21" s="437"/>
      <c r="AFA21" s="437"/>
      <c r="AFB21" s="437"/>
      <c r="AFC21" s="437"/>
      <c r="AFD21" s="437"/>
      <c r="AFE21" s="437"/>
      <c r="AFF21" s="437"/>
      <c r="AFG21" s="437"/>
      <c r="AFH21" s="437"/>
      <c r="AFI21" s="437"/>
      <c r="AFJ21" s="437"/>
      <c r="AFK21" s="437"/>
      <c r="AFL21" s="437"/>
      <c r="AFM21" s="437"/>
      <c r="AFN21" s="437"/>
      <c r="AFO21" s="437"/>
      <c r="AFP21" s="437"/>
      <c r="AFQ21" s="437"/>
      <c r="AFR21" s="437"/>
      <c r="AFS21" s="437"/>
      <c r="AFT21" s="437"/>
      <c r="AFU21" s="437"/>
      <c r="AFV21" s="437"/>
      <c r="AFW21" s="437"/>
      <c r="AFX21" s="437"/>
      <c r="AFY21" s="437"/>
      <c r="AFZ21" s="437"/>
      <c r="AGA21" s="437"/>
      <c r="AGB21" s="437"/>
      <c r="AGC21" s="437"/>
      <c r="AGD21" s="437"/>
      <c r="AGE21" s="437"/>
      <c r="AGF21" s="437"/>
      <c r="AGG21" s="437"/>
      <c r="AGH21" s="437"/>
      <c r="AGI21" s="437"/>
      <c r="AGJ21" s="437"/>
      <c r="AGK21" s="437"/>
      <c r="AGL21" s="437"/>
      <c r="AGM21" s="437"/>
      <c r="AGN21" s="437"/>
      <c r="AGO21" s="437"/>
      <c r="AGP21" s="437"/>
      <c r="AGQ21" s="437"/>
      <c r="AGR21" s="437"/>
      <c r="AGS21" s="437"/>
      <c r="AGT21" s="437"/>
      <c r="AGU21" s="437"/>
      <c r="AGV21" s="437"/>
      <c r="AGW21" s="437"/>
      <c r="AGX21" s="437"/>
      <c r="AGY21" s="437"/>
      <c r="AGZ21" s="437"/>
      <c r="AHA21" s="437"/>
      <c r="AHB21" s="437"/>
      <c r="AHC21" s="437"/>
      <c r="AHD21" s="437"/>
      <c r="AHE21" s="437"/>
      <c r="AHF21" s="437"/>
      <c r="AHG21" s="437"/>
      <c r="AHH21" s="437"/>
      <c r="AHI21" s="437"/>
      <c r="AHJ21" s="437"/>
      <c r="AHK21" s="437"/>
      <c r="AHL21" s="437"/>
      <c r="AHM21" s="437"/>
      <c r="AHN21" s="437"/>
      <c r="AHO21" s="437"/>
      <c r="AHP21" s="437"/>
      <c r="AHQ21" s="437"/>
      <c r="AHR21" s="437"/>
      <c r="AHS21" s="437"/>
      <c r="AHT21" s="437"/>
      <c r="AHU21" s="437"/>
      <c r="AHV21" s="437"/>
      <c r="AHW21" s="437"/>
      <c r="AHX21" s="437"/>
      <c r="AHY21" s="437"/>
      <c r="AHZ21" s="437"/>
      <c r="AIA21" s="437"/>
      <c r="AIB21" s="437"/>
      <c r="AIC21" s="437"/>
      <c r="AID21" s="437"/>
      <c r="AIE21" s="437"/>
      <c r="AIF21" s="437"/>
      <c r="AIG21" s="437"/>
      <c r="AIH21" s="437"/>
      <c r="AII21" s="437"/>
      <c r="AIJ21" s="437"/>
      <c r="AIK21" s="437"/>
      <c r="AIL21" s="437"/>
      <c r="AIM21" s="437"/>
      <c r="AIN21" s="437"/>
      <c r="AIO21" s="437"/>
      <c r="AIP21" s="437"/>
      <c r="AIQ21" s="437"/>
      <c r="AIR21" s="437"/>
      <c r="AIS21" s="437"/>
      <c r="AIT21" s="437"/>
      <c r="AIU21" s="437"/>
      <c r="AIV21" s="437"/>
      <c r="AIW21" s="437"/>
      <c r="AIX21" s="437"/>
      <c r="AIY21" s="437"/>
      <c r="AIZ21" s="437"/>
      <c r="AJA21" s="437"/>
      <c r="AJB21" s="437"/>
      <c r="AJC21" s="437"/>
      <c r="AJD21" s="437"/>
      <c r="AJE21" s="437"/>
      <c r="AJF21" s="437"/>
      <c r="AJG21" s="437"/>
      <c r="AJH21" s="437"/>
      <c r="AJI21" s="437"/>
      <c r="AJJ21" s="437"/>
      <c r="AJK21" s="437"/>
      <c r="AJL21" s="437"/>
      <c r="AJM21" s="437"/>
      <c r="AJN21" s="437"/>
      <c r="AJO21" s="437"/>
      <c r="AJP21" s="437"/>
      <c r="AJQ21" s="437"/>
      <c r="AJR21" s="437"/>
      <c r="AJS21" s="437"/>
      <c r="AJT21" s="437"/>
      <c r="AJU21" s="437"/>
      <c r="AJV21" s="437"/>
      <c r="AJW21" s="437"/>
      <c r="AJX21" s="437"/>
      <c r="AJY21" s="437"/>
      <c r="AJZ21" s="437"/>
      <c r="AKA21" s="437"/>
      <c r="AKB21" s="437"/>
      <c r="AKC21" s="437"/>
      <c r="AKD21" s="437"/>
      <c r="AKE21" s="437"/>
      <c r="AKF21" s="437"/>
      <c r="AKG21" s="437"/>
      <c r="AKH21" s="437"/>
      <c r="AKI21" s="437"/>
      <c r="AKJ21" s="437"/>
      <c r="AKK21" s="437"/>
      <c r="AKL21" s="437"/>
      <c r="AKM21" s="437"/>
      <c r="AKN21" s="437"/>
      <c r="AKO21" s="437"/>
      <c r="AKP21" s="437"/>
      <c r="AKQ21" s="437"/>
      <c r="AKR21" s="437"/>
      <c r="AKS21" s="437"/>
      <c r="AKT21" s="437"/>
      <c r="AKU21" s="437"/>
      <c r="AKV21" s="437"/>
      <c r="AKW21" s="437"/>
      <c r="AKX21" s="437"/>
      <c r="AKY21" s="437"/>
      <c r="AKZ21" s="437"/>
      <c r="ALA21" s="437"/>
      <c r="ALB21" s="437"/>
      <c r="ALC21" s="437"/>
      <c r="ALD21" s="437"/>
      <c r="ALE21" s="437"/>
      <c r="ALF21" s="437"/>
      <c r="ALG21" s="437"/>
      <c r="ALH21" s="437"/>
      <c r="ALI21" s="437"/>
      <c r="ALJ21" s="437"/>
      <c r="ALK21" s="437"/>
      <c r="ALL21" s="437"/>
      <c r="ALM21" s="437"/>
      <c r="ALN21" s="437"/>
      <c r="ALO21" s="437"/>
      <c r="ALP21" s="437"/>
      <c r="ALQ21" s="437"/>
      <c r="ALR21" s="437"/>
      <c r="ALS21" s="437"/>
      <c r="ALT21" s="437"/>
      <c r="ALU21" s="437"/>
      <c r="ALV21" s="437"/>
      <c r="ALW21" s="437"/>
      <c r="ALX21" s="437"/>
      <c r="ALY21" s="437"/>
      <c r="ALZ21" s="437"/>
      <c r="AMA21" s="437"/>
      <c r="AMB21" s="437"/>
      <c r="AMC21" s="437"/>
      <c r="AMD21" s="437"/>
      <c r="AME21" s="437"/>
      <c r="AMF21" s="437"/>
      <c r="AMG21" s="437"/>
      <c r="AMH21" s="437"/>
      <c r="AMI21" s="437"/>
      <c r="AMJ21" s="437"/>
      <c r="AMK21" s="437"/>
      <c r="AML21" s="437"/>
      <c r="AMM21" s="437"/>
      <c r="AMN21" s="437"/>
      <c r="AMO21" s="437"/>
      <c r="AMP21" s="437"/>
      <c r="AMQ21" s="437"/>
      <c r="AMR21" s="437"/>
      <c r="AMS21" s="437"/>
      <c r="AMT21" s="437"/>
      <c r="AMU21" s="437"/>
      <c r="AMV21" s="437"/>
      <c r="AMW21" s="437"/>
      <c r="AMX21" s="437"/>
      <c r="AMY21" s="437"/>
      <c r="AMZ21" s="437"/>
      <c r="ANA21" s="437"/>
      <c r="ANB21" s="437"/>
      <c r="ANC21" s="437"/>
      <c r="AND21" s="437"/>
      <c r="ANE21" s="437"/>
      <c r="ANF21" s="437"/>
      <c r="ANG21" s="437"/>
      <c r="ANH21" s="437"/>
      <c r="ANI21" s="437"/>
      <c r="ANJ21" s="437"/>
      <c r="ANK21" s="437"/>
      <c r="ANL21" s="437"/>
      <c r="ANM21" s="437"/>
      <c r="ANN21" s="437"/>
      <c r="ANO21" s="437"/>
      <c r="ANP21" s="437"/>
      <c r="ANQ21" s="437"/>
      <c r="ANR21" s="437"/>
      <c r="ANS21" s="437"/>
      <c r="ANT21" s="437"/>
      <c r="ANU21" s="437"/>
      <c r="ANV21" s="437"/>
      <c r="ANW21" s="437"/>
      <c r="ANX21" s="437"/>
      <c r="ANY21" s="437"/>
      <c r="ANZ21" s="437"/>
      <c r="AOA21" s="437"/>
      <c r="AOB21" s="437"/>
      <c r="AOC21" s="437"/>
      <c r="AOD21" s="437"/>
      <c r="AOE21" s="437"/>
      <c r="AOF21" s="437"/>
      <c r="AOG21" s="437"/>
      <c r="AOH21" s="437"/>
      <c r="AOI21" s="437"/>
      <c r="AOJ21" s="437"/>
      <c r="AOK21" s="437"/>
      <c r="AOL21" s="437"/>
      <c r="AOM21" s="437"/>
      <c r="AON21" s="437"/>
      <c r="AOO21" s="437"/>
      <c r="AOP21" s="437"/>
      <c r="AOQ21" s="437"/>
      <c r="AOR21" s="437"/>
      <c r="AOS21" s="437"/>
      <c r="AOT21" s="437"/>
      <c r="AOU21" s="437"/>
      <c r="AOV21" s="437"/>
      <c r="AOW21" s="437"/>
      <c r="AOX21" s="437"/>
      <c r="AOY21" s="437"/>
      <c r="AOZ21" s="437"/>
      <c r="APA21" s="437"/>
      <c r="APB21" s="437"/>
      <c r="APC21" s="437"/>
      <c r="APD21" s="437"/>
      <c r="APE21" s="437"/>
      <c r="APF21" s="437"/>
      <c r="APG21" s="437"/>
      <c r="APH21" s="437"/>
      <c r="API21" s="437"/>
      <c r="APJ21" s="437"/>
      <c r="APK21" s="437"/>
      <c r="APL21" s="437"/>
      <c r="APM21" s="437"/>
      <c r="APN21" s="437"/>
      <c r="APO21" s="437"/>
      <c r="APP21" s="437"/>
      <c r="APQ21" s="437"/>
      <c r="APR21" s="437"/>
      <c r="APS21" s="437"/>
      <c r="APT21" s="437"/>
      <c r="APU21" s="437"/>
      <c r="APV21" s="437"/>
      <c r="APW21" s="437"/>
      <c r="APX21" s="437"/>
      <c r="APY21" s="437"/>
      <c r="APZ21" s="437"/>
      <c r="AQA21" s="437"/>
      <c r="AQB21" s="437"/>
      <c r="AQC21" s="437"/>
      <c r="AQD21" s="437"/>
      <c r="AQE21" s="437"/>
      <c r="AQF21" s="437"/>
      <c r="AQG21" s="437"/>
      <c r="AQH21" s="437"/>
      <c r="AQI21" s="437"/>
      <c r="AQJ21" s="437"/>
      <c r="AQK21" s="437"/>
      <c r="AQL21" s="437"/>
      <c r="AQM21" s="437"/>
      <c r="AQN21" s="437"/>
      <c r="AQO21" s="437"/>
      <c r="AQP21" s="437"/>
      <c r="AQQ21" s="437"/>
      <c r="AQR21" s="437"/>
      <c r="AQS21" s="437"/>
      <c r="AQT21" s="437"/>
      <c r="AQU21" s="437"/>
      <c r="AQV21" s="437"/>
      <c r="AQW21" s="437"/>
      <c r="AQX21" s="437"/>
      <c r="AQY21" s="437"/>
      <c r="AQZ21" s="437"/>
      <c r="ARA21" s="437"/>
      <c r="ARB21" s="437"/>
      <c r="ARC21" s="437"/>
      <c r="ARD21" s="437"/>
      <c r="ARE21" s="437"/>
      <c r="ARF21" s="437"/>
      <c r="ARG21" s="437"/>
      <c r="ARH21" s="437"/>
      <c r="ARI21" s="437"/>
      <c r="ARJ21" s="437"/>
      <c r="ARK21" s="437"/>
      <c r="ARL21" s="437"/>
      <c r="ARM21" s="437"/>
      <c r="ARN21" s="437"/>
      <c r="ARO21" s="437"/>
      <c r="ARP21" s="437"/>
      <c r="ARQ21" s="437"/>
      <c r="ARR21" s="437"/>
      <c r="ARS21" s="437"/>
      <c r="ART21" s="437"/>
      <c r="ARU21" s="437"/>
      <c r="ARV21" s="437"/>
      <c r="ARW21" s="437"/>
      <c r="ARX21" s="437"/>
      <c r="ARY21" s="437"/>
      <c r="ARZ21" s="437"/>
      <c r="ASA21" s="437"/>
      <c r="ASB21" s="437"/>
      <c r="ASC21" s="437"/>
      <c r="ASD21" s="437"/>
      <c r="ASE21" s="437"/>
      <c r="ASF21" s="437"/>
      <c r="ASG21" s="437"/>
      <c r="ASH21" s="437"/>
      <c r="ASI21" s="437"/>
      <c r="ASJ21" s="437"/>
      <c r="ASK21" s="437"/>
      <c r="ASL21" s="437"/>
      <c r="ASM21" s="437"/>
      <c r="ASN21" s="437"/>
      <c r="ASO21" s="437"/>
      <c r="ASP21" s="437"/>
      <c r="ASQ21" s="437"/>
      <c r="ASR21" s="437"/>
      <c r="ASS21" s="437"/>
      <c r="AST21" s="437"/>
      <c r="ASU21" s="437"/>
      <c r="ASV21" s="437"/>
      <c r="ASW21" s="437"/>
      <c r="ASX21" s="437"/>
      <c r="ASY21" s="437"/>
      <c r="ASZ21" s="437"/>
      <c r="ATA21" s="437"/>
      <c r="ATB21" s="437"/>
      <c r="ATC21" s="437"/>
      <c r="ATD21" s="437"/>
      <c r="ATE21" s="437"/>
      <c r="ATF21" s="437"/>
      <c r="ATG21" s="437"/>
      <c r="ATH21" s="437"/>
      <c r="ATI21" s="437"/>
      <c r="ATJ21" s="437"/>
      <c r="ATK21" s="437"/>
      <c r="ATL21" s="437"/>
      <c r="ATM21" s="437"/>
      <c r="ATN21" s="437"/>
      <c r="ATO21" s="437"/>
      <c r="ATP21" s="437"/>
      <c r="ATQ21" s="437"/>
      <c r="ATR21" s="437"/>
      <c r="ATS21" s="437"/>
      <c r="ATT21" s="437"/>
      <c r="ATU21" s="437"/>
      <c r="ATV21" s="437"/>
      <c r="ATW21" s="437"/>
      <c r="ATX21" s="437"/>
      <c r="ATY21" s="437"/>
      <c r="ATZ21" s="437"/>
      <c r="AUA21" s="437"/>
      <c r="AUB21" s="437"/>
      <c r="AUC21" s="437"/>
      <c r="AUD21" s="437"/>
      <c r="AUE21" s="437"/>
      <c r="AUF21" s="437"/>
      <c r="AUG21" s="437"/>
      <c r="AUH21" s="437"/>
      <c r="AUI21" s="437"/>
      <c r="AUJ21" s="437"/>
      <c r="AUK21" s="437"/>
      <c r="AUL21" s="437"/>
      <c r="AUM21" s="437"/>
      <c r="AUN21" s="437"/>
      <c r="AUO21" s="437"/>
      <c r="AUP21" s="437"/>
      <c r="AUQ21" s="437"/>
      <c r="AUR21" s="437"/>
      <c r="AUS21" s="437"/>
      <c r="AUT21" s="437"/>
      <c r="AUU21" s="437"/>
      <c r="AUV21" s="437"/>
      <c r="AUW21" s="437"/>
      <c r="AUX21" s="437"/>
      <c r="AUY21" s="437"/>
      <c r="AUZ21" s="437"/>
      <c r="AVA21" s="437"/>
      <c r="AVB21" s="437"/>
      <c r="AVC21" s="437"/>
      <c r="AVD21" s="437"/>
      <c r="AVE21" s="437"/>
      <c r="AVF21" s="437"/>
      <c r="AVG21" s="437"/>
      <c r="AVH21" s="437"/>
      <c r="AVI21" s="437"/>
      <c r="AVJ21" s="437"/>
      <c r="AVK21" s="437"/>
      <c r="AVL21" s="437"/>
      <c r="AVM21" s="437"/>
      <c r="AVN21" s="437"/>
      <c r="AVO21" s="437"/>
      <c r="AVP21" s="437"/>
      <c r="AVQ21" s="437"/>
      <c r="AVR21" s="437"/>
      <c r="AVS21" s="437"/>
      <c r="AVT21" s="437"/>
      <c r="AVU21" s="437"/>
      <c r="AVV21" s="437"/>
      <c r="AVW21" s="437"/>
      <c r="AVX21" s="437"/>
      <c r="AVY21" s="437"/>
      <c r="AVZ21" s="437"/>
      <c r="AWA21" s="437"/>
      <c r="AWB21" s="437"/>
      <c r="AWC21" s="437"/>
      <c r="AWD21" s="437"/>
      <c r="AWE21" s="437"/>
      <c r="AWF21" s="437"/>
      <c r="AWG21" s="437"/>
      <c r="AWH21" s="437"/>
      <c r="AWI21" s="437"/>
      <c r="AWJ21" s="437"/>
      <c r="AWK21" s="437"/>
      <c r="AWL21" s="437"/>
      <c r="AWM21" s="437"/>
      <c r="AWN21" s="437"/>
      <c r="AWO21" s="437"/>
      <c r="AWP21" s="437"/>
      <c r="AWQ21" s="437"/>
      <c r="AWR21" s="437"/>
      <c r="AWS21" s="437"/>
      <c r="AWT21" s="437"/>
      <c r="AWU21" s="437"/>
      <c r="AWV21" s="437"/>
      <c r="AWW21" s="437"/>
      <c r="AWX21" s="437"/>
      <c r="AWY21" s="437"/>
      <c r="AWZ21" s="437"/>
      <c r="AXA21" s="437"/>
      <c r="AXB21" s="437"/>
      <c r="AXC21" s="437"/>
      <c r="AXD21" s="437"/>
      <c r="AXE21" s="437"/>
      <c r="AXF21" s="437"/>
      <c r="AXG21" s="437"/>
      <c r="AXH21" s="437"/>
      <c r="AXI21" s="437"/>
      <c r="AXJ21" s="437"/>
      <c r="AXK21" s="437"/>
      <c r="AXL21" s="437"/>
      <c r="AXM21" s="437"/>
      <c r="AXN21" s="437"/>
      <c r="AXO21" s="437"/>
      <c r="AXP21" s="437"/>
      <c r="AXQ21" s="437"/>
      <c r="AXR21" s="437"/>
      <c r="AXS21" s="437"/>
      <c r="AXT21" s="437"/>
      <c r="AXU21" s="437"/>
      <c r="AXV21" s="437"/>
      <c r="AXW21" s="437"/>
      <c r="AXX21" s="437"/>
      <c r="AXY21" s="437"/>
      <c r="AXZ21" s="437"/>
      <c r="AYA21" s="437"/>
      <c r="AYB21" s="437"/>
      <c r="AYC21" s="437"/>
      <c r="AYD21" s="437"/>
      <c r="AYE21" s="437"/>
      <c r="AYF21" s="437"/>
      <c r="AYG21" s="437"/>
      <c r="AYH21" s="437"/>
      <c r="AYI21" s="437"/>
      <c r="AYJ21" s="437"/>
      <c r="AYK21" s="437"/>
      <c r="AYL21" s="437"/>
      <c r="AYM21" s="437"/>
      <c r="AYN21" s="437"/>
      <c r="AYO21" s="437"/>
      <c r="AYP21" s="437"/>
      <c r="AYQ21" s="437"/>
      <c r="AYR21" s="437"/>
      <c r="AYS21" s="437"/>
      <c r="AYT21" s="437"/>
      <c r="AYU21" s="437"/>
      <c r="AYV21" s="437"/>
      <c r="AYW21" s="437"/>
      <c r="AYX21" s="437"/>
      <c r="AYY21" s="437"/>
      <c r="AYZ21" s="437"/>
      <c r="AZA21" s="437"/>
      <c r="AZB21" s="437"/>
      <c r="AZC21" s="437"/>
      <c r="AZD21" s="437"/>
      <c r="AZE21" s="437"/>
      <c r="AZF21" s="437"/>
      <c r="AZG21" s="437"/>
      <c r="AZH21" s="437"/>
      <c r="AZI21" s="437"/>
      <c r="AZJ21" s="437"/>
      <c r="AZK21" s="437"/>
      <c r="AZL21" s="437"/>
      <c r="AZM21" s="437"/>
      <c r="AZN21" s="437"/>
      <c r="AZO21" s="437"/>
      <c r="AZP21" s="437"/>
      <c r="AZQ21" s="437"/>
      <c r="AZR21" s="437"/>
      <c r="AZS21" s="437"/>
      <c r="AZT21" s="437"/>
      <c r="AZU21" s="437"/>
      <c r="AZV21" s="437"/>
      <c r="AZW21" s="437"/>
      <c r="AZX21" s="437"/>
      <c r="AZY21" s="437"/>
      <c r="AZZ21" s="437"/>
      <c r="BAA21" s="437"/>
      <c r="BAB21" s="437"/>
      <c r="BAC21" s="437"/>
      <c r="BAD21" s="437"/>
      <c r="BAE21" s="437"/>
      <c r="BAF21" s="437"/>
      <c r="BAG21" s="437"/>
      <c r="BAH21" s="437"/>
      <c r="BAI21" s="437"/>
      <c r="BAJ21" s="437"/>
      <c r="BAK21" s="437"/>
      <c r="BAL21" s="437"/>
      <c r="BAM21" s="437"/>
      <c r="BAN21" s="437"/>
      <c r="BAO21" s="437"/>
      <c r="BAP21" s="437"/>
      <c r="BAQ21" s="437"/>
      <c r="BAR21" s="437"/>
      <c r="BAS21" s="437"/>
      <c r="BAT21" s="437"/>
      <c r="BAU21" s="437"/>
      <c r="BAV21" s="437"/>
      <c r="BAW21" s="437"/>
      <c r="BAX21" s="437"/>
      <c r="BAY21" s="437"/>
      <c r="BAZ21" s="437"/>
      <c r="BBA21" s="437"/>
      <c r="BBB21" s="437"/>
      <c r="BBC21" s="437"/>
      <c r="BBD21" s="437"/>
      <c r="BBE21" s="437"/>
      <c r="BBF21" s="437"/>
      <c r="BBG21" s="437"/>
      <c r="BBH21" s="437"/>
      <c r="BBI21" s="437"/>
      <c r="BBJ21" s="437"/>
      <c r="BBK21" s="437"/>
      <c r="BBL21" s="437"/>
      <c r="BBM21" s="437"/>
      <c r="BBN21" s="437"/>
      <c r="BBO21" s="437"/>
      <c r="BBP21" s="437"/>
      <c r="BBQ21" s="437"/>
      <c r="BBR21" s="437"/>
      <c r="BBS21" s="437"/>
      <c r="BBT21" s="437"/>
      <c r="BBU21" s="437"/>
      <c r="BBV21" s="437"/>
      <c r="BBW21" s="437"/>
      <c r="BBX21" s="437"/>
      <c r="BBY21" s="437"/>
      <c r="BBZ21" s="437"/>
      <c r="BCA21" s="437"/>
      <c r="BCB21" s="437"/>
      <c r="BCC21" s="437"/>
      <c r="BCD21" s="437"/>
      <c r="BCE21" s="437"/>
      <c r="BCF21" s="437"/>
      <c r="BCG21" s="437"/>
      <c r="BCH21" s="437"/>
      <c r="BCI21" s="437"/>
      <c r="BCJ21" s="437"/>
      <c r="BCK21" s="437"/>
      <c r="BCL21" s="437"/>
      <c r="BCM21" s="437"/>
      <c r="BCN21" s="437"/>
      <c r="BCO21" s="437"/>
      <c r="BCP21" s="437"/>
      <c r="BCQ21" s="437"/>
      <c r="BCR21" s="437"/>
      <c r="BCS21" s="437"/>
      <c r="BCT21" s="437"/>
      <c r="BCU21" s="437"/>
      <c r="BCV21" s="437"/>
      <c r="BCW21" s="437"/>
      <c r="BCX21" s="437"/>
      <c r="BCY21" s="437"/>
      <c r="BCZ21" s="437"/>
      <c r="BDA21" s="437"/>
      <c r="BDB21" s="437"/>
      <c r="BDC21" s="437"/>
      <c r="BDD21" s="437"/>
      <c r="BDE21" s="437"/>
      <c r="BDF21" s="437"/>
      <c r="BDG21" s="437"/>
      <c r="BDH21" s="437"/>
      <c r="BDI21" s="437"/>
      <c r="BDJ21" s="437"/>
      <c r="BDK21" s="437"/>
      <c r="BDL21" s="437"/>
      <c r="BDM21" s="437"/>
      <c r="BDN21" s="437"/>
      <c r="BDO21" s="437"/>
      <c r="BDP21" s="437"/>
      <c r="BDQ21" s="437"/>
      <c r="BDR21" s="437"/>
      <c r="BDS21" s="437"/>
      <c r="BDT21" s="437"/>
      <c r="BDU21" s="437"/>
      <c r="BDV21" s="437"/>
      <c r="BDW21" s="437"/>
      <c r="BDX21" s="437"/>
      <c r="BDY21" s="437"/>
      <c r="BDZ21" s="437"/>
      <c r="BEA21" s="437"/>
      <c r="BEB21" s="437"/>
      <c r="BEC21" s="437"/>
      <c r="BED21" s="437"/>
      <c r="BEE21" s="437"/>
      <c r="BEF21" s="437"/>
      <c r="BEG21" s="437"/>
      <c r="BEH21" s="437"/>
      <c r="BEI21" s="437"/>
      <c r="BEJ21" s="437"/>
      <c r="BEK21" s="437"/>
      <c r="BEL21" s="437"/>
      <c r="BEM21" s="437"/>
      <c r="BEN21" s="437"/>
      <c r="BEO21" s="437"/>
      <c r="BEP21" s="437"/>
      <c r="BEQ21" s="437"/>
      <c r="BER21" s="437"/>
      <c r="BES21" s="437"/>
      <c r="BET21" s="437"/>
      <c r="BEU21" s="437"/>
      <c r="BEV21" s="437"/>
      <c r="BEW21" s="437"/>
      <c r="BEX21" s="437"/>
      <c r="BEY21" s="437"/>
      <c r="BEZ21" s="437"/>
      <c r="BFA21" s="437"/>
      <c r="BFB21" s="437"/>
      <c r="BFC21" s="437"/>
      <c r="BFD21" s="437"/>
      <c r="BFE21" s="437"/>
      <c r="BFF21" s="437"/>
      <c r="BFG21" s="437"/>
      <c r="BFH21" s="437"/>
      <c r="BFI21" s="437"/>
      <c r="BFJ21" s="437"/>
      <c r="BFK21" s="437"/>
      <c r="BFL21" s="437"/>
      <c r="BFM21" s="437"/>
      <c r="BFN21" s="437"/>
      <c r="BFO21" s="437"/>
      <c r="BFP21" s="437"/>
      <c r="BFQ21" s="437"/>
      <c r="BFR21" s="437"/>
      <c r="BFS21" s="437"/>
      <c r="BFT21" s="437"/>
      <c r="BFU21" s="437"/>
      <c r="BFV21" s="437"/>
      <c r="BFW21" s="437"/>
      <c r="BFX21" s="437"/>
      <c r="BFY21" s="437"/>
      <c r="BFZ21" s="437"/>
      <c r="BGA21" s="437"/>
      <c r="BGB21" s="437"/>
      <c r="BGC21" s="437"/>
      <c r="BGD21" s="437"/>
      <c r="BGE21" s="437"/>
      <c r="BGF21" s="437"/>
      <c r="BGG21" s="437"/>
      <c r="BGH21" s="437"/>
      <c r="BGI21" s="437"/>
      <c r="BGJ21" s="437"/>
      <c r="BGK21" s="437"/>
      <c r="BGL21" s="437"/>
      <c r="BGM21" s="437"/>
      <c r="BGN21" s="437"/>
      <c r="BGO21" s="437"/>
      <c r="BGP21" s="437"/>
      <c r="BGQ21" s="437"/>
      <c r="BGR21" s="437"/>
      <c r="BGS21" s="437"/>
      <c r="BGT21" s="437"/>
      <c r="BGU21" s="437"/>
      <c r="BGV21" s="437"/>
      <c r="BGW21" s="437"/>
      <c r="BGX21" s="437"/>
      <c r="BGY21" s="437"/>
      <c r="BGZ21" s="437"/>
      <c r="BHA21" s="437"/>
      <c r="BHB21" s="437"/>
      <c r="BHC21" s="437"/>
      <c r="BHD21" s="437"/>
      <c r="BHE21" s="437"/>
      <c r="BHF21" s="437"/>
      <c r="BHG21" s="437"/>
      <c r="BHH21" s="437"/>
      <c r="BHI21" s="437"/>
      <c r="BHJ21" s="437"/>
      <c r="BHK21" s="437"/>
      <c r="BHL21" s="437"/>
      <c r="BHM21" s="437"/>
      <c r="BHN21" s="437"/>
      <c r="BHO21" s="437"/>
      <c r="BHP21" s="437"/>
      <c r="BHQ21" s="437"/>
      <c r="BHR21" s="437"/>
      <c r="BHS21" s="437"/>
      <c r="BHT21" s="437"/>
      <c r="BHU21" s="437"/>
      <c r="BHV21" s="437"/>
      <c r="BHW21" s="437"/>
      <c r="BHX21" s="437"/>
      <c r="BHY21" s="437"/>
      <c r="BHZ21" s="437"/>
      <c r="BIA21" s="437"/>
      <c r="BIB21" s="437"/>
      <c r="BIC21" s="437"/>
      <c r="BID21" s="437"/>
      <c r="BIE21" s="437"/>
      <c r="BIF21" s="437"/>
      <c r="BIG21" s="437"/>
      <c r="BIH21" s="437"/>
      <c r="BII21" s="437"/>
      <c r="BIJ21" s="437"/>
      <c r="BIK21" s="437"/>
      <c r="BIL21" s="437"/>
      <c r="BIM21" s="437"/>
      <c r="BIN21" s="437"/>
      <c r="BIO21" s="437"/>
      <c r="BIP21" s="437"/>
      <c r="BIQ21" s="437"/>
      <c r="BIR21" s="437"/>
      <c r="BIS21" s="437"/>
      <c r="BIT21" s="437"/>
      <c r="BIU21" s="437"/>
      <c r="BIV21" s="437"/>
      <c r="BIW21" s="437"/>
      <c r="BIX21" s="437"/>
      <c r="BIY21" s="437"/>
      <c r="BIZ21" s="437"/>
      <c r="BJA21" s="437"/>
      <c r="BJB21" s="437"/>
      <c r="BJC21" s="437"/>
      <c r="BJD21" s="437"/>
      <c r="BJE21" s="437"/>
      <c r="BJF21" s="437"/>
      <c r="BJG21" s="437"/>
      <c r="BJH21" s="437"/>
      <c r="BJI21" s="437"/>
      <c r="BJJ21" s="437"/>
      <c r="BJK21" s="437"/>
      <c r="BJL21" s="437"/>
      <c r="BJM21" s="437"/>
      <c r="BJN21" s="437"/>
      <c r="BJO21" s="437"/>
      <c r="BJP21" s="437"/>
      <c r="BJQ21" s="437"/>
      <c r="BJR21" s="437"/>
      <c r="BJS21" s="437"/>
      <c r="BJT21" s="437"/>
      <c r="BJU21" s="437"/>
      <c r="BJV21" s="437"/>
      <c r="BJW21" s="437"/>
      <c r="BJX21" s="437"/>
      <c r="BJY21" s="437"/>
      <c r="BJZ21" s="437"/>
      <c r="BKA21" s="437"/>
      <c r="BKB21" s="437"/>
      <c r="BKC21" s="437"/>
      <c r="BKD21" s="437"/>
      <c r="BKE21" s="437"/>
      <c r="BKF21" s="437"/>
      <c r="BKG21" s="437"/>
      <c r="BKH21" s="437"/>
      <c r="BKI21" s="437"/>
      <c r="BKJ21" s="437"/>
      <c r="BKK21" s="437"/>
      <c r="BKL21" s="437"/>
      <c r="BKM21" s="437"/>
      <c r="BKN21" s="437"/>
      <c r="BKO21" s="437"/>
      <c r="BKP21" s="437"/>
      <c r="BKQ21" s="437"/>
      <c r="BKR21" s="437"/>
      <c r="BKS21" s="437"/>
      <c r="BKT21" s="437"/>
      <c r="BKU21" s="437"/>
      <c r="BKV21" s="437"/>
      <c r="BKW21" s="437"/>
      <c r="BKX21" s="437"/>
      <c r="BKY21" s="437"/>
      <c r="BKZ21" s="437"/>
      <c r="BLA21" s="437"/>
      <c r="BLB21" s="437"/>
      <c r="BLC21" s="437"/>
      <c r="BLD21" s="437"/>
      <c r="BLE21" s="437"/>
      <c r="BLF21" s="437"/>
      <c r="BLG21" s="437"/>
      <c r="BLH21" s="437"/>
      <c r="BLI21" s="437"/>
      <c r="BLJ21" s="437"/>
      <c r="BLK21" s="437"/>
      <c r="BLL21" s="437"/>
      <c r="BLM21" s="437"/>
      <c r="BLN21" s="437"/>
      <c r="BLO21" s="437"/>
      <c r="BLP21" s="437"/>
      <c r="BLQ21" s="437"/>
      <c r="BLR21" s="437"/>
      <c r="BLS21" s="437"/>
      <c r="BLT21" s="437"/>
      <c r="BLU21" s="437"/>
      <c r="BLV21" s="437"/>
      <c r="BLW21" s="437"/>
      <c r="BLX21" s="437"/>
      <c r="BLY21" s="437"/>
      <c r="BLZ21" s="437"/>
      <c r="BMA21" s="437"/>
      <c r="BMB21" s="437"/>
      <c r="BMC21" s="437"/>
      <c r="BMD21" s="437"/>
      <c r="BME21" s="437"/>
      <c r="BMF21" s="437"/>
      <c r="BMG21" s="437"/>
      <c r="BMH21" s="437"/>
      <c r="BMI21" s="437"/>
      <c r="BMJ21" s="437"/>
      <c r="BMK21" s="437"/>
      <c r="BML21" s="437"/>
      <c r="BMM21" s="437"/>
      <c r="BMN21" s="437"/>
      <c r="BMO21" s="437"/>
      <c r="BMP21" s="437"/>
      <c r="BMQ21" s="437"/>
      <c r="BMR21" s="437"/>
      <c r="BMS21" s="437"/>
      <c r="BMT21" s="437"/>
      <c r="BMU21" s="437"/>
      <c r="BMV21" s="437"/>
      <c r="BMW21" s="437"/>
      <c r="BMX21" s="437"/>
      <c r="BMY21" s="437"/>
      <c r="BMZ21" s="437"/>
      <c r="BNA21" s="437"/>
      <c r="BNB21" s="437"/>
      <c r="BNC21" s="437"/>
      <c r="BND21" s="437"/>
      <c r="BNE21" s="437"/>
      <c r="BNF21" s="437"/>
      <c r="BNG21" s="437"/>
      <c r="BNH21" s="437"/>
      <c r="BNI21" s="437"/>
      <c r="BNJ21" s="437"/>
      <c r="BNK21" s="437"/>
      <c r="BNL21" s="437"/>
      <c r="BNM21" s="437"/>
      <c r="BNN21" s="437"/>
      <c r="BNO21" s="437"/>
      <c r="BNP21" s="437"/>
      <c r="BNQ21" s="437"/>
      <c r="BNR21" s="437"/>
      <c r="BNS21" s="437"/>
      <c r="BNT21" s="437"/>
      <c r="BNU21" s="437"/>
      <c r="BNV21" s="437"/>
      <c r="BNW21" s="437"/>
      <c r="BNX21" s="437"/>
      <c r="BNY21" s="437"/>
      <c r="BNZ21" s="437"/>
      <c r="BOA21" s="437"/>
      <c r="BOB21" s="437"/>
      <c r="BOC21" s="437"/>
      <c r="BOD21" s="437"/>
      <c r="BOE21" s="437"/>
      <c r="BOF21" s="437"/>
      <c r="BOG21" s="437"/>
      <c r="BOH21" s="437"/>
      <c r="BOI21" s="437"/>
      <c r="BOJ21" s="437"/>
      <c r="BOK21" s="437"/>
      <c r="BOL21" s="437"/>
      <c r="BOM21" s="437"/>
      <c r="BON21" s="437"/>
      <c r="BOO21" s="437"/>
      <c r="BOP21" s="437"/>
      <c r="BOQ21" s="437"/>
      <c r="BOR21" s="437"/>
      <c r="BOS21" s="437"/>
      <c r="BOT21" s="437"/>
      <c r="BOU21" s="437"/>
      <c r="BOV21" s="437"/>
      <c r="BOW21" s="437"/>
      <c r="BOX21" s="437"/>
      <c r="BOY21" s="437"/>
      <c r="BOZ21" s="437"/>
      <c r="BPA21" s="437"/>
      <c r="BPB21" s="437"/>
      <c r="BPC21" s="437"/>
      <c r="BPD21" s="437"/>
      <c r="BPE21" s="437"/>
      <c r="BPF21" s="437"/>
      <c r="BPG21" s="437"/>
      <c r="BPH21" s="437"/>
      <c r="BPI21" s="437"/>
      <c r="BPJ21" s="437"/>
      <c r="BPK21" s="437"/>
      <c r="BPL21" s="437"/>
      <c r="BPM21" s="437"/>
      <c r="BPN21" s="437"/>
      <c r="BPO21" s="437"/>
      <c r="BPP21" s="437"/>
      <c r="BPQ21" s="437"/>
      <c r="BPR21" s="437"/>
      <c r="BPS21" s="437"/>
      <c r="BPT21" s="437"/>
      <c r="BPU21" s="437"/>
      <c r="BPV21" s="437"/>
      <c r="BPW21" s="437"/>
      <c r="BPX21" s="437"/>
      <c r="BPY21" s="437"/>
      <c r="BPZ21" s="437"/>
      <c r="BQA21" s="437"/>
      <c r="BQB21" s="437"/>
      <c r="BQC21" s="437"/>
      <c r="BQD21" s="437"/>
      <c r="BQE21" s="437"/>
      <c r="BQF21" s="437"/>
      <c r="BQG21" s="437"/>
      <c r="BQH21" s="437"/>
      <c r="BQI21" s="437"/>
      <c r="BQJ21" s="437"/>
      <c r="BQK21" s="437"/>
      <c r="BQL21" s="437"/>
      <c r="BQM21" s="437"/>
      <c r="BQN21" s="437"/>
      <c r="BQO21" s="437"/>
      <c r="BQP21" s="437"/>
      <c r="BQQ21" s="437"/>
      <c r="BQR21" s="437"/>
      <c r="BQS21" s="437"/>
      <c r="BQT21" s="437"/>
      <c r="BQU21" s="437"/>
      <c r="BQV21" s="437"/>
      <c r="BQW21" s="437"/>
      <c r="BQX21" s="437"/>
      <c r="BQY21" s="437"/>
      <c r="BQZ21" s="437"/>
      <c r="BRA21" s="437"/>
      <c r="BRB21" s="437"/>
      <c r="BRC21" s="437"/>
      <c r="BRD21" s="437"/>
      <c r="BRE21" s="437"/>
      <c r="BRF21" s="437"/>
      <c r="BRG21" s="437"/>
      <c r="BRH21" s="437"/>
      <c r="BRI21" s="437"/>
      <c r="BRJ21" s="437"/>
      <c r="BRK21" s="437"/>
      <c r="BRL21" s="437"/>
      <c r="BRM21" s="437"/>
      <c r="BRN21" s="437"/>
      <c r="BRO21" s="437"/>
      <c r="BRP21" s="437"/>
      <c r="BRQ21" s="437"/>
      <c r="BRR21" s="437"/>
      <c r="BRS21" s="437"/>
      <c r="BRT21" s="437"/>
      <c r="BRU21" s="437"/>
      <c r="BRV21" s="437"/>
      <c r="BRW21" s="437"/>
      <c r="BRX21" s="437"/>
      <c r="BRY21" s="437"/>
      <c r="BRZ21" s="437"/>
      <c r="BSA21" s="437"/>
      <c r="BSB21" s="437"/>
      <c r="BSC21" s="437"/>
      <c r="BSD21" s="437"/>
      <c r="BSE21" s="437"/>
      <c r="BSF21" s="437"/>
      <c r="BSG21" s="437"/>
      <c r="BSH21" s="437"/>
      <c r="BSI21" s="437"/>
      <c r="BSJ21" s="437"/>
      <c r="BSK21" s="437"/>
      <c r="BSL21" s="437"/>
      <c r="BSM21" s="437"/>
      <c r="BSN21" s="437"/>
      <c r="BSO21" s="437"/>
      <c r="BSP21" s="437"/>
      <c r="BSQ21" s="437"/>
      <c r="BSR21" s="437"/>
      <c r="BSS21" s="437"/>
      <c r="BST21" s="437"/>
      <c r="BSU21" s="437"/>
      <c r="BSV21" s="437"/>
      <c r="BSW21" s="437"/>
      <c r="BSX21" s="437"/>
      <c r="BSY21" s="437"/>
      <c r="BSZ21" s="437"/>
      <c r="BTA21" s="437"/>
      <c r="BTB21" s="437"/>
      <c r="BTC21" s="437"/>
      <c r="BTD21" s="437"/>
      <c r="BTE21" s="437"/>
      <c r="BTF21" s="437"/>
      <c r="BTG21" s="437"/>
      <c r="BTH21" s="437"/>
      <c r="BTI21" s="437"/>
      <c r="BTJ21" s="437"/>
      <c r="BTK21" s="437"/>
      <c r="BTL21" s="437"/>
      <c r="BTM21" s="437"/>
      <c r="BTN21" s="437"/>
      <c r="BTO21" s="437"/>
      <c r="BTP21" s="437"/>
      <c r="BTQ21" s="437"/>
      <c r="BTR21" s="437"/>
      <c r="BTS21" s="437"/>
      <c r="BTT21" s="437"/>
      <c r="BTU21" s="437"/>
      <c r="BTV21" s="437"/>
      <c r="BTW21" s="437"/>
      <c r="BTX21" s="437"/>
      <c r="BTY21" s="437"/>
      <c r="BTZ21" s="437"/>
      <c r="BUA21" s="437"/>
      <c r="BUB21" s="437"/>
      <c r="BUC21" s="437"/>
      <c r="BUD21" s="437"/>
      <c r="BUE21" s="437"/>
      <c r="BUF21" s="437"/>
      <c r="BUG21" s="437"/>
      <c r="BUH21" s="437"/>
      <c r="BUI21" s="437"/>
      <c r="BUJ21" s="437"/>
      <c r="BUK21" s="437"/>
      <c r="BUL21" s="437"/>
      <c r="BUM21" s="437"/>
      <c r="BUN21" s="437"/>
      <c r="BUO21" s="437"/>
      <c r="BUP21" s="437"/>
      <c r="BUQ21" s="437"/>
      <c r="BUR21" s="437"/>
      <c r="BUS21" s="437"/>
      <c r="BUT21" s="437"/>
      <c r="BUU21" s="437"/>
      <c r="BUV21" s="437"/>
      <c r="BUW21" s="437"/>
      <c r="BUX21" s="437"/>
      <c r="BUY21" s="437"/>
      <c r="BUZ21" s="437"/>
      <c r="BVA21" s="437"/>
      <c r="BVB21" s="437"/>
      <c r="BVC21" s="437"/>
      <c r="BVD21" s="437"/>
      <c r="BVE21" s="437"/>
      <c r="BVF21" s="437"/>
      <c r="BVG21" s="437"/>
      <c r="BVH21" s="437"/>
      <c r="BVI21" s="437"/>
      <c r="BVJ21" s="437"/>
      <c r="BVK21" s="437"/>
      <c r="BVL21" s="437"/>
      <c r="BVM21" s="437"/>
      <c r="BVN21" s="437"/>
      <c r="BVO21" s="437"/>
      <c r="BVP21" s="437"/>
      <c r="BVQ21" s="437"/>
      <c r="BVR21" s="437"/>
      <c r="BVS21" s="437"/>
      <c r="BVT21" s="437"/>
      <c r="BVU21" s="437"/>
      <c r="BVV21" s="437"/>
      <c r="BVW21" s="437"/>
      <c r="BVX21" s="437"/>
      <c r="BVY21" s="437"/>
      <c r="BVZ21" s="437"/>
      <c r="BWA21" s="437"/>
      <c r="BWB21" s="437"/>
      <c r="BWC21" s="437"/>
      <c r="BWD21" s="437"/>
      <c r="BWE21" s="437"/>
      <c r="BWF21" s="437"/>
      <c r="BWG21" s="437"/>
      <c r="BWH21" s="437"/>
      <c r="BWI21" s="437"/>
      <c r="BWJ21" s="437"/>
      <c r="BWK21" s="437"/>
      <c r="BWL21" s="437"/>
      <c r="BWM21" s="437"/>
      <c r="BWN21" s="437"/>
      <c r="BWO21" s="437"/>
      <c r="BWP21" s="437"/>
      <c r="BWQ21" s="437"/>
      <c r="BWR21" s="437"/>
      <c r="BWS21" s="437"/>
      <c r="BWT21" s="437"/>
      <c r="BWU21" s="437"/>
      <c r="BWV21" s="437"/>
      <c r="BWW21" s="437"/>
      <c r="BWX21" s="437"/>
      <c r="BWY21" s="437"/>
      <c r="BWZ21" s="437"/>
      <c r="BXA21" s="437"/>
      <c r="BXB21" s="437"/>
      <c r="BXC21" s="437"/>
      <c r="BXD21" s="437"/>
      <c r="BXE21" s="437"/>
      <c r="BXF21" s="437"/>
      <c r="BXG21" s="437"/>
      <c r="BXH21" s="437"/>
      <c r="BXI21" s="437"/>
      <c r="BXJ21" s="437"/>
      <c r="BXK21" s="437"/>
      <c r="BXL21" s="437"/>
      <c r="BXM21" s="437"/>
      <c r="BXN21" s="437"/>
      <c r="BXO21" s="437"/>
      <c r="BXP21" s="437"/>
      <c r="BXQ21" s="437"/>
      <c r="BXR21" s="437"/>
      <c r="BXS21" s="437"/>
      <c r="BXT21" s="437"/>
      <c r="BXU21" s="437"/>
      <c r="BXV21" s="437"/>
      <c r="BXW21" s="437"/>
      <c r="BXX21" s="437"/>
      <c r="BXY21" s="437"/>
      <c r="BXZ21" s="437"/>
      <c r="BYA21" s="437"/>
      <c r="BYB21" s="437"/>
      <c r="BYC21" s="437"/>
      <c r="BYD21" s="437"/>
      <c r="BYE21" s="437"/>
      <c r="BYF21" s="437"/>
      <c r="BYG21" s="437"/>
      <c r="BYH21" s="437"/>
      <c r="BYI21" s="437"/>
      <c r="BYJ21" s="437"/>
      <c r="BYK21" s="437"/>
      <c r="BYL21" s="437"/>
      <c r="BYM21" s="437"/>
      <c r="BYN21" s="437"/>
      <c r="BYO21" s="437"/>
      <c r="BYP21" s="437"/>
      <c r="BYQ21" s="437"/>
      <c r="BYR21" s="437"/>
      <c r="BYS21" s="437"/>
      <c r="BYT21" s="437"/>
      <c r="BYU21" s="437"/>
      <c r="BYV21" s="437"/>
      <c r="BYW21" s="437"/>
      <c r="BYX21" s="437"/>
      <c r="BYY21" s="437"/>
      <c r="BYZ21" s="437"/>
      <c r="BZA21" s="437"/>
      <c r="BZB21" s="437"/>
      <c r="BZC21" s="437"/>
      <c r="BZD21" s="437"/>
      <c r="BZE21" s="437"/>
      <c r="BZF21" s="437"/>
      <c r="BZG21" s="437"/>
      <c r="BZH21" s="437"/>
      <c r="BZI21" s="437"/>
      <c r="BZJ21" s="437"/>
      <c r="BZK21" s="437"/>
      <c r="BZL21" s="437"/>
      <c r="BZM21" s="437"/>
      <c r="BZN21" s="437"/>
      <c r="BZO21" s="437"/>
      <c r="BZP21" s="437"/>
      <c r="BZQ21" s="437"/>
      <c r="BZR21" s="437"/>
      <c r="BZS21" s="437"/>
      <c r="BZT21" s="437"/>
      <c r="BZU21" s="437"/>
      <c r="BZV21" s="437"/>
      <c r="BZW21" s="437"/>
      <c r="BZX21" s="437"/>
      <c r="BZY21" s="437"/>
      <c r="BZZ21" s="437"/>
      <c r="CAA21" s="437"/>
      <c r="CAB21" s="437"/>
      <c r="CAC21" s="437"/>
      <c r="CAD21" s="437"/>
      <c r="CAE21" s="437"/>
      <c r="CAF21" s="437"/>
      <c r="CAG21" s="437"/>
      <c r="CAH21" s="437"/>
      <c r="CAI21" s="437"/>
      <c r="CAJ21" s="437"/>
      <c r="CAK21" s="437"/>
      <c r="CAL21" s="437"/>
      <c r="CAM21" s="437"/>
      <c r="CAN21" s="437"/>
      <c r="CAO21" s="437"/>
      <c r="CAP21" s="437"/>
      <c r="CAQ21" s="437"/>
      <c r="CAR21" s="437"/>
      <c r="CAS21" s="437"/>
      <c r="CAT21" s="437"/>
      <c r="CAU21" s="437"/>
      <c r="CAV21" s="437"/>
      <c r="CAW21" s="437"/>
      <c r="CAX21" s="437"/>
      <c r="CAY21" s="437"/>
      <c r="CAZ21" s="437"/>
      <c r="CBA21" s="437"/>
      <c r="CBB21" s="437"/>
      <c r="CBC21" s="437"/>
      <c r="CBD21" s="437"/>
      <c r="CBE21" s="437"/>
      <c r="CBF21" s="437"/>
      <c r="CBG21" s="437"/>
      <c r="CBH21" s="437"/>
      <c r="CBI21" s="437"/>
      <c r="CBJ21" s="437"/>
      <c r="CBK21" s="437"/>
      <c r="CBL21" s="437"/>
      <c r="CBM21" s="437"/>
      <c r="CBN21" s="437"/>
      <c r="CBO21" s="437"/>
      <c r="CBP21" s="437"/>
      <c r="CBQ21" s="437"/>
      <c r="CBR21" s="437"/>
      <c r="CBS21" s="437"/>
      <c r="CBT21" s="437"/>
      <c r="CBU21" s="437"/>
      <c r="CBV21" s="437"/>
      <c r="CBW21" s="437"/>
      <c r="CBX21" s="437"/>
      <c r="CBY21" s="437"/>
      <c r="CBZ21" s="437"/>
      <c r="CCA21" s="437"/>
      <c r="CCB21" s="437"/>
      <c r="CCC21" s="437"/>
      <c r="CCD21" s="437"/>
      <c r="CCE21" s="437"/>
      <c r="CCF21" s="437"/>
      <c r="CCG21" s="437"/>
      <c r="CCH21" s="437"/>
      <c r="CCI21" s="437"/>
      <c r="CCJ21" s="437"/>
      <c r="CCK21" s="437"/>
      <c r="CCL21" s="437"/>
      <c r="CCM21" s="437"/>
      <c r="CCN21" s="437"/>
      <c r="CCO21" s="437"/>
      <c r="CCP21" s="437"/>
      <c r="CCQ21" s="437"/>
      <c r="CCR21" s="437"/>
      <c r="CCS21" s="437"/>
      <c r="CCT21" s="437"/>
      <c r="CCU21" s="437"/>
      <c r="CCV21" s="437"/>
      <c r="CCW21" s="437"/>
      <c r="CCX21" s="437"/>
      <c r="CCY21" s="437"/>
      <c r="CCZ21" s="437"/>
      <c r="CDA21" s="437"/>
      <c r="CDB21" s="437"/>
      <c r="CDC21" s="437"/>
      <c r="CDD21" s="437"/>
      <c r="CDE21" s="437"/>
      <c r="CDF21" s="437"/>
      <c r="CDG21" s="437"/>
      <c r="CDH21" s="437"/>
      <c r="CDI21" s="437"/>
      <c r="CDJ21" s="437"/>
      <c r="CDK21" s="437"/>
      <c r="CDL21" s="437"/>
      <c r="CDM21" s="437"/>
      <c r="CDN21" s="437"/>
      <c r="CDO21" s="437"/>
      <c r="CDP21" s="437"/>
      <c r="CDQ21" s="437"/>
      <c r="CDR21" s="437"/>
      <c r="CDS21" s="437"/>
      <c r="CDT21" s="437"/>
      <c r="CDU21" s="437"/>
      <c r="CDV21" s="437"/>
      <c r="CDW21" s="437"/>
      <c r="CDX21" s="437"/>
      <c r="CDY21" s="437"/>
      <c r="CDZ21" s="437"/>
      <c r="CEA21" s="437"/>
      <c r="CEB21" s="437"/>
      <c r="CEC21" s="437"/>
      <c r="CED21" s="437"/>
      <c r="CEE21" s="437"/>
      <c r="CEF21" s="437"/>
      <c r="CEG21" s="437"/>
      <c r="CEH21" s="437"/>
      <c r="CEI21" s="437"/>
      <c r="CEJ21" s="437"/>
      <c r="CEK21" s="437"/>
      <c r="CEL21" s="437"/>
      <c r="CEM21" s="437"/>
      <c r="CEN21" s="437"/>
      <c r="CEO21" s="437"/>
      <c r="CEP21" s="437"/>
      <c r="CEQ21" s="437"/>
      <c r="CER21" s="437"/>
      <c r="CES21" s="437"/>
      <c r="CET21" s="437"/>
      <c r="CEU21" s="437"/>
      <c r="CEV21" s="437"/>
      <c r="CEW21" s="437"/>
      <c r="CEX21" s="437"/>
      <c r="CEY21" s="437"/>
      <c r="CEZ21" s="437"/>
      <c r="CFA21" s="437"/>
      <c r="CFB21" s="437"/>
      <c r="CFC21" s="437"/>
      <c r="CFD21" s="437"/>
      <c r="CFE21" s="437"/>
      <c r="CFF21" s="437"/>
      <c r="CFG21" s="437"/>
      <c r="CFH21" s="437"/>
      <c r="CFI21" s="437"/>
      <c r="CFJ21" s="437"/>
      <c r="CFK21" s="437"/>
      <c r="CFL21" s="437"/>
      <c r="CFM21" s="437"/>
      <c r="CFN21" s="437"/>
      <c r="CFO21" s="437"/>
      <c r="CFP21" s="437"/>
      <c r="CFQ21" s="437"/>
      <c r="CFR21" s="437"/>
      <c r="CFS21" s="437"/>
      <c r="CFT21" s="437"/>
      <c r="CFU21" s="437"/>
      <c r="CFV21" s="437"/>
      <c r="CFW21" s="437"/>
      <c r="CFX21" s="437"/>
      <c r="CFY21" s="437"/>
      <c r="CFZ21" s="437"/>
      <c r="CGA21" s="437"/>
      <c r="CGB21" s="437"/>
      <c r="CGC21" s="437"/>
      <c r="CGD21" s="437"/>
      <c r="CGE21" s="437"/>
      <c r="CGF21" s="437"/>
      <c r="CGG21" s="437"/>
      <c r="CGH21" s="437"/>
      <c r="CGI21" s="437"/>
      <c r="CGJ21" s="437"/>
      <c r="CGK21" s="437"/>
      <c r="CGL21" s="437"/>
      <c r="CGM21" s="437"/>
      <c r="CGN21" s="437"/>
      <c r="CGO21" s="437"/>
      <c r="CGP21" s="437"/>
      <c r="CGQ21" s="437"/>
      <c r="CGR21" s="437"/>
      <c r="CGS21" s="437"/>
      <c r="CGT21" s="437"/>
      <c r="CGU21" s="437"/>
      <c r="CGV21" s="437"/>
      <c r="CGW21" s="437"/>
      <c r="CGX21" s="437"/>
      <c r="CGY21" s="437"/>
      <c r="CGZ21" s="437"/>
      <c r="CHA21" s="437"/>
      <c r="CHB21" s="437"/>
      <c r="CHC21" s="437"/>
      <c r="CHD21" s="437"/>
      <c r="CHE21" s="437"/>
      <c r="CHF21" s="437"/>
      <c r="CHG21" s="437"/>
      <c r="CHH21" s="437"/>
      <c r="CHI21" s="437"/>
      <c r="CHJ21" s="437"/>
      <c r="CHK21" s="437"/>
      <c r="CHL21" s="437"/>
      <c r="CHM21" s="437"/>
      <c r="CHN21" s="437"/>
      <c r="CHO21" s="437"/>
      <c r="CHP21" s="437"/>
      <c r="CHQ21" s="437"/>
      <c r="CHR21" s="437"/>
      <c r="CHS21" s="437"/>
      <c r="CHT21" s="437"/>
      <c r="CHU21" s="437"/>
      <c r="CHV21" s="437"/>
      <c r="CHW21" s="437"/>
      <c r="CHX21" s="437"/>
      <c r="CHY21" s="437"/>
      <c r="CHZ21" s="437"/>
      <c r="CIA21" s="437"/>
      <c r="CIB21" s="437"/>
      <c r="CIC21" s="437"/>
      <c r="CID21" s="437"/>
      <c r="CIE21" s="437"/>
      <c r="CIF21" s="437"/>
      <c r="CIG21" s="437"/>
      <c r="CIH21" s="437"/>
      <c r="CII21" s="437"/>
      <c r="CIJ21" s="437"/>
      <c r="CIK21" s="437"/>
      <c r="CIL21" s="437"/>
      <c r="CIM21" s="437"/>
      <c r="CIN21" s="437"/>
      <c r="CIO21" s="437"/>
      <c r="CIP21" s="437"/>
      <c r="CIQ21" s="437"/>
      <c r="CIR21" s="437"/>
      <c r="CIS21" s="437"/>
      <c r="CIT21" s="437"/>
      <c r="CIU21" s="437"/>
      <c r="CIV21" s="437"/>
      <c r="CIW21" s="437"/>
      <c r="CIX21" s="437"/>
      <c r="CIY21" s="437"/>
      <c r="CIZ21" s="437"/>
      <c r="CJA21" s="437"/>
      <c r="CJB21" s="437"/>
      <c r="CJC21" s="437"/>
      <c r="CJD21" s="437"/>
      <c r="CJE21" s="437"/>
      <c r="CJF21" s="437"/>
      <c r="CJG21" s="437"/>
      <c r="CJH21" s="437"/>
      <c r="CJI21" s="437"/>
      <c r="CJJ21" s="437"/>
      <c r="CJK21" s="437"/>
      <c r="CJL21" s="437"/>
      <c r="CJM21" s="437"/>
      <c r="CJN21" s="437"/>
      <c r="CJO21" s="437"/>
      <c r="CJP21" s="437"/>
      <c r="CJQ21" s="437"/>
      <c r="CJR21" s="437"/>
      <c r="CJS21" s="437"/>
      <c r="CJT21" s="437"/>
      <c r="CJU21" s="437"/>
      <c r="CJV21" s="437"/>
      <c r="CJW21" s="437"/>
      <c r="CJX21" s="437"/>
      <c r="CJY21" s="437"/>
      <c r="CJZ21" s="437"/>
      <c r="CKA21" s="437"/>
      <c r="CKB21" s="437"/>
      <c r="CKC21" s="437"/>
      <c r="CKD21" s="437"/>
      <c r="CKE21" s="437"/>
      <c r="CKF21" s="437"/>
      <c r="CKG21" s="437"/>
      <c r="CKH21" s="437"/>
      <c r="CKI21" s="437"/>
      <c r="CKJ21" s="437"/>
      <c r="CKK21" s="437"/>
      <c r="CKL21" s="437"/>
      <c r="CKM21" s="437"/>
      <c r="CKN21" s="437"/>
      <c r="CKO21" s="437"/>
      <c r="CKP21" s="437"/>
      <c r="CKQ21" s="437"/>
      <c r="CKR21" s="437"/>
      <c r="CKS21" s="437"/>
      <c r="CKT21" s="437"/>
      <c r="CKU21" s="437"/>
      <c r="CKV21" s="437"/>
      <c r="CKW21" s="437"/>
      <c r="CKX21" s="437"/>
      <c r="CKY21" s="437"/>
      <c r="CKZ21" s="437"/>
      <c r="CLA21" s="437"/>
      <c r="CLB21" s="437"/>
      <c r="CLC21" s="437"/>
      <c r="CLD21" s="437"/>
      <c r="CLE21" s="437"/>
      <c r="CLF21" s="437"/>
      <c r="CLG21" s="437"/>
      <c r="CLH21" s="437"/>
      <c r="CLI21" s="437"/>
      <c r="CLJ21" s="437"/>
      <c r="CLK21" s="437"/>
      <c r="CLL21" s="437"/>
      <c r="CLM21" s="437"/>
      <c r="CLN21" s="437"/>
      <c r="CLO21" s="437"/>
      <c r="CLP21" s="437"/>
      <c r="CLQ21" s="437"/>
      <c r="CLR21" s="437"/>
      <c r="CLS21" s="437"/>
      <c r="CLT21" s="437"/>
      <c r="CLU21" s="437"/>
      <c r="CLV21" s="437"/>
      <c r="CLW21" s="437"/>
      <c r="CLX21" s="437"/>
      <c r="CLY21" s="437"/>
      <c r="CLZ21" s="437"/>
      <c r="CMA21" s="437"/>
      <c r="CMB21" s="437"/>
      <c r="CMC21" s="437"/>
      <c r="CMD21" s="437"/>
      <c r="CME21" s="437"/>
      <c r="CMF21" s="437"/>
      <c r="CMG21" s="437"/>
      <c r="CMH21" s="437"/>
      <c r="CMI21" s="437"/>
      <c r="CMJ21" s="437"/>
      <c r="CMK21" s="437"/>
      <c r="CML21" s="437"/>
      <c r="CMM21" s="437"/>
      <c r="CMN21" s="437"/>
      <c r="CMO21" s="437"/>
      <c r="CMP21" s="437"/>
      <c r="CMQ21" s="437"/>
      <c r="CMR21" s="437"/>
      <c r="CMS21" s="437"/>
      <c r="CMT21" s="437"/>
      <c r="CMU21" s="437"/>
      <c r="CMV21" s="437"/>
      <c r="CMW21" s="437"/>
      <c r="CMX21" s="437"/>
      <c r="CMY21" s="437"/>
      <c r="CMZ21" s="437"/>
      <c r="CNA21" s="437"/>
      <c r="CNB21" s="437"/>
      <c r="CNC21" s="437"/>
      <c r="CND21" s="437"/>
      <c r="CNE21" s="437"/>
      <c r="CNF21" s="437"/>
      <c r="CNG21" s="437"/>
      <c r="CNH21" s="437"/>
      <c r="CNI21" s="437"/>
      <c r="CNJ21" s="437"/>
      <c r="CNK21" s="437"/>
      <c r="CNL21" s="437"/>
      <c r="CNM21" s="437"/>
      <c r="CNN21" s="437"/>
      <c r="CNO21" s="437"/>
      <c r="CNP21" s="437"/>
      <c r="CNQ21" s="437"/>
      <c r="CNR21" s="437"/>
      <c r="CNS21" s="437"/>
      <c r="CNT21" s="437"/>
      <c r="CNU21" s="437"/>
      <c r="CNV21" s="437"/>
      <c r="CNW21" s="437"/>
      <c r="CNX21" s="437"/>
      <c r="CNY21" s="437"/>
      <c r="CNZ21" s="437"/>
      <c r="COA21" s="437"/>
      <c r="COB21" s="437"/>
      <c r="COC21" s="437"/>
      <c r="COD21" s="437"/>
      <c r="COE21" s="437"/>
      <c r="COF21" s="437"/>
      <c r="COG21" s="437"/>
      <c r="COH21" s="437"/>
      <c r="COI21" s="437"/>
      <c r="COJ21" s="437"/>
      <c r="COK21" s="437"/>
      <c r="COL21" s="437"/>
      <c r="COM21" s="437"/>
      <c r="CON21" s="437"/>
      <c r="COO21" s="437"/>
      <c r="COP21" s="437"/>
      <c r="COQ21" s="437"/>
      <c r="COR21" s="437"/>
      <c r="COS21" s="437"/>
      <c r="COT21" s="437"/>
      <c r="COU21" s="437"/>
      <c r="COV21" s="437"/>
      <c r="COW21" s="437"/>
      <c r="COX21" s="437"/>
      <c r="COY21" s="437"/>
      <c r="COZ21" s="437"/>
      <c r="CPA21" s="437"/>
      <c r="CPB21" s="437"/>
      <c r="CPC21" s="437"/>
      <c r="CPD21" s="437"/>
      <c r="CPE21" s="437"/>
      <c r="CPF21" s="437"/>
      <c r="CPG21" s="437"/>
      <c r="CPH21" s="437"/>
      <c r="CPI21" s="437"/>
      <c r="CPJ21" s="437"/>
      <c r="CPK21" s="437"/>
      <c r="CPL21" s="437"/>
      <c r="CPM21" s="437"/>
      <c r="CPN21" s="437"/>
      <c r="CPO21" s="437"/>
      <c r="CPP21" s="437"/>
      <c r="CPQ21" s="437"/>
      <c r="CPR21" s="437"/>
      <c r="CPS21" s="437"/>
      <c r="CPT21" s="437"/>
      <c r="CPU21" s="437"/>
      <c r="CPV21" s="437"/>
      <c r="CPW21" s="437"/>
      <c r="CPX21" s="437"/>
      <c r="CPY21" s="437"/>
      <c r="CPZ21" s="437"/>
      <c r="CQA21" s="437"/>
      <c r="CQB21" s="437"/>
      <c r="CQC21" s="437"/>
      <c r="CQD21" s="437"/>
      <c r="CQE21" s="437"/>
      <c r="CQF21" s="437"/>
      <c r="CQG21" s="437"/>
      <c r="CQH21" s="437"/>
      <c r="CQI21" s="437"/>
      <c r="CQJ21" s="437"/>
      <c r="CQK21" s="437"/>
      <c r="CQL21" s="437"/>
      <c r="CQM21" s="437"/>
      <c r="CQN21" s="437"/>
      <c r="CQO21" s="437"/>
      <c r="CQP21" s="437"/>
      <c r="CQQ21" s="437"/>
      <c r="CQR21" s="437"/>
      <c r="CQS21" s="437"/>
      <c r="CQT21" s="437"/>
      <c r="CQU21" s="437"/>
      <c r="CQV21" s="437"/>
      <c r="CQW21" s="437"/>
      <c r="CQX21" s="437"/>
      <c r="CQY21" s="437"/>
      <c r="CQZ21" s="437"/>
      <c r="CRA21" s="437"/>
      <c r="CRB21" s="437"/>
      <c r="CRC21" s="437"/>
      <c r="CRD21" s="437"/>
      <c r="CRE21" s="437"/>
      <c r="CRF21" s="437"/>
      <c r="CRG21" s="437"/>
      <c r="CRH21" s="437"/>
      <c r="CRI21" s="437"/>
      <c r="CRJ21" s="437"/>
      <c r="CRK21" s="437"/>
      <c r="CRL21" s="437"/>
      <c r="CRM21" s="437"/>
      <c r="CRN21" s="437"/>
      <c r="CRO21" s="437"/>
      <c r="CRP21" s="437"/>
      <c r="CRQ21" s="437"/>
      <c r="CRR21" s="437"/>
      <c r="CRS21" s="437"/>
      <c r="CRT21" s="437"/>
      <c r="CRU21" s="437"/>
      <c r="CRV21" s="437"/>
      <c r="CRW21" s="437"/>
      <c r="CRX21" s="437"/>
      <c r="CRY21" s="437"/>
      <c r="CRZ21" s="437"/>
      <c r="CSA21" s="437"/>
      <c r="CSB21" s="437"/>
      <c r="CSC21" s="437"/>
      <c r="CSD21" s="437"/>
      <c r="CSE21" s="437"/>
      <c r="CSF21" s="437"/>
      <c r="CSG21" s="437"/>
      <c r="CSH21" s="437"/>
      <c r="CSI21" s="437"/>
      <c r="CSJ21" s="437"/>
      <c r="CSK21" s="437"/>
      <c r="CSL21" s="437"/>
      <c r="CSM21" s="437"/>
      <c r="CSN21" s="437"/>
      <c r="CSO21" s="437"/>
      <c r="CSP21" s="437"/>
      <c r="CSQ21" s="437"/>
      <c r="CSR21" s="437"/>
      <c r="CSS21" s="437"/>
      <c r="CST21" s="437"/>
      <c r="CSU21" s="437"/>
      <c r="CSV21" s="437"/>
      <c r="CSW21" s="437"/>
      <c r="CSX21" s="437"/>
      <c r="CSY21" s="437"/>
      <c r="CSZ21" s="437"/>
      <c r="CTA21" s="437"/>
      <c r="CTB21" s="437"/>
      <c r="CTC21" s="437"/>
      <c r="CTD21" s="437"/>
      <c r="CTE21" s="437"/>
      <c r="CTF21" s="437"/>
      <c r="CTG21" s="437"/>
      <c r="CTH21" s="437"/>
      <c r="CTI21" s="437"/>
      <c r="CTJ21" s="437"/>
      <c r="CTK21" s="437"/>
      <c r="CTL21" s="437"/>
      <c r="CTM21" s="437"/>
      <c r="CTN21" s="437"/>
      <c r="CTO21" s="437"/>
      <c r="CTP21" s="437"/>
      <c r="CTQ21" s="437"/>
      <c r="CTR21" s="437"/>
      <c r="CTS21" s="437"/>
      <c r="CTT21" s="437"/>
      <c r="CTU21" s="437"/>
      <c r="CTV21" s="437"/>
      <c r="CTW21" s="437"/>
      <c r="CTX21" s="437"/>
      <c r="CTY21" s="437"/>
      <c r="CTZ21" s="437"/>
      <c r="CUA21" s="437"/>
      <c r="CUB21" s="437"/>
      <c r="CUC21" s="437"/>
      <c r="CUD21" s="437"/>
      <c r="CUE21" s="437"/>
      <c r="CUF21" s="437"/>
      <c r="CUG21" s="437"/>
      <c r="CUH21" s="437"/>
      <c r="CUI21" s="437"/>
      <c r="CUJ21" s="437"/>
      <c r="CUK21" s="437"/>
      <c r="CUL21" s="437"/>
      <c r="CUM21" s="437"/>
      <c r="CUN21" s="437"/>
      <c r="CUO21" s="437"/>
      <c r="CUP21" s="437"/>
      <c r="CUQ21" s="437"/>
      <c r="CUR21" s="437"/>
      <c r="CUS21" s="437"/>
      <c r="CUT21" s="437"/>
      <c r="CUU21" s="437"/>
      <c r="CUV21" s="437"/>
      <c r="CUW21" s="437"/>
      <c r="CUX21" s="437"/>
      <c r="CUY21" s="437"/>
      <c r="CUZ21" s="437"/>
      <c r="CVA21" s="437"/>
      <c r="CVB21" s="437"/>
      <c r="CVC21" s="437"/>
      <c r="CVD21" s="437"/>
      <c r="CVE21" s="437"/>
      <c r="CVF21" s="437"/>
      <c r="CVG21" s="437"/>
      <c r="CVH21" s="437"/>
      <c r="CVI21" s="437"/>
      <c r="CVJ21" s="437"/>
      <c r="CVK21" s="437"/>
      <c r="CVL21" s="437"/>
      <c r="CVM21" s="437"/>
      <c r="CVN21" s="437"/>
      <c r="CVO21" s="437"/>
      <c r="CVP21" s="437"/>
      <c r="CVQ21" s="437"/>
      <c r="CVR21" s="437"/>
      <c r="CVS21" s="437"/>
      <c r="CVT21" s="437"/>
      <c r="CVU21" s="437"/>
      <c r="CVV21" s="437"/>
      <c r="CVW21" s="437"/>
      <c r="CVX21" s="437"/>
      <c r="CVY21" s="437"/>
      <c r="CVZ21" s="437"/>
      <c r="CWA21" s="437"/>
      <c r="CWB21" s="437"/>
      <c r="CWC21" s="437"/>
      <c r="CWD21" s="437"/>
      <c r="CWE21" s="437"/>
      <c r="CWF21" s="437"/>
      <c r="CWG21" s="437"/>
      <c r="CWH21" s="437"/>
      <c r="CWI21" s="437"/>
      <c r="CWJ21" s="437"/>
      <c r="CWK21" s="437"/>
      <c r="CWL21" s="437"/>
      <c r="CWM21" s="437"/>
      <c r="CWN21" s="437"/>
      <c r="CWO21" s="437"/>
      <c r="CWP21" s="437"/>
      <c r="CWQ21" s="437"/>
      <c r="CWR21" s="437"/>
      <c r="CWS21" s="437"/>
      <c r="CWT21" s="437"/>
      <c r="CWU21" s="437"/>
      <c r="CWV21" s="437"/>
      <c r="CWW21" s="437"/>
      <c r="CWX21" s="437"/>
      <c r="CWY21" s="437"/>
      <c r="CWZ21" s="437"/>
      <c r="CXA21" s="437"/>
      <c r="CXB21" s="437"/>
      <c r="CXC21" s="437"/>
      <c r="CXD21" s="437"/>
      <c r="CXE21" s="437"/>
      <c r="CXF21" s="437"/>
      <c r="CXG21" s="437"/>
      <c r="CXH21" s="437"/>
      <c r="CXI21" s="437"/>
      <c r="CXJ21" s="437"/>
      <c r="CXK21" s="437"/>
      <c r="CXL21" s="437"/>
      <c r="CXM21" s="437"/>
      <c r="CXN21" s="437"/>
      <c r="CXO21" s="437"/>
      <c r="CXP21" s="437"/>
      <c r="CXQ21" s="437"/>
      <c r="CXR21" s="437"/>
      <c r="CXS21" s="437"/>
      <c r="CXT21" s="437"/>
      <c r="CXU21" s="437"/>
      <c r="CXV21" s="437"/>
      <c r="CXW21" s="437"/>
      <c r="CXX21" s="437"/>
      <c r="CXY21" s="437"/>
      <c r="CXZ21" s="437"/>
      <c r="CYA21" s="437"/>
      <c r="CYB21" s="437"/>
      <c r="CYC21" s="437"/>
      <c r="CYD21" s="437"/>
      <c r="CYE21" s="437"/>
      <c r="CYF21" s="437"/>
      <c r="CYG21" s="437"/>
      <c r="CYH21" s="437"/>
      <c r="CYI21" s="437"/>
      <c r="CYJ21" s="437"/>
      <c r="CYK21" s="437"/>
      <c r="CYL21" s="437"/>
      <c r="CYM21" s="437"/>
      <c r="CYN21" s="437"/>
      <c r="CYO21" s="437"/>
      <c r="CYP21" s="437"/>
      <c r="CYQ21" s="437"/>
      <c r="CYR21" s="437"/>
      <c r="CYS21" s="437"/>
      <c r="CYT21" s="437"/>
      <c r="CYU21" s="437"/>
      <c r="CYV21" s="437"/>
      <c r="CYW21" s="437"/>
      <c r="CYX21" s="437"/>
      <c r="CYY21" s="437"/>
      <c r="CYZ21" s="437"/>
      <c r="CZA21" s="437"/>
      <c r="CZB21" s="437"/>
      <c r="CZC21" s="437"/>
      <c r="CZD21" s="437"/>
      <c r="CZE21" s="437"/>
      <c r="CZF21" s="437"/>
      <c r="CZG21" s="437"/>
      <c r="CZH21" s="437"/>
      <c r="CZI21" s="437"/>
      <c r="CZJ21" s="437"/>
      <c r="CZK21" s="437"/>
      <c r="CZL21" s="437"/>
      <c r="CZM21" s="437"/>
      <c r="CZN21" s="437"/>
      <c r="CZO21" s="437"/>
      <c r="CZP21" s="437"/>
      <c r="CZQ21" s="437"/>
      <c r="CZR21" s="437"/>
      <c r="CZS21" s="437"/>
      <c r="CZT21" s="437"/>
      <c r="CZU21" s="437"/>
      <c r="CZV21" s="437"/>
      <c r="CZW21" s="437"/>
      <c r="CZX21" s="437"/>
      <c r="CZY21" s="437"/>
      <c r="CZZ21" s="437"/>
      <c r="DAA21" s="437"/>
      <c r="DAB21" s="437"/>
      <c r="DAC21" s="437"/>
      <c r="DAD21" s="437"/>
      <c r="DAE21" s="437"/>
      <c r="DAF21" s="437"/>
      <c r="DAG21" s="437"/>
      <c r="DAH21" s="437"/>
      <c r="DAI21" s="437"/>
      <c r="DAJ21" s="437"/>
      <c r="DAK21" s="437"/>
      <c r="DAL21" s="437"/>
      <c r="DAM21" s="437"/>
      <c r="DAN21" s="437"/>
      <c r="DAO21" s="437"/>
      <c r="DAP21" s="437"/>
      <c r="DAQ21" s="437"/>
      <c r="DAR21" s="437"/>
      <c r="DAS21" s="437"/>
      <c r="DAT21" s="437"/>
      <c r="DAU21" s="437"/>
      <c r="DAV21" s="437"/>
      <c r="DAW21" s="437"/>
      <c r="DAX21" s="437"/>
      <c r="DAY21" s="437"/>
      <c r="DAZ21" s="437"/>
      <c r="DBA21" s="437"/>
      <c r="DBB21" s="437"/>
      <c r="DBC21" s="437"/>
      <c r="DBD21" s="437"/>
      <c r="DBE21" s="437"/>
      <c r="DBF21" s="437"/>
      <c r="DBG21" s="437"/>
      <c r="DBH21" s="437"/>
      <c r="DBI21" s="437"/>
      <c r="DBJ21" s="437"/>
      <c r="DBK21" s="437"/>
      <c r="DBL21" s="437"/>
      <c r="DBM21" s="437"/>
      <c r="DBN21" s="437"/>
      <c r="DBO21" s="437"/>
      <c r="DBP21" s="437"/>
      <c r="DBQ21" s="437"/>
      <c r="DBR21" s="437"/>
      <c r="DBS21" s="437"/>
      <c r="DBT21" s="437"/>
      <c r="DBU21" s="437"/>
      <c r="DBV21" s="437"/>
      <c r="DBW21" s="437"/>
      <c r="DBX21" s="437"/>
      <c r="DBY21" s="437"/>
      <c r="DBZ21" s="437"/>
      <c r="DCA21" s="437"/>
      <c r="DCB21" s="437"/>
      <c r="DCC21" s="437"/>
      <c r="DCD21" s="437"/>
      <c r="DCE21" s="437"/>
      <c r="DCF21" s="437"/>
      <c r="DCG21" s="437"/>
      <c r="DCH21" s="437"/>
      <c r="DCI21" s="437"/>
      <c r="DCJ21" s="437"/>
      <c r="DCK21" s="437"/>
      <c r="DCL21" s="437"/>
      <c r="DCM21" s="437"/>
      <c r="DCN21" s="437"/>
      <c r="DCO21" s="437"/>
      <c r="DCP21" s="437"/>
      <c r="DCQ21" s="437"/>
      <c r="DCR21" s="437"/>
      <c r="DCS21" s="437"/>
      <c r="DCT21" s="437"/>
      <c r="DCU21" s="437"/>
      <c r="DCV21" s="437"/>
      <c r="DCW21" s="437"/>
      <c r="DCX21" s="437"/>
      <c r="DCY21" s="437"/>
      <c r="DCZ21" s="437"/>
      <c r="DDA21" s="437"/>
      <c r="DDB21" s="437"/>
      <c r="DDC21" s="437"/>
      <c r="DDD21" s="437"/>
      <c r="DDE21" s="437"/>
      <c r="DDF21" s="437"/>
      <c r="DDG21" s="437"/>
      <c r="DDH21" s="437"/>
      <c r="DDI21" s="437"/>
      <c r="DDJ21" s="437"/>
      <c r="DDK21" s="437"/>
      <c r="DDL21" s="437"/>
      <c r="DDM21" s="437"/>
      <c r="DDN21" s="437"/>
      <c r="DDO21" s="437"/>
      <c r="DDP21" s="437"/>
      <c r="DDQ21" s="437"/>
      <c r="DDR21" s="437"/>
      <c r="DDS21" s="437"/>
      <c r="DDT21" s="437"/>
      <c r="DDU21" s="437"/>
      <c r="DDV21" s="437"/>
      <c r="DDW21" s="437"/>
      <c r="DDX21" s="437"/>
      <c r="DDY21" s="437"/>
      <c r="DDZ21" s="437"/>
      <c r="DEA21" s="437"/>
      <c r="DEB21" s="437"/>
      <c r="DEC21" s="437"/>
      <c r="DED21" s="437"/>
      <c r="DEE21" s="437"/>
      <c r="DEF21" s="437"/>
      <c r="DEG21" s="437"/>
      <c r="DEH21" s="437"/>
      <c r="DEI21" s="437"/>
      <c r="DEJ21" s="437"/>
      <c r="DEK21" s="437"/>
      <c r="DEL21" s="437"/>
      <c r="DEM21" s="437"/>
      <c r="DEN21" s="437"/>
      <c r="DEO21" s="437"/>
      <c r="DEP21" s="437"/>
      <c r="DEQ21" s="437"/>
      <c r="DER21" s="437"/>
      <c r="DES21" s="437"/>
      <c r="DET21" s="437"/>
      <c r="DEU21" s="437"/>
      <c r="DEV21" s="437"/>
      <c r="DEW21" s="437"/>
      <c r="DEX21" s="437"/>
      <c r="DEY21" s="437"/>
      <c r="DEZ21" s="437"/>
      <c r="DFA21" s="437"/>
      <c r="DFB21" s="437"/>
      <c r="DFC21" s="437"/>
      <c r="DFD21" s="437"/>
      <c r="DFE21" s="437"/>
      <c r="DFF21" s="437"/>
      <c r="DFG21" s="437"/>
      <c r="DFH21" s="437"/>
      <c r="DFI21" s="437"/>
      <c r="DFJ21" s="437"/>
      <c r="DFK21" s="437"/>
      <c r="DFL21" s="437"/>
      <c r="DFM21" s="437"/>
      <c r="DFN21" s="437"/>
      <c r="DFO21" s="437"/>
      <c r="DFP21" s="437"/>
      <c r="DFQ21" s="437"/>
      <c r="DFR21" s="437"/>
      <c r="DFS21" s="437"/>
      <c r="DFT21" s="437"/>
      <c r="DFU21" s="437"/>
      <c r="DFV21" s="437"/>
      <c r="DFW21" s="437"/>
      <c r="DFX21" s="437"/>
      <c r="DFY21" s="437"/>
      <c r="DFZ21" s="437"/>
      <c r="DGA21" s="437"/>
      <c r="DGB21" s="437"/>
      <c r="DGC21" s="437"/>
      <c r="DGD21" s="437"/>
      <c r="DGE21" s="437"/>
      <c r="DGF21" s="437"/>
      <c r="DGG21" s="437"/>
      <c r="DGH21" s="437"/>
      <c r="DGI21" s="437"/>
      <c r="DGJ21" s="437"/>
      <c r="DGK21" s="437"/>
      <c r="DGL21" s="437"/>
      <c r="DGM21" s="437"/>
      <c r="DGN21" s="437"/>
      <c r="DGO21" s="437"/>
      <c r="DGP21" s="437"/>
      <c r="DGQ21" s="437"/>
      <c r="DGR21" s="437"/>
      <c r="DGS21" s="437"/>
      <c r="DGT21" s="437"/>
      <c r="DGU21" s="437"/>
      <c r="DGV21" s="437"/>
      <c r="DGW21" s="437"/>
      <c r="DGX21" s="437"/>
      <c r="DGY21" s="437"/>
      <c r="DGZ21" s="437"/>
      <c r="DHA21" s="437"/>
      <c r="DHB21" s="437"/>
      <c r="DHC21" s="437"/>
      <c r="DHD21" s="437"/>
      <c r="DHE21" s="437"/>
      <c r="DHF21" s="437"/>
      <c r="DHG21" s="437"/>
      <c r="DHH21" s="437"/>
      <c r="DHI21" s="437"/>
      <c r="DHJ21" s="437"/>
      <c r="DHK21" s="437"/>
      <c r="DHL21" s="437"/>
      <c r="DHM21" s="437"/>
      <c r="DHN21" s="437"/>
      <c r="DHO21" s="437"/>
      <c r="DHP21" s="437"/>
      <c r="DHQ21" s="437"/>
      <c r="DHR21" s="437"/>
      <c r="DHS21" s="437"/>
      <c r="DHT21" s="437"/>
      <c r="DHU21" s="437"/>
      <c r="DHV21" s="437"/>
      <c r="DHW21" s="437"/>
      <c r="DHX21" s="437"/>
      <c r="DHY21" s="437"/>
      <c r="DHZ21" s="437"/>
      <c r="DIA21" s="437"/>
      <c r="DIB21" s="437"/>
      <c r="DIC21" s="437"/>
      <c r="DID21" s="437"/>
      <c r="DIE21" s="437"/>
      <c r="DIF21" s="437"/>
      <c r="DIG21" s="437"/>
      <c r="DIH21" s="437"/>
      <c r="DII21" s="437"/>
      <c r="DIJ21" s="437"/>
      <c r="DIK21" s="437"/>
      <c r="DIL21" s="437"/>
      <c r="DIM21" s="437"/>
      <c r="DIN21" s="437"/>
      <c r="DIO21" s="437"/>
      <c r="DIP21" s="437"/>
      <c r="DIQ21" s="437"/>
      <c r="DIR21" s="437"/>
      <c r="DIS21" s="437"/>
      <c r="DIT21" s="437"/>
      <c r="DIU21" s="437"/>
      <c r="DIV21" s="437"/>
      <c r="DIW21" s="437"/>
      <c r="DIX21" s="437"/>
      <c r="DIY21" s="437"/>
      <c r="DIZ21" s="437"/>
      <c r="DJA21" s="437"/>
      <c r="DJB21" s="437"/>
      <c r="DJC21" s="437"/>
      <c r="DJD21" s="437"/>
      <c r="DJE21" s="437"/>
      <c r="DJF21" s="437"/>
      <c r="DJG21" s="437"/>
      <c r="DJH21" s="437"/>
      <c r="DJI21" s="437"/>
      <c r="DJJ21" s="437"/>
      <c r="DJK21" s="437"/>
      <c r="DJL21" s="437"/>
      <c r="DJM21" s="437"/>
      <c r="DJN21" s="437"/>
      <c r="DJO21" s="437"/>
      <c r="DJP21" s="437"/>
      <c r="DJQ21" s="437"/>
      <c r="DJR21" s="437"/>
      <c r="DJS21" s="437"/>
      <c r="DJT21" s="437"/>
      <c r="DJU21" s="437"/>
      <c r="DJV21" s="437"/>
      <c r="DJW21" s="437"/>
      <c r="DJX21" s="437"/>
      <c r="DJY21" s="437"/>
      <c r="DJZ21" s="437"/>
      <c r="DKA21" s="437"/>
      <c r="DKB21" s="437"/>
      <c r="DKC21" s="437"/>
      <c r="DKD21" s="437"/>
      <c r="DKE21" s="437"/>
      <c r="DKF21" s="437"/>
      <c r="DKG21" s="437"/>
      <c r="DKH21" s="437"/>
      <c r="DKI21" s="437"/>
      <c r="DKJ21" s="437"/>
      <c r="DKK21" s="437"/>
      <c r="DKL21" s="437"/>
      <c r="DKM21" s="437"/>
      <c r="DKN21" s="437"/>
      <c r="DKO21" s="437"/>
      <c r="DKP21" s="437"/>
      <c r="DKQ21" s="437"/>
      <c r="DKR21" s="437"/>
      <c r="DKS21" s="437"/>
      <c r="DKT21" s="437"/>
      <c r="DKU21" s="437"/>
      <c r="DKV21" s="437"/>
      <c r="DKW21" s="437"/>
      <c r="DKX21" s="437"/>
      <c r="DKY21" s="437"/>
      <c r="DKZ21" s="437"/>
      <c r="DLA21" s="437"/>
      <c r="DLB21" s="437"/>
      <c r="DLC21" s="437"/>
      <c r="DLD21" s="437"/>
      <c r="DLE21" s="437"/>
      <c r="DLF21" s="437"/>
      <c r="DLG21" s="437"/>
      <c r="DLH21" s="437"/>
      <c r="DLI21" s="437"/>
      <c r="DLJ21" s="437"/>
      <c r="DLK21" s="437"/>
      <c r="DLL21" s="437"/>
      <c r="DLM21" s="437"/>
      <c r="DLN21" s="437"/>
      <c r="DLO21" s="437"/>
      <c r="DLP21" s="437"/>
      <c r="DLQ21" s="437"/>
      <c r="DLR21" s="437"/>
      <c r="DLS21" s="437"/>
      <c r="DLT21" s="437"/>
      <c r="DLU21" s="437"/>
      <c r="DLV21" s="437"/>
      <c r="DLW21" s="437"/>
      <c r="DLX21" s="437"/>
      <c r="DLY21" s="437"/>
      <c r="DLZ21" s="437"/>
      <c r="DMA21" s="437"/>
      <c r="DMB21" s="437"/>
      <c r="DMC21" s="437"/>
      <c r="DMD21" s="437"/>
      <c r="DME21" s="437"/>
      <c r="DMF21" s="437"/>
      <c r="DMG21" s="437"/>
      <c r="DMH21" s="437"/>
      <c r="DMI21" s="437"/>
      <c r="DMJ21" s="437"/>
      <c r="DMK21" s="437"/>
      <c r="DML21" s="437"/>
      <c r="DMM21" s="437"/>
      <c r="DMN21" s="437"/>
      <c r="DMO21" s="437"/>
      <c r="DMP21" s="437"/>
      <c r="DMQ21" s="437"/>
      <c r="DMR21" s="437"/>
      <c r="DMS21" s="437"/>
      <c r="DMT21" s="437"/>
      <c r="DMU21" s="437"/>
      <c r="DMV21" s="437"/>
      <c r="DMW21" s="437"/>
      <c r="DMX21" s="437"/>
      <c r="DMY21" s="437"/>
      <c r="DMZ21" s="437"/>
      <c r="DNA21" s="437"/>
      <c r="DNB21" s="437"/>
      <c r="DNC21" s="437"/>
      <c r="DND21" s="437"/>
      <c r="DNE21" s="437"/>
      <c r="DNF21" s="437"/>
      <c r="DNG21" s="437"/>
      <c r="DNH21" s="437"/>
      <c r="DNI21" s="437"/>
      <c r="DNJ21" s="437"/>
      <c r="DNK21" s="437"/>
      <c r="DNL21" s="437"/>
      <c r="DNM21" s="437"/>
      <c r="DNN21" s="437"/>
      <c r="DNO21" s="437"/>
      <c r="DNP21" s="437"/>
      <c r="DNQ21" s="437"/>
      <c r="DNR21" s="437"/>
      <c r="DNS21" s="437"/>
      <c r="DNT21" s="437"/>
      <c r="DNU21" s="437"/>
      <c r="DNV21" s="437"/>
      <c r="DNW21" s="437"/>
      <c r="DNX21" s="437"/>
      <c r="DNY21" s="437"/>
      <c r="DNZ21" s="437"/>
      <c r="DOA21" s="437"/>
      <c r="DOB21" s="437"/>
      <c r="DOC21" s="437"/>
      <c r="DOD21" s="437"/>
      <c r="DOE21" s="437"/>
      <c r="DOF21" s="437"/>
      <c r="DOG21" s="437"/>
      <c r="DOH21" s="437"/>
      <c r="DOI21" s="437"/>
      <c r="DOJ21" s="437"/>
      <c r="DOK21" s="437"/>
      <c r="DOL21" s="437"/>
      <c r="DOM21" s="437"/>
      <c r="DON21" s="437"/>
      <c r="DOO21" s="437"/>
      <c r="DOP21" s="437"/>
      <c r="DOQ21" s="437"/>
      <c r="DOR21" s="437"/>
      <c r="DOS21" s="437"/>
      <c r="DOT21" s="437"/>
      <c r="DOU21" s="437"/>
      <c r="DOV21" s="437"/>
      <c r="DOW21" s="437"/>
      <c r="DOX21" s="437"/>
      <c r="DOY21" s="437"/>
      <c r="DOZ21" s="437"/>
      <c r="DPA21" s="437"/>
      <c r="DPB21" s="437"/>
      <c r="DPC21" s="437"/>
      <c r="DPD21" s="437"/>
      <c r="DPE21" s="437"/>
      <c r="DPF21" s="437"/>
      <c r="DPG21" s="437"/>
      <c r="DPH21" s="437"/>
      <c r="DPI21" s="437"/>
      <c r="DPJ21" s="437"/>
      <c r="DPK21" s="437"/>
      <c r="DPL21" s="437"/>
      <c r="DPM21" s="437"/>
      <c r="DPN21" s="437"/>
      <c r="DPO21" s="437"/>
      <c r="DPP21" s="437"/>
      <c r="DPQ21" s="437"/>
      <c r="DPR21" s="437"/>
      <c r="DPS21" s="437"/>
      <c r="DPT21" s="437"/>
      <c r="DPU21" s="437"/>
      <c r="DPV21" s="437"/>
      <c r="DPW21" s="437"/>
      <c r="DPX21" s="437"/>
      <c r="DPY21" s="437"/>
      <c r="DPZ21" s="437"/>
      <c r="DQA21" s="437"/>
      <c r="DQB21" s="437"/>
      <c r="DQC21" s="437"/>
      <c r="DQD21" s="437"/>
      <c r="DQE21" s="437"/>
      <c r="DQF21" s="437"/>
      <c r="DQG21" s="437"/>
      <c r="DQH21" s="437"/>
      <c r="DQI21" s="437"/>
      <c r="DQJ21" s="437"/>
      <c r="DQK21" s="437"/>
      <c r="DQL21" s="437"/>
      <c r="DQM21" s="437"/>
      <c r="DQN21" s="437"/>
      <c r="DQO21" s="437"/>
      <c r="DQP21" s="437"/>
      <c r="DQQ21" s="437"/>
      <c r="DQR21" s="437"/>
      <c r="DQS21" s="437"/>
      <c r="DQT21" s="437"/>
      <c r="DQU21" s="437"/>
      <c r="DQV21" s="437"/>
      <c r="DQW21" s="437"/>
      <c r="DQX21" s="437"/>
      <c r="DQY21" s="437"/>
      <c r="DQZ21" s="437"/>
      <c r="DRA21" s="437"/>
      <c r="DRB21" s="437"/>
      <c r="DRC21" s="437"/>
      <c r="DRD21" s="437"/>
      <c r="DRE21" s="437"/>
      <c r="DRF21" s="437"/>
      <c r="DRG21" s="437"/>
      <c r="DRH21" s="437"/>
      <c r="DRI21" s="437"/>
      <c r="DRJ21" s="437"/>
      <c r="DRK21" s="437"/>
      <c r="DRL21" s="437"/>
      <c r="DRM21" s="437"/>
      <c r="DRN21" s="437"/>
      <c r="DRO21" s="437"/>
      <c r="DRP21" s="437"/>
      <c r="DRQ21" s="437"/>
      <c r="DRR21" s="437"/>
      <c r="DRS21" s="437"/>
      <c r="DRT21" s="437"/>
      <c r="DRU21" s="437"/>
      <c r="DRV21" s="437"/>
      <c r="DRW21" s="437"/>
      <c r="DRX21" s="437"/>
      <c r="DRY21" s="437"/>
      <c r="DRZ21" s="437"/>
      <c r="DSA21" s="437"/>
      <c r="DSB21" s="437"/>
      <c r="DSC21" s="437"/>
      <c r="DSD21" s="437"/>
      <c r="DSE21" s="437"/>
      <c r="DSF21" s="437"/>
      <c r="DSG21" s="437"/>
      <c r="DSH21" s="437"/>
      <c r="DSI21" s="437"/>
      <c r="DSJ21" s="437"/>
      <c r="DSK21" s="437"/>
      <c r="DSL21" s="437"/>
      <c r="DSM21" s="437"/>
      <c r="DSN21" s="437"/>
      <c r="DSO21" s="437"/>
      <c r="DSP21" s="437"/>
      <c r="DSQ21" s="437"/>
      <c r="DSR21" s="437"/>
      <c r="DSS21" s="437"/>
      <c r="DST21" s="437"/>
      <c r="DSU21" s="437"/>
      <c r="DSV21" s="437"/>
      <c r="DSW21" s="437"/>
      <c r="DSX21" s="437"/>
      <c r="DSY21" s="437"/>
      <c r="DSZ21" s="437"/>
      <c r="DTA21" s="437"/>
      <c r="DTB21" s="437"/>
      <c r="DTC21" s="437"/>
      <c r="DTD21" s="437"/>
      <c r="DTE21" s="437"/>
      <c r="DTF21" s="437"/>
      <c r="DTG21" s="437"/>
      <c r="DTH21" s="437"/>
      <c r="DTI21" s="437"/>
      <c r="DTJ21" s="437"/>
      <c r="DTK21" s="437"/>
      <c r="DTL21" s="437"/>
      <c r="DTM21" s="437"/>
      <c r="DTN21" s="437"/>
      <c r="DTO21" s="437"/>
      <c r="DTP21" s="437"/>
      <c r="DTQ21" s="437"/>
      <c r="DTR21" s="437"/>
      <c r="DTS21" s="437"/>
      <c r="DTT21" s="437"/>
      <c r="DTU21" s="437"/>
      <c r="DTV21" s="437"/>
      <c r="DTW21" s="437"/>
      <c r="DTX21" s="437"/>
      <c r="DTY21" s="437"/>
      <c r="DTZ21" s="437"/>
      <c r="DUA21" s="437"/>
      <c r="DUB21" s="437"/>
      <c r="DUC21" s="437"/>
      <c r="DUD21" s="437"/>
      <c r="DUE21" s="437"/>
      <c r="DUF21" s="437"/>
      <c r="DUG21" s="437"/>
      <c r="DUH21" s="437"/>
      <c r="DUI21" s="437"/>
      <c r="DUJ21" s="437"/>
      <c r="DUK21" s="437"/>
      <c r="DUL21" s="437"/>
      <c r="DUM21" s="437"/>
      <c r="DUN21" s="437"/>
      <c r="DUO21" s="437"/>
      <c r="DUP21" s="437"/>
      <c r="DUQ21" s="437"/>
      <c r="DUR21" s="437"/>
      <c r="DUS21" s="437"/>
      <c r="DUT21" s="437"/>
      <c r="DUU21" s="437"/>
      <c r="DUV21" s="437"/>
      <c r="DUW21" s="437"/>
      <c r="DUX21" s="437"/>
      <c r="DUY21" s="437"/>
      <c r="DUZ21" s="437"/>
      <c r="DVA21" s="437"/>
      <c r="DVB21" s="437"/>
      <c r="DVC21" s="437"/>
      <c r="DVD21" s="437"/>
      <c r="DVE21" s="437"/>
      <c r="DVF21" s="437"/>
      <c r="DVG21" s="437"/>
      <c r="DVH21" s="437"/>
      <c r="DVI21" s="437"/>
      <c r="DVJ21" s="437"/>
      <c r="DVK21" s="437"/>
      <c r="DVL21" s="437"/>
      <c r="DVM21" s="437"/>
      <c r="DVN21" s="437"/>
      <c r="DVO21" s="437"/>
      <c r="DVP21" s="437"/>
      <c r="DVQ21" s="437"/>
      <c r="DVR21" s="437"/>
      <c r="DVS21" s="437"/>
      <c r="DVT21" s="437"/>
      <c r="DVU21" s="437"/>
      <c r="DVV21" s="437"/>
      <c r="DVW21" s="437"/>
      <c r="DVX21" s="437"/>
      <c r="DVY21" s="437"/>
      <c r="DVZ21" s="437"/>
      <c r="DWA21" s="437"/>
      <c r="DWB21" s="437"/>
      <c r="DWC21" s="437"/>
      <c r="DWD21" s="437"/>
      <c r="DWE21" s="437"/>
      <c r="DWF21" s="437"/>
      <c r="DWG21" s="437"/>
      <c r="DWH21" s="437"/>
      <c r="DWI21" s="437"/>
      <c r="DWJ21" s="437"/>
      <c r="DWK21" s="437"/>
      <c r="DWL21" s="437"/>
      <c r="DWM21" s="437"/>
      <c r="DWN21" s="437"/>
      <c r="DWO21" s="437"/>
      <c r="DWP21" s="437"/>
      <c r="DWQ21" s="437"/>
      <c r="DWR21" s="437"/>
      <c r="DWS21" s="437"/>
      <c r="DWT21" s="437"/>
      <c r="DWU21" s="437"/>
      <c r="DWV21" s="437"/>
      <c r="DWW21" s="437"/>
      <c r="DWX21" s="437"/>
      <c r="DWY21" s="437"/>
      <c r="DWZ21" s="437"/>
      <c r="DXA21" s="437"/>
      <c r="DXB21" s="437"/>
      <c r="DXC21" s="437"/>
      <c r="DXD21" s="437"/>
      <c r="DXE21" s="437"/>
      <c r="DXF21" s="437"/>
      <c r="DXG21" s="437"/>
      <c r="DXH21" s="437"/>
      <c r="DXI21" s="437"/>
      <c r="DXJ21" s="437"/>
      <c r="DXK21" s="437"/>
      <c r="DXL21" s="437"/>
      <c r="DXM21" s="437"/>
      <c r="DXN21" s="437"/>
      <c r="DXO21" s="437"/>
      <c r="DXP21" s="437"/>
      <c r="DXQ21" s="437"/>
      <c r="DXR21" s="437"/>
      <c r="DXS21" s="437"/>
      <c r="DXT21" s="437"/>
      <c r="DXU21" s="437"/>
      <c r="DXV21" s="437"/>
      <c r="DXW21" s="437"/>
      <c r="DXX21" s="437"/>
      <c r="DXY21" s="437"/>
      <c r="DXZ21" s="437"/>
      <c r="DYA21" s="437"/>
      <c r="DYB21" s="437"/>
      <c r="DYC21" s="437"/>
      <c r="DYD21" s="437"/>
      <c r="DYE21" s="437"/>
      <c r="DYF21" s="437"/>
      <c r="DYG21" s="437"/>
      <c r="DYH21" s="437"/>
      <c r="DYI21" s="437"/>
      <c r="DYJ21" s="437"/>
      <c r="DYK21" s="437"/>
      <c r="DYL21" s="437"/>
      <c r="DYM21" s="437"/>
      <c r="DYN21" s="437"/>
      <c r="DYO21" s="437"/>
      <c r="DYP21" s="437"/>
      <c r="DYQ21" s="437"/>
      <c r="DYR21" s="437"/>
      <c r="DYS21" s="437"/>
      <c r="DYT21" s="437"/>
      <c r="DYU21" s="437"/>
      <c r="DYV21" s="437"/>
      <c r="DYW21" s="437"/>
      <c r="DYX21" s="437"/>
      <c r="DYY21" s="437"/>
      <c r="DYZ21" s="437"/>
      <c r="DZA21" s="437"/>
      <c r="DZB21" s="437"/>
      <c r="DZC21" s="437"/>
      <c r="DZD21" s="437"/>
      <c r="DZE21" s="437"/>
      <c r="DZF21" s="437"/>
      <c r="DZG21" s="437"/>
      <c r="DZH21" s="437"/>
      <c r="DZI21" s="437"/>
      <c r="DZJ21" s="437"/>
      <c r="DZK21" s="437"/>
      <c r="DZL21" s="437"/>
      <c r="DZM21" s="437"/>
      <c r="DZN21" s="437"/>
      <c r="DZO21" s="437"/>
      <c r="DZP21" s="437"/>
      <c r="DZQ21" s="437"/>
      <c r="DZR21" s="437"/>
      <c r="DZS21" s="437"/>
      <c r="DZT21" s="437"/>
      <c r="DZU21" s="437"/>
      <c r="DZV21" s="437"/>
      <c r="DZW21" s="437"/>
      <c r="DZX21" s="437"/>
      <c r="DZY21" s="437"/>
      <c r="DZZ21" s="437"/>
      <c r="EAA21" s="437"/>
      <c r="EAB21" s="437"/>
      <c r="EAC21" s="437"/>
      <c r="EAD21" s="437"/>
      <c r="EAE21" s="437"/>
      <c r="EAF21" s="437"/>
      <c r="EAG21" s="437"/>
      <c r="EAH21" s="437"/>
      <c r="EAI21" s="437"/>
      <c r="EAJ21" s="437"/>
      <c r="EAK21" s="437"/>
      <c r="EAL21" s="437"/>
      <c r="EAM21" s="437"/>
      <c r="EAN21" s="437"/>
      <c r="EAO21" s="437"/>
      <c r="EAP21" s="437"/>
      <c r="EAQ21" s="437"/>
      <c r="EAR21" s="437"/>
      <c r="EAS21" s="437"/>
      <c r="EAT21" s="437"/>
      <c r="EAU21" s="437"/>
      <c r="EAV21" s="437"/>
      <c r="EAW21" s="437"/>
      <c r="EAX21" s="437"/>
      <c r="EAY21" s="437"/>
      <c r="EAZ21" s="437"/>
      <c r="EBA21" s="437"/>
      <c r="EBB21" s="437"/>
      <c r="EBC21" s="437"/>
      <c r="EBD21" s="437"/>
      <c r="EBE21" s="437"/>
      <c r="EBF21" s="437"/>
      <c r="EBG21" s="437"/>
      <c r="EBH21" s="437"/>
      <c r="EBI21" s="437"/>
      <c r="EBJ21" s="437"/>
      <c r="EBK21" s="437"/>
      <c r="EBL21" s="437"/>
      <c r="EBM21" s="437"/>
      <c r="EBN21" s="437"/>
      <c r="EBO21" s="437"/>
      <c r="EBP21" s="437"/>
      <c r="EBQ21" s="437"/>
      <c r="EBR21" s="437"/>
      <c r="EBS21" s="437"/>
      <c r="EBT21" s="437"/>
      <c r="EBU21" s="437"/>
      <c r="EBV21" s="437"/>
      <c r="EBW21" s="437"/>
      <c r="EBX21" s="437"/>
      <c r="EBY21" s="437"/>
      <c r="EBZ21" s="437"/>
      <c r="ECA21" s="437"/>
      <c r="ECB21" s="437"/>
      <c r="ECC21" s="437"/>
      <c r="ECD21" s="437"/>
      <c r="ECE21" s="437"/>
      <c r="ECF21" s="437"/>
      <c r="ECG21" s="437"/>
      <c r="ECH21" s="437"/>
      <c r="ECI21" s="437"/>
      <c r="ECJ21" s="437"/>
      <c r="ECK21" s="437"/>
      <c r="ECL21" s="437"/>
      <c r="ECM21" s="437"/>
      <c r="ECN21" s="437"/>
      <c r="ECO21" s="437"/>
      <c r="ECP21" s="437"/>
      <c r="ECQ21" s="437"/>
      <c r="ECR21" s="437"/>
      <c r="ECS21" s="437"/>
      <c r="ECT21" s="437"/>
      <c r="ECU21" s="437"/>
      <c r="ECV21" s="437"/>
      <c r="ECW21" s="437"/>
      <c r="ECX21" s="437"/>
      <c r="ECY21" s="437"/>
      <c r="ECZ21" s="437"/>
      <c r="EDA21" s="437"/>
      <c r="EDB21" s="437"/>
      <c r="EDC21" s="437"/>
      <c r="EDD21" s="437"/>
      <c r="EDE21" s="437"/>
      <c r="EDF21" s="437"/>
      <c r="EDG21" s="437"/>
      <c r="EDH21" s="437"/>
      <c r="EDI21" s="437"/>
      <c r="EDJ21" s="437"/>
      <c r="EDK21" s="437"/>
      <c r="EDL21" s="437"/>
      <c r="EDM21" s="437"/>
      <c r="EDN21" s="437"/>
      <c r="EDO21" s="437"/>
      <c r="EDP21" s="437"/>
      <c r="EDQ21" s="437"/>
      <c r="EDR21" s="437"/>
      <c r="EDS21" s="437"/>
      <c r="EDT21" s="437"/>
      <c r="EDU21" s="437"/>
      <c r="EDV21" s="437"/>
      <c r="EDW21" s="437"/>
      <c r="EDX21" s="437"/>
      <c r="EDY21" s="437"/>
      <c r="EDZ21" s="437"/>
      <c r="EEA21" s="437"/>
      <c r="EEB21" s="437"/>
      <c r="EEC21" s="437"/>
      <c r="EED21" s="437"/>
      <c r="EEE21" s="437"/>
      <c r="EEF21" s="437"/>
      <c r="EEG21" s="437"/>
      <c r="EEH21" s="437"/>
      <c r="EEI21" s="437"/>
      <c r="EEJ21" s="437"/>
      <c r="EEK21" s="437"/>
      <c r="EEL21" s="437"/>
      <c r="EEM21" s="437"/>
      <c r="EEN21" s="437"/>
      <c r="EEO21" s="437"/>
      <c r="EEP21" s="437"/>
      <c r="EEQ21" s="437"/>
      <c r="EER21" s="437"/>
      <c r="EES21" s="437"/>
      <c r="EET21" s="437"/>
      <c r="EEU21" s="437"/>
      <c r="EEV21" s="437"/>
      <c r="EEW21" s="437"/>
      <c r="EEX21" s="437"/>
      <c r="EEY21" s="437"/>
      <c r="EEZ21" s="437"/>
      <c r="EFA21" s="437"/>
      <c r="EFB21" s="437"/>
      <c r="EFC21" s="437"/>
      <c r="EFD21" s="437"/>
      <c r="EFE21" s="437"/>
      <c r="EFF21" s="437"/>
      <c r="EFG21" s="437"/>
      <c r="EFH21" s="437"/>
      <c r="EFI21" s="437"/>
      <c r="EFJ21" s="437"/>
      <c r="EFK21" s="437"/>
      <c r="EFL21" s="437"/>
      <c r="EFM21" s="437"/>
      <c r="EFN21" s="437"/>
      <c r="EFO21" s="437"/>
      <c r="EFP21" s="437"/>
      <c r="EFQ21" s="437"/>
      <c r="EFR21" s="437"/>
      <c r="EFS21" s="437"/>
      <c r="EFT21" s="437"/>
      <c r="EFU21" s="437"/>
      <c r="EFV21" s="437"/>
      <c r="EFW21" s="437"/>
      <c r="EFX21" s="437"/>
      <c r="EFY21" s="437"/>
      <c r="EFZ21" s="437"/>
      <c r="EGA21" s="437"/>
      <c r="EGB21" s="437"/>
      <c r="EGC21" s="437"/>
      <c r="EGD21" s="437"/>
      <c r="EGE21" s="437"/>
      <c r="EGF21" s="437"/>
      <c r="EGG21" s="437"/>
      <c r="EGH21" s="437"/>
      <c r="EGI21" s="437"/>
      <c r="EGJ21" s="437"/>
      <c r="EGK21" s="437"/>
      <c r="EGL21" s="437"/>
      <c r="EGM21" s="437"/>
      <c r="EGN21" s="437"/>
      <c r="EGO21" s="437"/>
      <c r="EGP21" s="437"/>
      <c r="EGQ21" s="437"/>
      <c r="EGR21" s="437"/>
      <c r="EGS21" s="437"/>
      <c r="EGT21" s="437"/>
      <c r="EGU21" s="437"/>
      <c r="EGV21" s="437"/>
      <c r="EGW21" s="437"/>
      <c r="EGX21" s="437"/>
      <c r="EGY21" s="437"/>
      <c r="EGZ21" s="437"/>
      <c r="EHA21" s="437"/>
      <c r="EHB21" s="437"/>
      <c r="EHC21" s="437"/>
      <c r="EHD21" s="437"/>
      <c r="EHE21" s="437"/>
      <c r="EHF21" s="437"/>
      <c r="EHG21" s="437"/>
      <c r="EHH21" s="437"/>
      <c r="EHI21" s="437"/>
      <c r="EHJ21" s="437"/>
      <c r="EHK21" s="437"/>
      <c r="EHL21" s="437"/>
      <c r="EHM21" s="437"/>
      <c r="EHN21" s="437"/>
      <c r="EHO21" s="437"/>
      <c r="EHP21" s="437"/>
      <c r="EHQ21" s="437"/>
      <c r="EHR21" s="437"/>
      <c r="EHS21" s="437"/>
      <c r="EHT21" s="437"/>
      <c r="EHU21" s="437"/>
      <c r="EHV21" s="437"/>
      <c r="EHW21" s="437"/>
      <c r="EHX21" s="437"/>
      <c r="EHY21" s="437"/>
      <c r="EHZ21" s="437"/>
      <c r="EIA21" s="437"/>
      <c r="EIB21" s="437"/>
      <c r="EIC21" s="437"/>
      <c r="EID21" s="437"/>
      <c r="EIE21" s="437"/>
      <c r="EIF21" s="437"/>
      <c r="EIG21" s="437"/>
      <c r="EIH21" s="437"/>
      <c r="EII21" s="437"/>
      <c r="EIJ21" s="437"/>
      <c r="EIK21" s="437"/>
      <c r="EIL21" s="437"/>
      <c r="EIM21" s="437"/>
      <c r="EIN21" s="437"/>
      <c r="EIO21" s="437"/>
      <c r="EIP21" s="437"/>
      <c r="EIQ21" s="437"/>
      <c r="EIR21" s="437"/>
      <c r="EIS21" s="437"/>
      <c r="EIT21" s="437"/>
      <c r="EIU21" s="437"/>
      <c r="EIV21" s="437"/>
      <c r="EIW21" s="437"/>
      <c r="EIX21" s="437"/>
      <c r="EIY21" s="437"/>
      <c r="EIZ21" s="437"/>
      <c r="EJA21" s="437"/>
      <c r="EJB21" s="437"/>
      <c r="EJC21" s="437"/>
      <c r="EJD21" s="437"/>
      <c r="EJE21" s="437"/>
      <c r="EJF21" s="437"/>
      <c r="EJG21" s="437"/>
      <c r="EJH21" s="437"/>
      <c r="EJI21" s="437"/>
      <c r="EJJ21" s="437"/>
      <c r="EJK21" s="437"/>
      <c r="EJL21" s="437"/>
      <c r="EJM21" s="437"/>
      <c r="EJN21" s="437"/>
      <c r="EJO21" s="437"/>
      <c r="EJP21" s="437"/>
      <c r="EJQ21" s="437"/>
      <c r="EJR21" s="437"/>
      <c r="EJS21" s="437"/>
      <c r="EJT21" s="437"/>
      <c r="EJU21" s="437"/>
      <c r="EJV21" s="437"/>
      <c r="EJW21" s="437"/>
      <c r="EJX21" s="437"/>
      <c r="EJY21" s="437"/>
      <c r="EJZ21" s="437"/>
      <c r="EKA21" s="437"/>
      <c r="EKB21" s="437"/>
      <c r="EKC21" s="437"/>
      <c r="EKD21" s="437"/>
      <c r="EKE21" s="437"/>
      <c r="EKF21" s="437"/>
      <c r="EKG21" s="437"/>
      <c r="EKH21" s="437"/>
      <c r="EKI21" s="437"/>
      <c r="EKJ21" s="437"/>
      <c r="EKK21" s="437"/>
      <c r="EKL21" s="437"/>
      <c r="EKM21" s="437"/>
      <c r="EKN21" s="437"/>
      <c r="EKO21" s="437"/>
      <c r="EKP21" s="437"/>
      <c r="EKQ21" s="437"/>
      <c r="EKR21" s="437"/>
      <c r="EKS21" s="437"/>
      <c r="EKT21" s="437"/>
      <c r="EKU21" s="437"/>
      <c r="EKV21" s="437"/>
      <c r="EKW21" s="437"/>
      <c r="EKX21" s="437"/>
      <c r="EKY21" s="437"/>
      <c r="EKZ21" s="437"/>
      <c r="ELA21" s="437"/>
      <c r="ELB21" s="437"/>
      <c r="ELC21" s="437"/>
      <c r="ELD21" s="437"/>
      <c r="ELE21" s="437"/>
      <c r="ELF21" s="437"/>
      <c r="ELG21" s="437"/>
      <c r="ELH21" s="437"/>
      <c r="ELI21" s="437"/>
      <c r="ELJ21" s="437"/>
      <c r="ELK21" s="437"/>
      <c r="ELL21" s="437"/>
      <c r="ELM21" s="437"/>
      <c r="ELN21" s="437"/>
      <c r="ELO21" s="437"/>
      <c r="ELP21" s="437"/>
      <c r="ELQ21" s="437"/>
      <c r="ELR21" s="437"/>
      <c r="ELS21" s="437"/>
      <c r="ELT21" s="437"/>
      <c r="ELU21" s="437"/>
      <c r="ELV21" s="437"/>
      <c r="ELW21" s="437"/>
      <c r="ELX21" s="437"/>
      <c r="ELY21" s="437"/>
      <c r="ELZ21" s="437"/>
      <c r="EMA21" s="437"/>
      <c r="EMB21" s="437"/>
      <c r="EMC21" s="437"/>
      <c r="EMD21" s="437"/>
      <c r="EME21" s="437"/>
      <c r="EMF21" s="437"/>
      <c r="EMG21" s="437"/>
      <c r="EMH21" s="437"/>
      <c r="EMI21" s="437"/>
      <c r="EMJ21" s="437"/>
      <c r="EMK21" s="437"/>
      <c r="EML21" s="437"/>
      <c r="EMM21" s="437"/>
      <c r="EMN21" s="437"/>
      <c r="EMO21" s="437"/>
      <c r="EMP21" s="437"/>
      <c r="EMQ21" s="437"/>
      <c r="EMR21" s="437"/>
      <c r="EMS21" s="437"/>
      <c r="EMT21" s="437"/>
      <c r="EMU21" s="437"/>
      <c r="EMV21" s="437"/>
      <c r="EMW21" s="437"/>
      <c r="EMX21" s="437"/>
      <c r="EMY21" s="437"/>
      <c r="EMZ21" s="437"/>
      <c r="ENA21" s="437"/>
      <c r="ENB21" s="437"/>
      <c r="ENC21" s="437"/>
      <c r="END21" s="437"/>
      <c r="ENE21" s="437"/>
      <c r="ENF21" s="437"/>
      <c r="ENG21" s="437"/>
      <c r="ENH21" s="437"/>
      <c r="ENI21" s="437"/>
      <c r="ENJ21" s="437"/>
      <c r="ENK21" s="437"/>
      <c r="ENL21" s="437"/>
      <c r="ENM21" s="437"/>
      <c r="ENN21" s="437"/>
      <c r="ENO21" s="437"/>
      <c r="ENP21" s="437"/>
      <c r="ENQ21" s="437"/>
      <c r="ENR21" s="437"/>
      <c r="ENS21" s="437"/>
      <c r="ENT21" s="437"/>
      <c r="ENU21" s="437"/>
      <c r="ENV21" s="437"/>
      <c r="ENW21" s="437"/>
      <c r="ENX21" s="437"/>
      <c r="ENY21" s="437"/>
      <c r="ENZ21" s="437"/>
      <c r="EOA21" s="437"/>
      <c r="EOB21" s="437"/>
      <c r="EOC21" s="437"/>
      <c r="EOD21" s="437"/>
      <c r="EOE21" s="437"/>
      <c r="EOF21" s="437"/>
      <c r="EOG21" s="437"/>
      <c r="EOH21" s="437"/>
      <c r="EOI21" s="437"/>
      <c r="EOJ21" s="437"/>
      <c r="EOK21" s="437"/>
      <c r="EOL21" s="437"/>
      <c r="EOM21" s="437"/>
      <c r="EON21" s="437"/>
      <c r="EOO21" s="437"/>
      <c r="EOP21" s="437"/>
      <c r="EOQ21" s="437"/>
      <c r="EOR21" s="437"/>
      <c r="EOS21" s="437"/>
      <c r="EOT21" s="437"/>
      <c r="EOU21" s="437"/>
      <c r="EOV21" s="437"/>
      <c r="EOW21" s="437"/>
      <c r="EOX21" s="437"/>
      <c r="EOY21" s="437"/>
      <c r="EOZ21" s="437"/>
      <c r="EPA21" s="437"/>
      <c r="EPB21" s="437"/>
      <c r="EPC21" s="437"/>
      <c r="EPD21" s="437"/>
      <c r="EPE21" s="437"/>
      <c r="EPF21" s="437"/>
      <c r="EPG21" s="437"/>
      <c r="EPH21" s="437"/>
      <c r="EPI21" s="437"/>
      <c r="EPJ21" s="437"/>
      <c r="EPK21" s="437"/>
      <c r="EPL21" s="437"/>
      <c r="EPM21" s="437"/>
      <c r="EPN21" s="437"/>
      <c r="EPO21" s="437"/>
      <c r="EPP21" s="437"/>
      <c r="EPQ21" s="437"/>
      <c r="EPR21" s="437"/>
      <c r="EPS21" s="437"/>
      <c r="EPT21" s="437"/>
      <c r="EPU21" s="437"/>
      <c r="EPV21" s="437"/>
      <c r="EPW21" s="437"/>
      <c r="EPX21" s="437"/>
      <c r="EPY21" s="437"/>
      <c r="EPZ21" s="437"/>
      <c r="EQA21" s="437"/>
      <c r="EQB21" s="437"/>
      <c r="EQC21" s="437"/>
      <c r="EQD21" s="437"/>
      <c r="EQE21" s="437"/>
      <c r="EQF21" s="437"/>
      <c r="EQG21" s="437"/>
      <c r="EQH21" s="437"/>
      <c r="EQI21" s="437"/>
      <c r="EQJ21" s="437"/>
      <c r="EQK21" s="437"/>
      <c r="EQL21" s="437"/>
      <c r="EQM21" s="437"/>
      <c r="EQN21" s="437"/>
      <c r="EQO21" s="437"/>
      <c r="EQP21" s="437"/>
      <c r="EQQ21" s="437"/>
      <c r="EQR21" s="437"/>
      <c r="EQS21" s="437"/>
      <c r="EQT21" s="437"/>
      <c r="EQU21" s="437"/>
      <c r="EQV21" s="437"/>
      <c r="EQW21" s="437"/>
      <c r="EQX21" s="437"/>
      <c r="EQY21" s="437"/>
      <c r="EQZ21" s="437"/>
      <c r="ERA21" s="437"/>
      <c r="ERB21" s="437"/>
      <c r="ERC21" s="437"/>
      <c r="ERD21" s="437"/>
      <c r="ERE21" s="437"/>
      <c r="ERF21" s="437"/>
      <c r="ERG21" s="437"/>
      <c r="ERH21" s="437"/>
      <c r="ERI21" s="437"/>
      <c r="ERJ21" s="437"/>
      <c r="ERK21" s="437"/>
      <c r="ERL21" s="437"/>
      <c r="ERM21" s="437"/>
      <c r="ERN21" s="437"/>
      <c r="ERO21" s="437"/>
      <c r="ERP21" s="437"/>
      <c r="ERQ21" s="437"/>
      <c r="ERR21" s="437"/>
      <c r="ERS21" s="437"/>
      <c r="ERT21" s="437"/>
      <c r="ERU21" s="437"/>
      <c r="ERV21" s="437"/>
      <c r="ERW21" s="437"/>
      <c r="ERX21" s="437"/>
      <c r="ERY21" s="437"/>
      <c r="ERZ21" s="437"/>
      <c r="ESA21" s="437"/>
      <c r="ESB21" s="437"/>
      <c r="ESC21" s="437"/>
      <c r="ESD21" s="437"/>
      <c r="ESE21" s="437"/>
      <c r="ESF21" s="437"/>
      <c r="ESG21" s="437"/>
      <c r="ESH21" s="437"/>
      <c r="ESI21" s="437"/>
      <c r="ESJ21" s="437"/>
      <c r="ESK21" s="437"/>
      <c r="ESL21" s="437"/>
      <c r="ESM21" s="437"/>
      <c r="ESN21" s="437"/>
      <c r="ESO21" s="437"/>
      <c r="ESP21" s="437"/>
      <c r="ESQ21" s="437"/>
      <c r="ESR21" s="437"/>
      <c r="ESS21" s="437"/>
      <c r="EST21" s="437"/>
      <c r="ESU21" s="437"/>
      <c r="ESV21" s="437"/>
      <c r="ESW21" s="437"/>
      <c r="ESX21" s="437"/>
      <c r="ESY21" s="437"/>
      <c r="ESZ21" s="437"/>
      <c r="ETA21" s="437"/>
      <c r="ETB21" s="437"/>
      <c r="ETC21" s="437"/>
      <c r="ETD21" s="437"/>
      <c r="ETE21" s="437"/>
      <c r="ETF21" s="437"/>
      <c r="ETG21" s="437"/>
      <c r="ETH21" s="437"/>
      <c r="ETI21" s="437"/>
      <c r="ETJ21" s="437"/>
      <c r="ETK21" s="437"/>
      <c r="ETL21" s="437"/>
      <c r="ETM21" s="437"/>
      <c r="ETN21" s="437"/>
      <c r="ETO21" s="437"/>
      <c r="ETP21" s="437"/>
      <c r="ETQ21" s="437"/>
      <c r="ETR21" s="437"/>
      <c r="ETS21" s="437"/>
      <c r="ETT21" s="437"/>
      <c r="ETU21" s="437"/>
      <c r="ETV21" s="437"/>
      <c r="ETW21" s="437"/>
      <c r="ETX21" s="437"/>
      <c r="ETY21" s="437"/>
      <c r="ETZ21" s="437"/>
      <c r="EUA21" s="437"/>
      <c r="EUB21" s="437"/>
      <c r="EUC21" s="437"/>
      <c r="EUD21" s="437"/>
      <c r="EUE21" s="437"/>
      <c r="EUF21" s="437"/>
      <c r="EUG21" s="437"/>
      <c r="EUH21" s="437"/>
      <c r="EUI21" s="437"/>
      <c r="EUJ21" s="437"/>
      <c r="EUK21" s="437"/>
      <c r="EUL21" s="437"/>
      <c r="EUM21" s="437"/>
      <c r="EUN21" s="437"/>
      <c r="EUO21" s="437"/>
      <c r="EUP21" s="437"/>
      <c r="EUQ21" s="437"/>
      <c r="EUR21" s="437"/>
      <c r="EUS21" s="437"/>
      <c r="EUT21" s="437"/>
      <c r="EUU21" s="437"/>
      <c r="EUV21" s="437"/>
      <c r="EUW21" s="437"/>
      <c r="EUX21" s="437"/>
      <c r="EUY21" s="437"/>
      <c r="EUZ21" s="437"/>
      <c r="EVA21" s="437"/>
      <c r="EVB21" s="437"/>
      <c r="EVC21" s="437"/>
      <c r="EVD21" s="437"/>
      <c r="EVE21" s="437"/>
      <c r="EVF21" s="437"/>
      <c r="EVG21" s="437"/>
      <c r="EVH21" s="437"/>
      <c r="EVI21" s="437"/>
      <c r="EVJ21" s="437"/>
      <c r="EVK21" s="437"/>
      <c r="EVL21" s="437"/>
      <c r="EVM21" s="437"/>
      <c r="EVN21" s="437"/>
      <c r="EVO21" s="437"/>
      <c r="EVP21" s="437"/>
      <c r="EVQ21" s="437"/>
      <c r="EVR21" s="437"/>
      <c r="EVS21" s="437"/>
      <c r="EVT21" s="437"/>
      <c r="EVU21" s="437"/>
      <c r="EVV21" s="437"/>
      <c r="EVW21" s="437"/>
      <c r="EVX21" s="437"/>
      <c r="EVY21" s="437"/>
      <c r="EVZ21" s="437"/>
      <c r="EWA21" s="437"/>
      <c r="EWB21" s="437"/>
      <c r="EWC21" s="437"/>
      <c r="EWD21" s="437"/>
      <c r="EWE21" s="437"/>
      <c r="EWF21" s="437"/>
      <c r="EWG21" s="437"/>
      <c r="EWH21" s="437"/>
      <c r="EWI21" s="437"/>
      <c r="EWJ21" s="437"/>
      <c r="EWK21" s="437"/>
      <c r="EWL21" s="437"/>
      <c r="EWM21" s="437"/>
      <c r="EWN21" s="437"/>
      <c r="EWO21" s="437"/>
      <c r="EWP21" s="437"/>
      <c r="EWQ21" s="437"/>
      <c r="EWR21" s="437"/>
      <c r="EWS21" s="437"/>
      <c r="EWT21" s="437"/>
      <c r="EWU21" s="437"/>
      <c r="EWV21" s="437"/>
      <c r="EWW21" s="437"/>
      <c r="EWX21" s="437"/>
      <c r="EWY21" s="437"/>
      <c r="EWZ21" s="437"/>
      <c r="EXA21" s="437"/>
      <c r="EXB21" s="437"/>
      <c r="EXC21" s="437"/>
      <c r="EXD21" s="437"/>
      <c r="EXE21" s="437"/>
      <c r="EXF21" s="437"/>
      <c r="EXG21" s="437"/>
      <c r="EXH21" s="437"/>
      <c r="EXI21" s="437"/>
      <c r="EXJ21" s="437"/>
      <c r="EXK21" s="437"/>
      <c r="EXL21" s="437"/>
      <c r="EXM21" s="437"/>
      <c r="EXN21" s="437"/>
      <c r="EXO21" s="437"/>
      <c r="EXP21" s="437"/>
      <c r="EXQ21" s="437"/>
      <c r="EXR21" s="437"/>
      <c r="EXS21" s="437"/>
      <c r="EXT21" s="437"/>
      <c r="EXU21" s="437"/>
      <c r="EXV21" s="437"/>
      <c r="EXW21" s="437"/>
      <c r="EXX21" s="437"/>
      <c r="EXY21" s="437"/>
      <c r="EXZ21" s="437"/>
      <c r="EYA21" s="437"/>
      <c r="EYB21" s="437"/>
      <c r="EYC21" s="437"/>
      <c r="EYD21" s="437"/>
      <c r="EYE21" s="437"/>
      <c r="EYF21" s="437"/>
      <c r="EYG21" s="437"/>
      <c r="EYH21" s="437"/>
      <c r="EYI21" s="437"/>
      <c r="EYJ21" s="437"/>
      <c r="EYK21" s="437"/>
      <c r="EYL21" s="437"/>
      <c r="EYM21" s="437"/>
      <c r="EYN21" s="437"/>
      <c r="EYO21" s="437"/>
      <c r="EYP21" s="437"/>
      <c r="EYQ21" s="437"/>
      <c r="EYR21" s="437"/>
      <c r="EYS21" s="437"/>
      <c r="EYT21" s="437"/>
      <c r="EYU21" s="437"/>
      <c r="EYV21" s="437"/>
      <c r="EYW21" s="437"/>
      <c r="EYX21" s="437"/>
      <c r="EYY21" s="437"/>
      <c r="EYZ21" s="437"/>
      <c r="EZA21" s="437"/>
      <c r="EZB21" s="437"/>
      <c r="EZC21" s="437"/>
      <c r="EZD21" s="437"/>
      <c r="EZE21" s="437"/>
      <c r="EZF21" s="437"/>
      <c r="EZG21" s="437"/>
      <c r="EZH21" s="437"/>
      <c r="EZI21" s="437"/>
      <c r="EZJ21" s="437"/>
      <c r="EZK21" s="437"/>
      <c r="EZL21" s="437"/>
      <c r="EZM21" s="437"/>
      <c r="EZN21" s="437"/>
      <c r="EZO21" s="437"/>
      <c r="EZP21" s="437"/>
      <c r="EZQ21" s="437"/>
      <c r="EZR21" s="437"/>
      <c r="EZS21" s="437"/>
      <c r="EZT21" s="437"/>
      <c r="EZU21" s="437"/>
      <c r="EZV21" s="437"/>
      <c r="EZW21" s="437"/>
      <c r="EZX21" s="437"/>
      <c r="EZY21" s="437"/>
      <c r="EZZ21" s="437"/>
      <c r="FAA21" s="437"/>
      <c r="FAB21" s="437"/>
      <c r="FAC21" s="437"/>
      <c r="FAD21" s="437"/>
      <c r="FAE21" s="437"/>
      <c r="FAF21" s="437"/>
      <c r="FAG21" s="437"/>
      <c r="FAH21" s="437"/>
      <c r="FAI21" s="437"/>
      <c r="FAJ21" s="437"/>
      <c r="FAK21" s="437"/>
      <c r="FAL21" s="437"/>
      <c r="FAM21" s="437"/>
      <c r="FAN21" s="437"/>
      <c r="FAO21" s="437"/>
      <c r="FAP21" s="437"/>
      <c r="FAQ21" s="437"/>
      <c r="FAR21" s="437"/>
      <c r="FAS21" s="437"/>
      <c r="FAT21" s="437"/>
      <c r="FAU21" s="437"/>
      <c r="FAV21" s="437"/>
      <c r="FAW21" s="437"/>
      <c r="FAX21" s="437"/>
      <c r="FAY21" s="437"/>
      <c r="FAZ21" s="437"/>
      <c r="FBA21" s="437"/>
      <c r="FBB21" s="437"/>
      <c r="FBC21" s="437"/>
      <c r="FBD21" s="437"/>
      <c r="FBE21" s="437"/>
      <c r="FBF21" s="437"/>
      <c r="FBG21" s="437"/>
      <c r="FBH21" s="437"/>
      <c r="FBI21" s="437"/>
      <c r="FBJ21" s="437"/>
      <c r="FBK21" s="437"/>
      <c r="FBL21" s="437"/>
      <c r="FBM21" s="437"/>
      <c r="FBN21" s="437"/>
      <c r="FBO21" s="437"/>
      <c r="FBP21" s="437"/>
      <c r="FBQ21" s="437"/>
      <c r="FBR21" s="437"/>
      <c r="FBS21" s="437"/>
      <c r="FBT21" s="437"/>
      <c r="FBU21" s="437"/>
      <c r="FBV21" s="437"/>
      <c r="FBW21" s="437"/>
      <c r="FBX21" s="437"/>
      <c r="FBY21" s="437"/>
      <c r="FBZ21" s="437"/>
      <c r="FCA21" s="437"/>
      <c r="FCB21" s="437"/>
      <c r="FCC21" s="437"/>
      <c r="FCD21" s="437"/>
      <c r="FCE21" s="437"/>
      <c r="FCF21" s="437"/>
      <c r="FCG21" s="437"/>
      <c r="FCH21" s="437"/>
      <c r="FCI21" s="437"/>
      <c r="FCJ21" s="437"/>
      <c r="FCK21" s="437"/>
      <c r="FCL21" s="437"/>
      <c r="FCM21" s="437"/>
      <c r="FCN21" s="437"/>
      <c r="FCO21" s="437"/>
      <c r="FCP21" s="437"/>
      <c r="FCQ21" s="437"/>
      <c r="FCR21" s="437"/>
      <c r="FCS21" s="437"/>
      <c r="FCT21" s="437"/>
      <c r="FCU21" s="437"/>
      <c r="FCV21" s="437"/>
      <c r="FCW21" s="437"/>
      <c r="FCX21" s="437"/>
      <c r="FCY21" s="437"/>
      <c r="FCZ21" s="437"/>
      <c r="FDA21" s="437"/>
      <c r="FDB21" s="437"/>
      <c r="FDC21" s="437"/>
      <c r="FDD21" s="437"/>
      <c r="FDE21" s="437"/>
      <c r="FDF21" s="437"/>
      <c r="FDG21" s="437"/>
      <c r="FDH21" s="437"/>
      <c r="FDI21" s="437"/>
      <c r="FDJ21" s="437"/>
      <c r="FDK21" s="437"/>
      <c r="FDL21" s="437"/>
      <c r="FDM21" s="437"/>
      <c r="FDN21" s="437"/>
      <c r="FDO21" s="437"/>
      <c r="FDP21" s="437"/>
      <c r="FDQ21" s="437"/>
      <c r="FDR21" s="437"/>
      <c r="FDS21" s="437"/>
      <c r="FDT21" s="437"/>
      <c r="FDU21" s="437"/>
      <c r="FDV21" s="437"/>
      <c r="FDW21" s="437"/>
      <c r="FDX21" s="437"/>
      <c r="FDY21" s="437"/>
      <c r="FDZ21" s="437"/>
      <c r="FEA21" s="437"/>
      <c r="FEB21" s="437"/>
      <c r="FEC21" s="437"/>
      <c r="FED21" s="437"/>
      <c r="FEE21" s="437"/>
      <c r="FEF21" s="437"/>
      <c r="FEG21" s="437"/>
      <c r="FEH21" s="437"/>
      <c r="FEI21" s="437"/>
      <c r="FEJ21" s="437"/>
      <c r="FEK21" s="437"/>
      <c r="FEL21" s="437"/>
      <c r="FEM21" s="437"/>
      <c r="FEN21" s="437"/>
      <c r="FEO21" s="437"/>
      <c r="FEP21" s="437"/>
      <c r="FEQ21" s="437"/>
      <c r="FER21" s="437"/>
      <c r="FES21" s="437"/>
      <c r="FET21" s="437"/>
      <c r="FEU21" s="437"/>
      <c r="FEV21" s="437"/>
      <c r="FEW21" s="437"/>
      <c r="FEX21" s="437"/>
      <c r="FEY21" s="437"/>
      <c r="FEZ21" s="437"/>
      <c r="FFA21" s="437"/>
      <c r="FFB21" s="437"/>
      <c r="FFC21" s="437"/>
      <c r="FFD21" s="437"/>
      <c r="FFE21" s="437"/>
      <c r="FFF21" s="437"/>
      <c r="FFG21" s="437"/>
      <c r="FFH21" s="437"/>
      <c r="FFI21" s="437"/>
      <c r="FFJ21" s="437"/>
      <c r="FFK21" s="437"/>
      <c r="FFL21" s="437"/>
      <c r="FFM21" s="437"/>
      <c r="FFN21" s="437"/>
      <c r="FFO21" s="437"/>
      <c r="FFP21" s="437"/>
      <c r="FFQ21" s="437"/>
      <c r="FFR21" s="437"/>
      <c r="FFS21" s="437"/>
      <c r="FFT21" s="437"/>
      <c r="FFU21" s="437"/>
      <c r="FFV21" s="437"/>
      <c r="FFW21" s="437"/>
      <c r="FFX21" s="437"/>
      <c r="FFY21" s="437"/>
      <c r="FFZ21" s="437"/>
      <c r="FGA21" s="437"/>
      <c r="FGB21" s="437"/>
      <c r="FGC21" s="437"/>
      <c r="FGD21" s="437"/>
      <c r="FGE21" s="437"/>
      <c r="FGF21" s="437"/>
      <c r="FGG21" s="437"/>
      <c r="FGH21" s="437"/>
      <c r="FGI21" s="437"/>
      <c r="FGJ21" s="437"/>
      <c r="FGK21" s="437"/>
      <c r="FGL21" s="437"/>
      <c r="FGM21" s="437"/>
      <c r="FGN21" s="437"/>
      <c r="FGO21" s="437"/>
      <c r="FGP21" s="437"/>
      <c r="FGQ21" s="437"/>
      <c r="FGR21" s="437"/>
      <c r="FGS21" s="437"/>
      <c r="FGT21" s="437"/>
      <c r="FGU21" s="437"/>
      <c r="FGV21" s="437"/>
      <c r="FGW21" s="437"/>
      <c r="FGX21" s="437"/>
      <c r="FGY21" s="437"/>
      <c r="FGZ21" s="437"/>
      <c r="FHA21" s="437"/>
      <c r="FHB21" s="437"/>
      <c r="FHC21" s="437"/>
      <c r="FHD21" s="437"/>
      <c r="FHE21" s="437"/>
      <c r="FHF21" s="437"/>
      <c r="FHG21" s="437"/>
      <c r="FHH21" s="437"/>
      <c r="FHI21" s="437"/>
      <c r="FHJ21" s="437"/>
      <c r="FHK21" s="437"/>
      <c r="FHL21" s="437"/>
      <c r="FHM21" s="437"/>
      <c r="FHN21" s="437"/>
      <c r="FHO21" s="437"/>
      <c r="FHP21" s="437"/>
      <c r="FHQ21" s="437"/>
      <c r="FHR21" s="437"/>
      <c r="FHS21" s="437"/>
      <c r="FHT21" s="437"/>
      <c r="FHU21" s="437"/>
      <c r="FHV21" s="437"/>
      <c r="FHW21" s="437"/>
      <c r="FHX21" s="437"/>
      <c r="FHY21" s="437"/>
      <c r="FHZ21" s="437"/>
      <c r="FIA21" s="437"/>
      <c r="FIB21" s="437"/>
      <c r="FIC21" s="437"/>
      <c r="FID21" s="437"/>
      <c r="FIE21" s="437"/>
      <c r="FIF21" s="437"/>
      <c r="FIG21" s="437"/>
      <c r="FIH21" s="437"/>
      <c r="FII21" s="437"/>
      <c r="FIJ21" s="437"/>
      <c r="FIK21" s="437"/>
      <c r="FIL21" s="437"/>
      <c r="FIM21" s="437"/>
      <c r="FIN21" s="437"/>
      <c r="FIO21" s="437"/>
      <c r="FIP21" s="437"/>
      <c r="FIQ21" s="437"/>
      <c r="FIR21" s="437"/>
      <c r="FIS21" s="437"/>
      <c r="FIT21" s="437"/>
      <c r="FIU21" s="437"/>
      <c r="FIV21" s="437"/>
      <c r="FIW21" s="437"/>
      <c r="FIX21" s="437"/>
      <c r="FIY21" s="437"/>
      <c r="FIZ21" s="437"/>
      <c r="FJA21" s="437"/>
      <c r="FJB21" s="437"/>
      <c r="FJC21" s="437"/>
      <c r="FJD21" s="437"/>
      <c r="FJE21" s="437"/>
      <c r="FJF21" s="437"/>
      <c r="FJG21" s="437"/>
      <c r="FJH21" s="437"/>
      <c r="FJI21" s="437"/>
      <c r="FJJ21" s="437"/>
      <c r="FJK21" s="437"/>
      <c r="FJL21" s="437"/>
      <c r="FJM21" s="437"/>
      <c r="FJN21" s="437"/>
      <c r="FJO21" s="437"/>
      <c r="FJP21" s="437"/>
      <c r="FJQ21" s="437"/>
      <c r="FJR21" s="437"/>
      <c r="FJS21" s="437"/>
      <c r="FJT21" s="437"/>
      <c r="FJU21" s="437"/>
      <c r="FJV21" s="437"/>
      <c r="FJW21" s="437"/>
      <c r="FJX21" s="437"/>
      <c r="FJY21" s="437"/>
      <c r="FJZ21" s="437"/>
      <c r="FKA21" s="437"/>
      <c r="FKB21" s="437"/>
      <c r="FKC21" s="437"/>
      <c r="FKD21" s="437"/>
      <c r="FKE21" s="437"/>
      <c r="FKF21" s="437"/>
      <c r="FKG21" s="437"/>
      <c r="FKH21" s="437"/>
      <c r="FKI21" s="437"/>
      <c r="FKJ21" s="437"/>
      <c r="FKK21" s="437"/>
      <c r="FKL21" s="437"/>
      <c r="FKM21" s="437"/>
      <c r="FKN21" s="437"/>
      <c r="FKO21" s="437"/>
      <c r="FKP21" s="437"/>
      <c r="FKQ21" s="437"/>
      <c r="FKR21" s="437"/>
      <c r="FKS21" s="437"/>
      <c r="FKT21" s="437"/>
      <c r="FKU21" s="437"/>
      <c r="FKV21" s="437"/>
      <c r="FKW21" s="437"/>
      <c r="FKX21" s="437"/>
      <c r="FKY21" s="437"/>
      <c r="FKZ21" s="437"/>
      <c r="FLA21" s="437"/>
      <c r="FLB21" s="437"/>
      <c r="FLC21" s="437"/>
      <c r="FLD21" s="437"/>
      <c r="FLE21" s="437"/>
      <c r="FLF21" s="437"/>
      <c r="FLG21" s="437"/>
      <c r="FLH21" s="437"/>
      <c r="FLI21" s="437"/>
      <c r="FLJ21" s="437"/>
      <c r="FLK21" s="437"/>
      <c r="FLL21" s="437"/>
      <c r="FLM21" s="437"/>
      <c r="FLN21" s="437"/>
      <c r="FLO21" s="437"/>
      <c r="FLP21" s="437"/>
      <c r="FLQ21" s="437"/>
      <c r="FLR21" s="437"/>
      <c r="FLS21" s="437"/>
      <c r="FLT21" s="437"/>
      <c r="FLU21" s="437"/>
      <c r="FLV21" s="437"/>
      <c r="FLW21" s="437"/>
      <c r="FLX21" s="437"/>
      <c r="FLY21" s="437"/>
      <c r="FLZ21" s="437"/>
      <c r="FMA21" s="437"/>
      <c r="FMB21" s="437"/>
      <c r="FMC21" s="437"/>
      <c r="FMD21" s="437"/>
      <c r="FME21" s="437"/>
      <c r="FMF21" s="437"/>
      <c r="FMG21" s="437"/>
      <c r="FMH21" s="437"/>
      <c r="FMI21" s="437"/>
      <c r="FMJ21" s="437"/>
      <c r="FMK21" s="437"/>
      <c r="FML21" s="437"/>
      <c r="FMM21" s="437"/>
      <c r="FMN21" s="437"/>
      <c r="FMO21" s="437"/>
      <c r="FMP21" s="437"/>
      <c r="FMQ21" s="437"/>
      <c r="FMR21" s="437"/>
      <c r="FMS21" s="437"/>
      <c r="FMT21" s="437"/>
      <c r="FMU21" s="437"/>
      <c r="FMV21" s="437"/>
      <c r="FMW21" s="437"/>
      <c r="FMX21" s="437"/>
      <c r="FMY21" s="437"/>
      <c r="FMZ21" s="437"/>
      <c r="FNA21" s="437"/>
      <c r="FNB21" s="437"/>
      <c r="FNC21" s="437"/>
      <c r="FND21" s="437"/>
      <c r="FNE21" s="437"/>
      <c r="FNF21" s="437"/>
      <c r="FNG21" s="437"/>
      <c r="FNH21" s="437"/>
      <c r="FNI21" s="437"/>
      <c r="FNJ21" s="437"/>
      <c r="FNK21" s="437"/>
      <c r="FNL21" s="437"/>
      <c r="FNM21" s="437"/>
      <c r="FNN21" s="437"/>
      <c r="FNO21" s="437"/>
      <c r="FNP21" s="437"/>
      <c r="FNQ21" s="437"/>
      <c r="FNR21" s="437"/>
      <c r="FNS21" s="437"/>
      <c r="FNT21" s="437"/>
      <c r="FNU21" s="437"/>
      <c r="FNV21" s="437"/>
      <c r="FNW21" s="437"/>
      <c r="FNX21" s="437"/>
      <c r="FNY21" s="437"/>
      <c r="FNZ21" s="437"/>
      <c r="FOA21" s="437"/>
      <c r="FOB21" s="437"/>
      <c r="FOC21" s="437"/>
      <c r="FOD21" s="437"/>
      <c r="FOE21" s="437"/>
      <c r="FOF21" s="437"/>
      <c r="FOG21" s="437"/>
      <c r="FOH21" s="437"/>
      <c r="FOI21" s="437"/>
      <c r="FOJ21" s="437"/>
      <c r="FOK21" s="437"/>
      <c r="FOL21" s="437"/>
      <c r="FOM21" s="437"/>
      <c r="FON21" s="437"/>
      <c r="FOO21" s="437"/>
      <c r="FOP21" s="437"/>
      <c r="FOQ21" s="437"/>
      <c r="FOR21" s="437"/>
      <c r="FOS21" s="437"/>
      <c r="FOT21" s="437"/>
      <c r="FOU21" s="437"/>
      <c r="FOV21" s="437"/>
      <c r="FOW21" s="437"/>
      <c r="FOX21" s="437"/>
      <c r="FOY21" s="437"/>
      <c r="FOZ21" s="437"/>
      <c r="FPA21" s="437"/>
      <c r="FPB21" s="437"/>
      <c r="FPC21" s="437"/>
      <c r="FPD21" s="437"/>
      <c r="FPE21" s="437"/>
      <c r="FPF21" s="437"/>
      <c r="FPG21" s="437"/>
      <c r="FPH21" s="437"/>
      <c r="FPI21" s="437"/>
      <c r="FPJ21" s="437"/>
      <c r="FPK21" s="437"/>
      <c r="FPL21" s="437"/>
      <c r="FPM21" s="437"/>
      <c r="FPN21" s="437"/>
      <c r="FPO21" s="437"/>
      <c r="FPP21" s="437"/>
      <c r="FPQ21" s="437"/>
      <c r="FPR21" s="437"/>
      <c r="FPS21" s="437"/>
      <c r="FPT21" s="437"/>
      <c r="FPU21" s="437"/>
      <c r="FPV21" s="437"/>
      <c r="FPW21" s="437"/>
      <c r="FPX21" s="437"/>
      <c r="FPY21" s="437"/>
      <c r="FPZ21" s="437"/>
      <c r="FQA21" s="437"/>
      <c r="FQB21" s="437"/>
      <c r="FQC21" s="437"/>
      <c r="FQD21" s="437"/>
      <c r="FQE21" s="437"/>
      <c r="FQF21" s="437"/>
      <c r="FQG21" s="437"/>
      <c r="FQH21" s="437"/>
      <c r="FQI21" s="437"/>
      <c r="FQJ21" s="437"/>
      <c r="FQK21" s="437"/>
      <c r="FQL21" s="437"/>
      <c r="FQM21" s="437"/>
      <c r="FQN21" s="437"/>
      <c r="FQO21" s="437"/>
      <c r="FQP21" s="437"/>
      <c r="FQQ21" s="437"/>
      <c r="FQR21" s="437"/>
      <c r="FQS21" s="437"/>
      <c r="FQT21" s="437"/>
      <c r="FQU21" s="437"/>
      <c r="FQV21" s="437"/>
      <c r="FQW21" s="437"/>
      <c r="FQX21" s="437"/>
      <c r="FQY21" s="437"/>
      <c r="FQZ21" s="437"/>
      <c r="FRA21" s="437"/>
      <c r="FRB21" s="437"/>
      <c r="FRC21" s="437"/>
      <c r="FRD21" s="437"/>
      <c r="FRE21" s="437"/>
      <c r="FRF21" s="437"/>
      <c r="FRG21" s="437"/>
      <c r="FRH21" s="437"/>
      <c r="FRI21" s="437"/>
      <c r="FRJ21" s="437"/>
      <c r="FRK21" s="437"/>
      <c r="FRL21" s="437"/>
      <c r="FRM21" s="437"/>
      <c r="FRN21" s="437"/>
      <c r="FRO21" s="437"/>
      <c r="FRP21" s="437"/>
      <c r="FRQ21" s="437"/>
      <c r="FRR21" s="437"/>
      <c r="FRS21" s="437"/>
      <c r="FRT21" s="437"/>
      <c r="FRU21" s="437"/>
      <c r="FRV21" s="437"/>
      <c r="FRW21" s="437"/>
      <c r="FRX21" s="437"/>
      <c r="FRY21" s="437"/>
      <c r="FRZ21" s="437"/>
      <c r="FSA21" s="437"/>
      <c r="FSB21" s="437"/>
      <c r="FSC21" s="437"/>
      <c r="FSD21" s="437"/>
      <c r="FSE21" s="437"/>
      <c r="FSF21" s="437"/>
      <c r="FSG21" s="437"/>
      <c r="FSH21" s="437"/>
      <c r="FSI21" s="437"/>
      <c r="FSJ21" s="437"/>
      <c r="FSK21" s="437"/>
      <c r="FSL21" s="437"/>
      <c r="FSM21" s="437"/>
      <c r="FSN21" s="437"/>
      <c r="FSO21" s="437"/>
      <c r="FSP21" s="437"/>
      <c r="FSQ21" s="437"/>
      <c r="FSR21" s="437"/>
      <c r="FSS21" s="437"/>
      <c r="FST21" s="437"/>
      <c r="FSU21" s="437"/>
      <c r="FSV21" s="437"/>
      <c r="FSW21" s="437"/>
      <c r="FSX21" s="437"/>
      <c r="FSY21" s="437"/>
      <c r="FSZ21" s="437"/>
      <c r="FTA21" s="437"/>
      <c r="FTB21" s="437"/>
      <c r="FTC21" s="437"/>
      <c r="FTD21" s="437"/>
      <c r="FTE21" s="437"/>
      <c r="FTF21" s="437"/>
      <c r="FTG21" s="437"/>
      <c r="FTH21" s="437"/>
      <c r="FTI21" s="437"/>
      <c r="FTJ21" s="437"/>
      <c r="FTK21" s="437"/>
      <c r="FTL21" s="437"/>
      <c r="FTM21" s="437"/>
      <c r="FTN21" s="437"/>
      <c r="FTO21" s="437"/>
      <c r="FTP21" s="437"/>
      <c r="FTQ21" s="437"/>
      <c r="FTR21" s="437"/>
      <c r="FTS21" s="437"/>
      <c r="FTT21" s="437"/>
      <c r="FTU21" s="437"/>
      <c r="FTV21" s="437"/>
      <c r="FTW21" s="437"/>
      <c r="FTX21" s="437"/>
      <c r="FTY21" s="437"/>
      <c r="FTZ21" s="437"/>
      <c r="FUA21" s="437"/>
      <c r="FUB21" s="437"/>
      <c r="FUC21" s="437"/>
      <c r="FUD21" s="437"/>
      <c r="FUE21" s="437"/>
      <c r="FUF21" s="437"/>
      <c r="FUG21" s="437"/>
      <c r="FUH21" s="437"/>
      <c r="FUI21" s="437"/>
      <c r="FUJ21" s="437"/>
      <c r="FUK21" s="437"/>
      <c r="FUL21" s="437"/>
      <c r="FUM21" s="437"/>
      <c r="FUN21" s="437"/>
      <c r="FUO21" s="437"/>
      <c r="FUP21" s="437"/>
      <c r="FUQ21" s="437"/>
      <c r="FUR21" s="437"/>
      <c r="FUS21" s="437"/>
      <c r="FUT21" s="437"/>
      <c r="FUU21" s="437"/>
      <c r="FUV21" s="437"/>
      <c r="FUW21" s="437"/>
      <c r="FUX21" s="437"/>
      <c r="FUY21" s="437"/>
      <c r="FUZ21" s="437"/>
      <c r="FVA21" s="437"/>
      <c r="FVB21" s="437"/>
      <c r="FVC21" s="437"/>
      <c r="FVD21" s="437"/>
      <c r="FVE21" s="437"/>
      <c r="FVF21" s="437"/>
      <c r="FVG21" s="437"/>
      <c r="FVH21" s="437"/>
      <c r="FVI21" s="437"/>
      <c r="FVJ21" s="437"/>
      <c r="FVK21" s="437"/>
      <c r="FVL21" s="437"/>
      <c r="FVM21" s="437"/>
      <c r="FVN21" s="437"/>
      <c r="FVO21" s="437"/>
      <c r="FVP21" s="437"/>
      <c r="FVQ21" s="437"/>
      <c r="FVR21" s="437"/>
      <c r="FVS21" s="437"/>
      <c r="FVT21" s="437"/>
      <c r="FVU21" s="437"/>
      <c r="FVV21" s="437"/>
      <c r="FVW21" s="437"/>
      <c r="FVX21" s="437"/>
      <c r="FVY21" s="437"/>
      <c r="FVZ21" s="437"/>
      <c r="FWA21" s="437"/>
      <c r="FWB21" s="437"/>
      <c r="FWC21" s="437"/>
      <c r="FWD21" s="437"/>
      <c r="FWE21" s="437"/>
      <c r="FWF21" s="437"/>
      <c r="FWG21" s="437"/>
      <c r="FWH21" s="437"/>
      <c r="FWI21" s="437"/>
      <c r="FWJ21" s="437"/>
      <c r="FWK21" s="437"/>
      <c r="FWL21" s="437"/>
      <c r="FWM21" s="437"/>
      <c r="FWN21" s="437"/>
      <c r="FWO21" s="437"/>
      <c r="FWP21" s="437"/>
      <c r="FWQ21" s="437"/>
      <c r="FWR21" s="437"/>
      <c r="FWS21" s="437"/>
      <c r="FWT21" s="437"/>
      <c r="FWU21" s="437"/>
      <c r="FWV21" s="437"/>
      <c r="FWW21" s="437"/>
      <c r="FWX21" s="437"/>
      <c r="FWY21" s="437"/>
      <c r="FWZ21" s="437"/>
      <c r="FXA21" s="437"/>
      <c r="FXB21" s="437"/>
      <c r="FXC21" s="437"/>
      <c r="FXD21" s="437"/>
      <c r="FXE21" s="437"/>
      <c r="FXF21" s="437"/>
      <c r="FXG21" s="437"/>
      <c r="FXH21" s="437"/>
      <c r="FXI21" s="437"/>
      <c r="FXJ21" s="437"/>
      <c r="FXK21" s="437"/>
      <c r="FXL21" s="437"/>
      <c r="FXM21" s="437"/>
      <c r="FXN21" s="437"/>
      <c r="FXO21" s="437"/>
      <c r="FXP21" s="437"/>
      <c r="FXQ21" s="437"/>
      <c r="FXR21" s="437"/>
      <c r="FXS21" s="437"/>
      <c r="FXT21" s="437"/>
      <c r="FXU21" s="437"/>
      <c r="FXV21" s="437"/>
      <c r="FXW21" s="437"/>
      <c r="FXX21" s="437"/>
      <c r="FXY21" s="437"/>
      <c r="FXZ21" s="437"/>
      <c r="FYA21" s="437"/>
      <c r="FYB21" s="437"/>
      <c r="FYC21" s="437"/>
      <c r="FYD21" s="437"/>
      <c r="FYE21" s="437"/>
      <c r="FYF21" s="437"/>
      <c r="FYG21" s="437"/>
      <c r="FYH21" s="437"/>
      <c r="FYI21" s="437"/>
      <c r="FYJ21" s="437"/>
      <c r="FYK21" s="437"/>
      <c r="FYL21" s="437"/>
      <c r="FYM21" s="437"/>
      <c r="FYN21" s="437"/>
      <c r="FYO21" s="437"/>
      <c r="FYP21" s="437"/>
      <c r="FYQ21" s="437"/>
      <c r="FYR21" s="437"/>
      <c r="FYS21" s="437"/>
      <c r="FYT21" s="437"/>
      <c r="FYU21" s="437"/>
      <c r="FYV21" s="437"/>
      <c r="FYW21" s="437"/>
      <c r="FYX21" s="437"/>
      <c r="FYY21" s="437"/>
      <c r="FYZ21" s="437"/>
      <c r="FZA21" s="437"/>
      <c r="FZB21" s="437"/>
      <c r="FZC21" s="437"/>
      <c r="FZD21" s="437"/>
      <c r="FZE21" s="437"/>
      <c r="FZF21" s="437"/>
      <c r="FZG21" s="437"/>
      <c r="FZH21" s="437"/>
      <c r="FZI21" s="437"/>
      <c r="FZJ21" s="437"/>
      <c r="FZK21" s="437"/>
      <c r="FZL21" s="437"/>
      <c r="FZM21" s="437"/>
      <c r="FZN21" s="437"/>
      <c r="FZO21" s="437"/>
      <c r="FZP21" s="437"/>
      <c r="FZQ21" s="437"/>
      <c r="FZR21" s="437"/>
      <c r="FZS21" s="437"/>
      <c r="FZT21" s="437"/>
      <c r="FZU21" s="437"/>
      <c r="FZV21" s="437"/>
      <c r="FZW21" s="437"/>
      <c r="FZX21" s="437"/>
      <c r="FZY21" s="437"/>
      <c r="FZZ21" s="437"/>
      <c r="GAA21" s="437"/>
      <c r="GAB21" s="437"/>
      <c r="GAC21" s="437"/>
      <c r="GAD21" s="437"/>
      <c r="GAE21" s="437"/>
      <c r="GAF21" s="437"/>
      <c r="GAG21" s="437"/>
      <c r="GAH21" s="437"/>
      <c r="GAI21" s="437"/>
      <c r="GAJ21" s="437"/>
      <c r="GAK21" s="437"/>
      <c r="GAL21" s="437"/>
      <c r="GAM21" s="437"/>
      <c r="GAN21" s="437"/>
      <c r="GAO21" s="437"/>
      <c r="GAP21" s="437"/>
      <c r="GAQ21" s="437"/>
      <c r="GAR21" s="437"/>
      <c r="GAS21" s="437"/>
      <c r="GAT21" s="437"/>
      <c r="GAU21" s="437"/>
      <c r="GAV21" s="437"/>
      <c r="GAW21" s="437"/>
      <c r="GAX21" s="437"/>
      <c r="GAY21" s="437"/>
      <c r="GAZ21" s="437"/>
      <c r="GBA21" s="437"/>
      <c r="GBB21" s="437"/>
      <c r="GBC21" s="437"/>
      <c r="GBD21" s="437"/>
      <c r="GBE21" s="437"/>
      <c r="GBF21" s="437"/>
      <c r="GBG21" s="437"/>
      <c r="GBH21" s="437"/>
      <c r="GBI21" s="437"/>
      <c r="GBJ21" s="437"/>
      <c r="GBK21" s="437"/>
      <c r="GBL21" s="437"/>
      <c r="GBM21" s="437"/>
      <c r="GBN21" s="437"/>
      <c r="GBO21" s="437"/>
      <c r="GBP21" s="437"/>
      <c r="GBQ21" s="437"/>
      <c r="GBR21" s="437"/>
      <c r="GBS21" s="437"/>
      <c r="GBT21" s="437"/>
      <c r="GBU21" s="437"/>
      <c r="GBV21" s="437"/>
      <c r="GBW21" s="437"/>
      <c r="GBX21" s="437"/>
      <c r="GBY21" s="437"/>
      <c r="GBZ21" s="437"/>
      <c r="GCA21" s="437"/>
      <c r="GCB21" s="437"/>
      <c r="GCC21" s="437"/>
      <c r="GCD21" s="437"/>
      <c r="GCE21" s="437"/>
      <c r="GCF21" s="437"/>
      <c r="GCG21" s="437"/>
      <c r="GCH21" s="437"/>
      <c r="GCI21" s="437"/>
      <c r="GCJ21" s="437"/>
      <c r="GCK21" s="437"/>
      <c r="GCL21" s="437"/>
      <c r="GCM21" s="437"/>
      <c r="GCN21" s="437"/>
      <c r="GCO21" s="437"/>
      <c r="GCP21" s="437"/>
      <c r="GCQ21" s="437"/>
      <c r="GCR21" s="437"/>
      <c r="GCS21" s="437"/>
      <c r="GCT21" s="437"/>
      <c r="GCU21" s="437"/>
      <c r="GCV21" s="437"/>
      <c r="GCW21" s="437"/>
      <c r="GCX21" s="437"/>
      <c r="GCY21" s="437"/>
      <c r="GCZ21" s="437"/>
      <c r="GDA21" s="437"/>
      <c r="GDB21" s="437"/>
      <c r="GDC21" s="437"/>
      <c r="GDD21" s="437"/>
      <c r="GDE21" s="437"/>
      <c r="GDF21" s="437"/>
      <c r="GDG21" s="437"/>
      <c r="GDH21" s="437"/>
      <c r="GDI21" s="437"/>
      <c r="GDJ21" s="437"/>
      <c r="GDK21" s="437"/>
      <c r="GDL21" s="437"/>
      <c r="GDM21" s="437"/>
      <c r="GDN21" s="437"/>
      <c r="GDO21" s="437"/>
      <c r="GDP21" s="437"/>
      <c r="GDQ21" s="437"/>
      <c r="GDR21" s="437"/>
      <c r="GDS21" s="437"/>
      <c r="GDT21" s="437"/>
      <c r="GDU21" s="437"/>
      <c r="GDV21" s="437"/>
      <c r="GDW21" s="437"/>
      <c r="GDX21" s="437"/>
      <c r="GDY21" s="437"/>
      <c r="GDZ21" s="437"/>
      <c r="GEA21" s="437"/>
      <c r="GEB21" s="437"/>
      <c r="GEC21" s="437"/>
      <c r="GED21" s="437"/>
      <c r="GEE21" s="437"/>
      <c r="GEF21" s="437"/>
      <c r="GEG21" s="437"/>
      <c r="GEH21" s="437"/>
      <c r="GEI21" s="437"/>
      <c r="GEJ21" s="437"/>
      <c r="GEK21" s="437"/>
      <c r="GEL21" s="437"/>
      <c r="GEM21" s="437"/>
      <c r="GEN21" s="437"/>
      <c r="GEO21" s="437"/>
      <c r="GEP21" s="437"/>
      <c r="GEQ21" s="437"/>
      <c r="GER21" s="437"/>
      <c r="GES21" s="437"/>
      <c r="GET21" s="437"/>
      <c r="GEU21" s="437"/>
      <c r="GEV21" s="437"/>
      <c r="GEW21" s="437"/>
      <c r="GEX21" s="437"/>
      <c r="GEY21" s="437"/>
      <c r="GEZ21" s="437"/>
      <c r="GFA21" s="437"/>
      <c r="GFB21" s="437"/>
      <c r="GFC21" s="437"/>
      <c r="GFD21" s="437"/>
      <c r="GFE21" s="437"/>
      <c r="GFF21" s="437"/>
      <c r="GFG21" s="437"/>
      <c r="GFH21" s="437"/>
      <c r="GFI21" s="437"/>
      <c r="GFJ21" s="437"/>
      <c r="GFK21" s="437"/>
      <c r="GFL21" s="437"/>
      <c r="GFM21" s="437"/>
      <c r="GFN21" s="437"/>
      <c r="GFO21" s="437"/>
      <c r="GFP21" s="437"/>
      <c r="GFQ21" s="437"/>
      <c r="GFR21" s="437"/>
      <c r="GFS21" s="437"/>
      <c r="GFT21" s="437"/>
      <c r="GFU21" s="437"/>
      <c r="GFV21" s="437"/>
      <c r="GFW21" s="437"/>
      <c r="GFX21" s="437"/>
      <c r="GFY21" s="437"/>
      <c r="GFZ21" s="437"/>
      <c r="GGA21" s="437"/>
      <c r="GGB21" s="437"/>
      <c r="GGC21" s="437"/>
      <c r="GGD21" s="437"/>
      <c r="GGE21" s="437"/>
      <c r="GGF21" s="437"/>
      <c r="GGG21" s="437"/>
      <c r="GGH21" s="437"/>
      <c r="GGI21" s="437"/>
      <c r="GGJ21" s="437"/>
      <c r="GGK21" s="437"/>
      <c r="GGL21" s="437"/>
      <c r="GGM21" s="437"/>
      <c r="GGN21" s="437"/>
      <c r="GGO21" s="437"/>
      <c r="GGP21" s="437"/>
      <c r="GGQ21" s="437"/>
      <c r="GGR21" s="437"/>
      <c r="GGS21" s="437"/>
      <c r="GGT21" s="437"/>
      <c r="GGU21" s="437"/>
      <c r="GGV21" s="437"/>
      <c r="GGW21" s="437"/>
      <c r="GGX21" s="437"/>
      <c r="GGY21" s="437"/>
      <c r="GGZ21" s="437"/>
      <c r="GHA21" s="437"/>
      <c r="GHB21" s="437"/>
      <c r="GHC21" s="437"/>
      <c r="GHD21" s="437"/>
      <c r="GHE21" s="437"/>
      <c r="GHF21" s="437"/>
      <c r="GHG21" s="437"/>
      <c r="GHH21" s="437"/>
      <c r="GHI21" s="437"/>
      <c r="GHJ21" s="437"/>
      <c r="GHK21" s="437"/>
      <c r="GHL21" s="437"/>
      <c r="GHM21" s="437"/>
      <c r="GHN21" s="437"/>
      <c r="GHO21" s="437"/>
      <c r="GHP21" s="437"/>
      <c r="GHQ21" s="437"/>
      <c r="GHR21" s="437"/>
      <c r="GHS21" s="437"/>
      <c r="GHT21" s="437"/>
      <c r="GHU21" s="437"/>
      <c r="GHV21" s="437"/>
      <c r="GHW21" s="437"/>
      <c r="GHX21" s="437"/>
      <c r="GHY21" s="437"/>
      <c r="GHZ21" s="437"/>
      <c r="GIA21" s="437"/>
      <c r="GIB21" s="437"/>
      <c r="GIC21" s="437"/>
      <c r="GID21" s="437"/>
      <c r="GIE21" s="437"/>
      <c r="GIF21" s="437"/>
      <c r="GIG21" s="437"/>
      <c r="GIH21" s="437"/>
      <c r="GII21" s="437"/>
      <c r="GIJ21" s="437"/>
      <c r="GIK21" s="437"/>
      <c r="GIL21" s="437"/>
      <c r="GIM21" s="437"/>
      <c r="GIN21" s="437"/>
      <c r="GIO21" s="437"/>
      <c r="GIP21" s="437"/>
      <c r="GIQ21" s="437"/>
      <c r="GIR21" s="437"/>
      <c r="GIS21" s="437"/>
      <c r="GIT21" s="437"/>
      <c r="GIU21" s="437"/>
      <c r="GIV21" s="437"/>
      <c r="GIW21" s="437"/>
      <c r="GIX21" s="437"/>
      <c r="GIY21" s="437"/>
      <c r="GIZ21" s="437"/>
      <c r="GJA21" s="437"/>
      <c r="GJB21" s="437"/>
      <c r="GJC21" s="437"/>
      <c r="GJD21" s="437"/>
      <c r="GJE21" s="437"/>
      <c r="GJF21" s="437"/>
      <c r="GJG21" s="437"/>
      <c r="GJH21" s="437"/>
      <c r="GJI21" s="437"/>
      <c r="GJJ21" s="437"/>
      <c r="GJK21" s="437"/>
      <c r="GJL21" s="437"/>
      <c r="GJM21" s="437"/>
      <c r="GJN21" s="437"/>
      <c r="GJO21" s="437"/>
      <c r="GJP21" s="437"/>
      <c r="GJQ21" s="437"/>
      <c r="GJR21" s="437"/>
      <c r="GJS21" s="437"/>
      <c r="GJT21" s="437"/>
      <c r="GJU21" s="437"/>
      <c r="GJV21" s="437"/>
      <c r="GJW21" s="437"/>
      <c r="GJX21" s="437"/>
      <c r="GJY21" s="437"/>
      <c r="GJZ21" s="437"/>
      <c r="GKA21" s="437"/>
      <c r="GKB21" s="437"/>
      <c r="GKC21" s="437"/>
      <c r="GKD21" s="437"/>
      <c r="GKE21" s="437"/>
      <c r="GKF21" s="437"/>
      <c r="GKG21" s="437"/>
      <c r="GKH21" s="437"/>
      <c r="GKI21" s="437"/>
      <c r="GKJ21" s="437"/>
      <c r="GKK21" s="437"/>
      <c r="GKL21" s="437"/>
      <c r="GKM21" s="437"/>
      <c r="GKN21" s="437"/>
      <c r="GKO21" s="437"/>
      <c r="GKP21" s="437"/>
      <c r="GKQ21" s="437"/>
      <c r="GKR21" s="437"/>
      <c r="GKS21" s="437"/>
      <c r="GKT21" s="437"/>
      <c r="GKU21" s="437"/>
      <c r="GKV21" s="437"/>
      <c r="GKW21" s="437"/>
      <c r="GKX21" s="437"/>
      <c r="GKY21" s="437"/>
      <c r="GKZ21" s="437"/>
      <c r="GLA21" s="437"/>
      <c r="GLB21" s="437"/>
      <c r="GLC21" s="437"/>
      <c r="GLD21" s="437"/>
      <c r="GLE21" s="437"/>
      <c r="GLF21" s="437"/>
      <c r="GLG21" s="437"/>
      <c r="GLH21" s="437"/>
      <c r="GLI21" s="437"/>
      <c r="GLJ21" s="437"/>
      <c r="GLK21" s="437"/>
      <c r="GLL21" s="437"/>
      <c r="GLM21" s="437"/>
      <c r="GLN21" s="437"/>
      <c r="GLO21" s="437"/>
      <c r="GLP21" s="437"/>
      <c r="GLQ21" s="437"/>
      <c r="GLR21" s="437"/>
      <c r="GLS21" s="437"/>
      <c r="GLT21" s="437"/>
      <c r="GLU21" s="437"/>
      <c r="GLV21" s="437"/>
      <c r="GLW21" s="437"/>
      <c r="GLX21" s="437"/>
      <c r="GLY21" s="437"/>
      <c r="GLZ21" s="437"/>
      <c r="GMA21" s="437"/>
      <c r="GMB21" s="437"/>
      <c r="GMC21" s="437"/>
      <c r="GMD21" s="437"/>
      <c r="GME21" s="437"/>
      <c r="GMF21" s="437"/>
      <c r="GMG21" s="437"/>
      <c r="GMH21" s="437"/>
      <c r="GMI21" s="437"/>
      <c r="GMJ21" s="437"/>
      <c r="GMK21" s="437"/>
      <c r="GML21" s="437"/>
      <c r="GMM21" s="437"/>
      <c r="GMN21" s="437"/>
      <c r="GMO21" s="437"/>
      <c r="GMP21" s="437"/>
      <c r="GMQ21" s="437"/>
      <c r="GMR21" s="437"/>
      <c r="GMS21" s="437"/>
      <c r="GMT21" s="437"/>
      <c r="GMU21" s="437"/>
      <c r="GMV21" s="437"/>
      <c r="GMW21" s="437"/>
      <c r="GMX21" s="437"/>
      <c r="GMY21" s="437"/>
      <c r="GMZ21" s="437"/>
      <c r="GNA21" s="437"/>
      <c r="GNB21" s="437"/>
      <c r="GNC21" s="437"/>
      <c r="GND21" s="437"/>
      <c r="GNE21" s="437"/>
      <c r="GNF21" s="437"/>
      <c r="GNG21" s="437"/>
      <c r="GNH21" s="437"/>
      <c r="GNI21" s="437"/>
      <c r="GNJ21" s="437"/>
      <c r="GNK21" s="437"/>
      <c r="GNL21" s="437"/>
      <c r="GNM21" s="437"/>
      <c r="GNN21" s="437"/>
      <c r="GNO21" s="437"/>
      <c r="GNP21" s="437"/>
      <c r="GNQ21" s="437"/>
      <c r="GNR21" s="437"/>
      <c r="GNS21" s="437"/>
      <c r="GNT21" s="437"/>
      <c r="GNU21" s="437"/>
      <c r="GNV21" s="437"/>
      <c r="GNW21" s="437"/>
      <c r="GNX21" s="437"/>
      <c r="GNY21" s="437"/>
      <c r="GNZ21" s="437"/>
      <c r="GOA21" s="437"/>
      <c r="GOB21" s="437"/>
      <c r="GOC21" s="437"/>
      <c r="GOD21" s="437"/>
      <c r="GOE21" s="437"/>
      <c r="GOF21" s="437"/>
      <c r="GOG21" s="437"/>
      <c r="GOH21" s="437"/>
      <c r="GOI21" s="437"/>
      <c r="GOJ21" s="437"/>
      <c r="GOK21" s="437"/>
      <c r="GOL21" s="437"/>
      <c r="GOM21" s="437"/>
      <c r="GON21" s="437"/>
      <c r="GOO21" s="437"/>
      <c r="GOP21" s="437"/>
      <c r="GOQ21" s="437"/>
      <c r="GOR21" s="437"/>
      <c r="GOS21" s="437"/>
      <c r="GOT21" s="437"/>
      <c r="GOU21" s="437"/>
      <c r="GOV21" s="437"/>
      <c r="GOW21" s="437"/>
      <c r="GOX21" s="437"/>
      <c r="GOY21" s="437"/>
      <c r="GOZ21" s="437"/>
      <c r="GPA21" s="437"/>
      <c r="GPB21" s="437"/>
      <c r="GPC21" s="437"/>
      <c r="GPD21" s="437"/>
      <c r="GPE21" s="437"/>
      <c r="GPF21" s="437"/>
      <c r="GPG21" s="437"/>
      <c r="GPH21" s="437"/>
      <c r="GPI21" s="437"/>
      <c r="GPJ21" s="437"/>
      <c r="GPK21" s="437"/>
      <c r="GPL21" s="437"/>
      <c r="GPM21" s="437"/>
      <c r="GPN21" s="437"/>
      <c r="GPO21" s="437"/>
      <c r="GPP21" s="437"/>
      <c r="GPQ21" s="437"/>
      <c r="GPR21" s="437"/>
      <c r="GPS21" s="437"/>
      <c r="GPT21" s="437"/>
      <c r="GPU21" s="437"/>
      <c r="GPV21" s="437"/>
      <c r="GPW21" s="437"/>
      <c r="GPX21" s="437"/>
      <c r="GPY21" s="437"/>
      <c r="GPZ21" s="437"/>
      <c r="GQA21" s="437"/>
      <c r="GQB21" s="437"/>
      <c r="GQC21" s="437"/>
      <c r="GQD21" s="437"/>
      <c r="GQE21" s="437"/>
      <c r="GQF21" s="437"/>
      <c r="GQG21" s="437"/>
      <c r="GQH21" s="437"/>
      <c r="GQI21" s="437"/>
      <c r="GQJ21" s="437"/>
      <c r="GQK21" s="437"/>
      <c r="GQL21" s="437"/>
      <c r="GQM21" s="437"/>
      <c r="GQN21" s="437"/>
      <c r="GQO21" s="437"/>
      <c r="GQP21" s="437"/>
      <c r="GQQ21" s="437"/>
      <c r="GQR21" s="437"/>
      <c r="GQS21" s="437"/>
      <c r="GQT21" s="437"/>
      <c r="GQU21" s="437"/>
      <c r="GQV21" s="437"/>
      <c r="GQW21" s="437"/>
      <c r="GQX21" s="437"/>
      <c r="GQY21" s="437"/>
      <c r="GQZ21" s="437"/>
      <c r="GRA21" s="437"/>
      <c r="GRB21" s="437"/>
      <c r="GRC21" s="437"/>
      <c r="GRD21" s="437"/>
      <c r="GRE21" s="437"/>
      <c r="GRF21" s="437"/>
      <c r="GRG21" s="437"/>
      <c r="GRH21" s="437"/>
      <c r="GRI21" s="437"/>
      <c r="GRJ21" s="437"/>
      <c r="GRK21" s="437"/>
      <c r="GRL21" s="437"/>
      <c r="GRM21" s="437"/>
      <c r="GRN21" s="437"/>
      <c r="GRO21" s="437"/>
      <c r="GRP21" s="437"/>
      <c r="GRQ21" s="437"/>
      <c r="GRR21" s="437"/>
      <c r="GRS21" s="437"/>
      <c r="GRT21" s="437"/>
      <c r="GRU21" s="437"/>
      <c r="GRV21" s="437"/>
      <c r="GRW21" s="437"/>
      <c r="GRX21" s="437"/>
      <c r="GRY21" s="437"/>
      <c r="GRZ21" s="437"/>
      <c r="GSA21" s="437"/>
      <c r="GSB21" s="437"/>
      <c r="GSC21" s="437"/>
      <c r="GSD21" s="437"/>
      <c r="GSE21" s="437"/>
      <c r="GSF21" s="437"/>
      <c r="GSG21" s="437"/>
      <c r="GSH21" s="437"/>
      <c r="GSI21" s="437"/>
      <c r="GSJ21" s="437"/>
      <c r="GSK21" s="437"/>
      <c r="GSL21" s="437"/>
      <c r="GSM21" s="437"/>
      <c r="GSN21" s="437"/>
      <c r="GSO21" s="437"/>
      <c r="GSP21" s="437"/>
      <c r="GSQ21" s="437"/>
      <c r="GSR21" s="437"/>
      <c r="GSS21" s="437"/>
      <c r="GST21" s="437"/>
      <c r="GSU21" s="437"/>
      <c r="GSV21" s="437"/>
      <c r="GSW21" s="437"/>
      <c r="GSX21" s="437"/>
      <c r="GSY21" s="437"/>
      <c r="GSZ21" s="437"/>
      <c r="GTA21" s="437"/>
      <c r="GTB21" s="437"/>
      <c r="GTC21" s="437"/>
      <c r="GTD21" s="437"/>
      <c r="GTE21" s="437"/>
      <c r="GTF21" s="437"/>
      <c r="GTG21" s="437"/>
      <c r="GTH21" s="437"/>
      <c r="GTI21" s="437"/>
      <c r="GTJ21" s="437"/>
      <c r="GTK21" s="437"/>
      <c r="GTL21" s="437"/>
      <c r="GTM21" s="437"/>
      <c r="GTN21" s="437"/>
      <c r="GTO21" s="437"/>
      <c r="GTP21" s="437"/>
      <c r="GTQ21" s="437"/>
      <c r="GTR21" s="437"/>
      <c r="GTS21" s="437"/>
      <c r="GTT21" s="437"/>
      <c r="GTU21" s="437"/>
      <c r="GTV21" s="437"/>
      <c r="GTW21" s="437"/>
      <c r="GTX21" s="437"/>
      <c r="GTY21" s="437"/>
      <c r="GTZ21" s="437"/>
      <c r="GUA21" s="437"/>
      <c r="GUB21" s="437"/>
      <c r="GUC21" s="437"/>
      <c r="GUD21" s="437"/>
      <c r="GUE21" s="437"/>
      <c r="GUF21" s="437"/>
      <c r="GUG21" s="437"/>
      <c r="GUH21" s="437"/>
      <c r="GUI21" s="437"/>
      <c r="GUJ21" s="437"/>
      <c r="GUK21" s="437"/>
      <c r="GUL21" s="437"/>
      <c r="GUM21" s="437"/>
      <c r="GUN21" s="437"/>
      <c r="GUO21" s="437"/>
      <c r="GUP21" s="437"/>
      <c r="GUQ21" s="437"/>
      <c r="GUR21" s="437"/>
      <c r="GUS21" s="437"/>
      <c r="GUT21" s="437"/>
      <c r="GUU21" s="437"/>
      <c r="GUV21" s="437"/>
      <c r="GUW21" s="437"/>
      <c r="GUX21" s="437"/>
      <c r="GUY21" s="437"/>
      <c r="GUZ21" s="437"/>
      <c r="GVA21" s="437"/>
      <c r="GVB21" s="437"/>
      <c r="GVC21" s="437"/>
      <c r="GVD21" s="437"/>
      <c r="GVE21" s="437"/>
      <c r="GVF21" s="437"/>
      <c r="GVG21" s="437"/>
      <c r="GVH21" s="437"/>
      <c r="GVI21" s="437"/>
      <c r="GVJ21" s="437"/>
      <c r="GVK21" s="437"/>
      <c r="GVL21" s="437"/>
      <c r="GVM21" s="437"/>
      <c r="GVN21" s="437"/>
      <c r="GVO21" s="437"/>
      <c r="GVP21" s="437"/>
      <c r="GVQ21" s="437"/>
      <c r="GVR21" s="437"/>
      <c r="GVS21" s="437"/>
      <c r="GVT21" s="437"/>
      <c r="GVU21" s="437"/>
      <c r="GVV21" s="437"/>
      <c r="GVW21" s="437"/>
      <c r="GVX21" s="437"/>
      <c r="GVY21" s="437"/>
      <c r="GVZ21" s="437"/>
      <c r="GWA21" s="437"/>
      <c r="GWB21" s="437"/>
      <c r="GWC21" s="437"/>
      <c r="GWD21" s="437"/>
      <c r="GWE21" s="437"/>
      <c r="GWF21" s="437"/>
      <c r="GWG21" s="437"/>
      <c r="GWH21" s="437"/>
      <c r="GWI21" s="437"/>
      <c r="GWJ21" s="437"/>
      <c r="GWK21" s="437"/>
      <c r="GWL21" s="437"/>
      <c r="GWM21" s="437"/>
      <c r="GWN21" s="437"/>
      <c r="GWO21" s="437"/>
      <c r="GWP21" s="437"/>
      <c r="GWQ21" s="437"/>
      <c r="GWR21" s="437"/>
      <c r="GWS21" s="437"/>
      <c r="GWT21" s="437"/>
      <c r="GWU21" s="437"/>
      <c r="GWV21" s="437"/>
      <c r="GWW21" s="437"/>
      <c r="GWX21" s="437"/>
      <c r="GWY21" s="437"/>
      <c r="GWZ21" s="437"/>
      <c r="GXA21" s="437"/>
      <c r="GXB21" s="437"/>
      <c r="GXC21" s="437"/>
      <c r="GXD21" s="437"/>
      <c r="GXE21" s="437"/>
      <c r="GXF21" s="437"/>
      <c r="GXG21" s="437"/>
      <c r="GXH21" s="437"/>
      <c r="GXI21" s="437"/>
      <c r="GXJ21" s="437"/>
      <c r="GXK21" s="437"/>
      <c r="GXL21" s="437"/>
      <c r="GXM21" s="437"/>
      <c r="GXN21" s="437"/>
      <c r="GXO21" s="437"/>
      <c r="GXP21" s="437"/>
      <c r="GXQ21" s="437"/>
      <c r="GXR21" s="437"/>
      <c r="GXS21" s="437"/>
      <c r="GXT21" s="437"/>
      <c r="GXU21" s="437"/>
      <c r="GXV21" s="437"/>
      <c r="GXW21" s="437"/>
      <c r="GXX21" s="437"/>
      <c r="GXY21" s="437"/>
      <c r="GXZ21" s="437"/>
      <c r="GYA21" s="437"/>
      <c r="GYB21" s="437"/>
      <c r="GYC21" s="437"/>
      <c r="GYD21" s="437"/>
      <c r="GYE21" s="437"/>
      <c r="GYF21" s="437"/>
      <c r="GYG21" s="437"/>
      <c r="GYH21" s="437"/>
      <c r="GYI21" s="437"/>
      <c r="GYJ21" s="437"/>
      <c r="GYK21" s="437"/>
      <c r="GYL21" s="437"/>
      <c r="GYM21" s="437"/>
      <c r="GYN21" s="437"/>
      <c r="GYO21" s="437"/>
      <c r="GYP21" s="437"/>
      <c r="GYQ21" s="437"/>
      <c r="GYR21" s="437"/>
      <c r="GYS21" s="437"/>
      <c r="GYT21" s="437"/>
      <c r="GYU21" s="437"/>
      <c r="GYV21" s="437"/>
      <c r="GYW21" s="437"/>
      <c r="GYX21" s="437"/>
      <c r="GYY21" s="437"/>
      <c r="GYZ21" s="437"/>
      <c r="GZA21" s="437"/>
      <c r="GZB21" s="437"/>
      <c r="GZC21" s="437"/>
      <c r="GZD21" s="437"/>
      <c r="GZE21" s="437"/>
      <c r="GZF21" s="437"/>
      <c r="GZG21" s="437"/>
      <c r="GZH21" s="437"/>
      <c r="GZI21" s="437"/>
      <c r="GZJ21" s="437"/>
      <c r="GZK21" s="437"/>
      <c r="GZL21" s="437"/>
      <c r="GZM21" s="437"/>
      <c r="GZN21" s="437"/>
      <c r="GZO21" s="437"/>
      <c r="GZP21" s="437"/>
      <c r="GZQ21" s="437"/>
      <c r="GZR21" s="437"/>
      <c r="GZS21" s="437"/>
      <c r="GZT21" s="437"/>
      <c r="GZU21" s="437"/>
      <c r="GZV21" s="437"/>
      <c r="GZW21" s="437"/>
      <c r="GZX21" s="437"/>
      <c r="GZY21" s="437"/>
      <c r="GZZ21" s="437"/>
      <c r="HAA21" s="437"/>
      <c r="HAB21" s="437"/>
      <c r="HAC21" s="437"/>
      <c r="HAD21" s="437"/>
      <c r="HAE21" s="437"/>
      <c r="HAF21" s="437"/>
      <c r="HAG21" s="437"/>
      <c r="HAH21" s="437"/>
      <c r="HAI21" s="437"/>
      <c r="HAJ21" s="437"/>
      <c r="HAK21" s="437"/>
      <c r="HAL21" s="437"/>
      <c r="HAM21" s="437"/>
      <c r="HAN21" s="437"/>
      <c r="HAO21" s="437"/>
      <c r="HAP21" s="437"/>
      <c r="HAQ21" s="437"/>
      <c r="HAR21" s="437"/>
      <c r="HAS21" s="437"/>
      <c r="HAT21" s="437"/>
      <c r="HAU21" s="437"/>
      <c r="HAV21" s="437"/>
      <c r="HAW21" s="437"/>
      <c r="HAX21" s="437"/>
      <c r="HAY21" s="437"/>
      <c r="HAZ21" s="437"/>
      <c r="HBA21" s="437"/>
      <c r="HBB21" s="437"/>
      <c r="HBC21" s="437"/>
      <c r="HBD21" s="437"/>
      <c r="HBE21" s="437"/>
      <c r="HBF21" s="437"/>
      <c r="HBG21" s="437"/>
      <c r="HBH21" s="437"/>
      <c r="HBI21" s="437"/>
      <c r="HBJ21" s="437"/>
      <c r="HBK21" s="437"/>
      <c r="HBL21" s="437"/>
      <c r="HBM21" s="437"/>
      <c r="HBN21" s="437"/>
      <c r="HBO21" s="437"/>
      <c r="HBP21" s="437"/>
      <c r="HBQ21" s="437"/>
      <c r="HBR21" s="437"/>
      <c r="HBS21" s="437"/>
      <c r="HBT21" s="437"/>
      <c r="HBU21" s="437"/>
      <c r="HBV21" s="437"/>
      <c r="HBW21" s="437"/>
      <c r="HBX21" s="437"/>
      <c r="HBY21" s="437"/>
      <c r="HBZ21" s="437"/>
      <c r="HCA21" s="437"/>
      <c r="HCB21" s="437"/>
      <c r="HCC21" s="437"/>
      <c r="HCD21" s="437"/>
      <c r="HCE21" s="437"/>
      <c r="HCF21" s="437"/>
      <c r="HCG21" s="437"/>
      <c r="HCH21" s="437"/>
      <c r="HCI21" s="437"/>
      <c r="HCJ21" s="437"/>
      <c r="HCK21" s="437"/>
      <c r="HCL21" s="437"/>
      <c r="HCM21" s="437"/>
      <c r="HCN21" s="437"/>
      <c r="HCO21" s="437"/>
      <c r="HCP21" s="437"/>
      <c r="HCQ21" s="437"/>
      <c r="HCR21" s="437"/>
      <c r="HCS21" s="437"/>
      <c r="HCT21" s="437"/>
      <c r="HCU21" s="437"/>
      <c r="HCV21" s="437"/>
      <c r="HCW21" s="437"/>
      <c r="HCX21" s="437"/>
      <c r="HCY21" s="437"/>
      <c r="HCZ21" s="437"/>
      <c r="HDA21" s="437"/>
      <c r="HDB21" s="437"/>
      <c r="HDC21" s="437"/>
      <c r="HDD21" s="437"/>
      <c r="HDE21" s="437"/>
      <c r="HDF21" s="437"/>
      <c r="HDG21" s="437"/>
      <c r="HDH21" s="437"/>
      <c r="HDI21" s="437"/>
      <c r="HDJ21" s="437"/>
      <c r="HDK21" s="437"/>
      <c r="HDL21" s="437"/>
      <c r="HDM21" s="437"/>
      <c r="HDN21" s="437"/>
      <c r="HDO21" s="437"/>
      <c r="HDP21" s="437"/>
      <c r="HDQ21" s="437"/>
      <c r="HDR21" s="437"/>
      <c r="HDS21" s="437"/>
      <c r="HDT21" s="437"/>
      <c r="HDU21" s="437"/>
      <c r="HDV21" s="437"/>
      <c r="HDW21" s="437"/>
      <c r="HDX21" s="437"/>
      <c r="HDY21" s="437"/>
      <c r="HDZ21" s="437"/>
      <c r="HEA21" s="437"/>
      <c r="HEB21" s="437"/>
      <c r="HEC21" s="437"/>
      <c r="HED21" s="437"/>
      <c r="HEE21" s="437"/>
      <c r="HEF21" s="437"/>
      <c r="HEG21" s="437"/>
      <c r="HEH21" s="437"/>
      <c r="HEI21" s="437"/>
      <c r="HEJ21" s="437"/>
      <c r="HEK21" s="437"/>
      <c r="HEL21" s="437"/>
      <c r="HEM21" s="437"/>
      <c r="HEN21" s="437"/>
      <c r="HEO21" s="437"/>
      <c r="HEP21" s="437"/>
      <c r="HEQ21" s="437"/>
      <c r="HER21" s="437"/>
      <c r="HES21" s="437"/>
      <c r="HET21" s="437"/>
      <c r="HEU21" s="437"/>
      <c r="HEV21" s="437"/>
      <c r="HEW21" s="437"/>
      <c r="HEX21" s="437"/>
      <c r="HEY21" s="437"/>
      <c r="HEZ21" s="437"/>
      <c r="HFA21" s="437"/>
      <c r="HFB21" s="437"/>
      <c r="HFC21" s="437"/>
      <c r="HFD21" s="437"/>
      <c r="HFE21" s="437"/>
      <c r="HFF21" s="437"/>
      <c r="HFG21" s="437"/>
      <c r="HFH21" s="437"/>
      <c r="HFI21" s="437"/>
      <c r="HFJ21" s="437"/>
      <c r="HFK21" s="437"/>
      <c r="HFL21" s="437"/>
      <c r="HFM21" s="437"/>
      <c r="HFN21" s="437"/>
      <c r="HFO21" s="437"/>
      <c r="HFP21" s="437"/>
      <c r="HFQ21" s="437"/>
      <c r="HFR21" s="437"/>
      <c r="HFS21" s="437"/>
      <c r="HFT21" s="437"/>
      <c r="HFU21" s="437"/>
      <c r="HFV21" s="437"/>
      <c r="HFW21" s="437"/>
      <c r="HFX21" s="437"/>
      <c r="HFY21" s="437"/>
      <c r="HFZ21" s="437"/>
      <c r="HGA21" s="437"/>
      <c r="HGB21" s="437"/>
      <c r="HGC21" s="437"/>
      <c r="HGD21" s="437"/>
      <c r="HGE21" s="437"/>
      <c r="HGF21" s="437"/>
      <c r="HGG21" s="437"/>
      <c r="HGH21" s="437"/>
      <c r="HGI21" s="437"/>
      <c r="HGJ21" s="437"/>
      <c r="HGK21" s="437"/>
      <c r="HGL21" s="437"/>
      <c r="HGM21" s="437"/>
      <c r="HGN21" s="437"/>
      <c r="HGO21" s="437"/>
      <c r="HGP21" s="437"/>
      <c r="HGQ21" s="437"/>
      <c r="HGR21" s="437"/>
      <c r="HGS21" s="437"/>
      <c r="HGT21" s="437"/>
      <c r="HGU21" s="437"/>
      <c r="HGV21" s="437"/>
      <c r="HGW21" s="437"/>
      <c r="HGX21" s="437"/>
      <c r="HGY21" s="437"/>
      <c r="HGZ21" s="437"/>
      <c r="HHA21" s="437"/>
      <c r="HHB21" s="437"/>
      <c r="HHC21" s="437"/>
      <c r="HHD21" s="437"/>
      <c r="HHE21" s="437"/>
      <c r="HHF21" s="437"/>
      <c r="HHG21" s="437"/>
      <c r="HHH21" s="437"/>
      <c r="HHI21" s="437"/>
      <c r="HHJ21" s="437"/>
      <c r="HHK21" s="437"/>
      <c r="HHL21" s="437"/>
      <c r="HHM21" s="437"/>
      <c r="HHN21" s="437"/>
      <c r="HHO21" s="437"/>
      <c r="HHP21" s="437"/>
      <c r="HHQ21" s="437"/>
      <c r="HHR21" s="437"/>
      <c r="HHS21" s="437"/>
      <c r="HHT21" s="437"/>
      <c r="HHU21" s="437"/>
      <c r="HHV21" s="437"/>
      <c r="HHW21" s="437"/>
      <c r="HHX21" s="437"/>
      <c r="HHY21" s="437"/>
      <c r="HHZ21" s="437"/>
      <c r="HIA21" s="437"/>
      <c r="HIB21" s="437"/>
      <c r="HIC21" s="437"/>
      <c r="HID21" s="437"/>
      <c r="HIE21" s="437"/>
      <c r="HIF21" s="437"/>
      <c r="HIG21" s="437"/>
      <c r="HIH21" s="437"/>
      <c r="HII21" s="437"/>
      <c r="HIJ21" s="437"/>
      <c r="HIK21" s="437"/>
      <c r="HIL21" s="437"/>
      <c r="HIM21" s="437"/>
      <c r="HIN21" s="437"/>
      <c r="HIO21" s="437"/>
      <c r="HIP21" s="437"/>
      <c r="HIQ21" s="437"/>
      <c r="HIR21" s="437"/>
      <c r="HIS21" s="437"/>
      <c r="HIT21" s="437"/>
      <c r="HIU21" s="437"/>
      <c r="HIV21" s="437"/>
      <c r="HIW21" s="437"/>
      <c r="HIX21" s="437"/>
      <c r="HIY21" s="437"/>
      <c r="HIZ21" s="437"/>
      <c r="HJA21" s="437"/>
      <c r="HJB21" s="437"/>
      <c r="HJC21" s="437"/>
      <c r="HJD21" s="437"/>
      <c r="HJE21" s="437"/>
      <c r="HJF21" s="437"/>
      <c r="HJG21" s="437"/>
      <c r="HJH21" s="437"/>
      <c r="HJI21" s="437"/>
      <c r="HJJ21" s="437"/>
      <c r="HJK21" s="437"/>
      <c r="HJL21" s="437"/>
      <c r="HJM21" s="437"/>
      <c r="HJN21" s="437"/>
      <c r="HJO21" s="437"/>
      <c r="HJP21" s="437"/>
      <c r="HJQ21" s="437"/>
      <c r="HJR21" s="437"/>
      <c r="HJS21" s="437"/>
      <c r="HJT21" s="437"/>
      <c r="HJU21" s="437"/>
      <c r="HJV21" s="437"/>
      <c r="HJW21" s="437"/>
      <c r="HJX21" s="437"/>
      <c r="HJY21" s="437"/>
      <c r="HJZ21" s="437"/>
      <c r="HKA21" s="437"/>
      <c r="HKB21" s="437"/>
      <c r="HKC21" s="437"/>
      <c r="HKD21" s="437"/>
      <c r="HKE21" s="437"/>
      <c r="HKF21" s="437"/>
      <c r="HKG21" s="437"/>
      <c r="HKH21" s="437"/>
      <c r="HKI21" s="437"/>
      <c r="HKJ21" s="437"/>
      <c r="HKK21" s="437"/>
      <c r="HKL21" s="437"/>
      <c r="HKM21" s="437"/>
      <c r="HKN21" s="437"/>
      <c r="HKO21" s="437"/>
      <c r="HKP21" s="437"/>
      <c r="HKQ21" s="437"/>
      <c r="HKR21" s="437"/>
      <c r="HKS21" s="437"/>
      <c r="HKT21" s="437"/>
      <c r="HKU21" s="437"/>
      <c r="HKV21" s="437"/>
      <c r="HKW21" s="437"/>
      <c r="HKX21" s="437"/>
      <c r="HKY21" s="437"/>
      <c r="HKZ21" s="437"/>
      <c r="HLA21" s="437"/>
      <c r="HLB21" s="437"/>
      <c r="HLC21" s="437"/>
      <c r="HLD21" s="437"/>
      <c r="HLE21" s="437"/>
      <c r="HLF21" s="437"/>
      <c r="HLG21" s="437"/>
      <c r="HLH21" s="437"/>
      <c r="HLI21" s="437"/>
      <c r="HLJ21" s="437"/>
      <c r="HLK21" s="437"/>
      <c r="HLL21" s="437"/>
      <c r="HLM21" s="437"/>
      <c r="HLN21" s="437"/>
      <c r="HLO21" s="437"/>
      <c r="HLP21" s="437"/>
      <c r="HLQ21" s="437"/>
      <c r="HLR21" s="437"/>
      <c r="HLS21" s="437"/>
      <c r="HLT21" s="437"/>
      <c r="HLU21" s="437"/>
      <c r="HLV21" s="437"/>
      <c r="HLW21" s="437"/>
      <c r="HLX21" s="437"/>
      <c r="HLY21" s="437"/>
      <c r="HLZ21" s="437"/>
      <c r="HMA21" s="437"/>
      <c r="HMB21" s="437"/>
      <c r="HMC21" s="437"/>
      <c r="HMD21" s="437"/>
      <c r="HME21" s="437"/>
      <c r="HMF21" s="437"/>
      <c r="HMG21" s="437"/>
      <c r="HMH21" s="437"/>
      <c r="HMI21" s="437"/>
      <c r="HMJ21" s="437"/>
      <c r="HMK21" s="437"/>
      <c r="HML21" s="437"/>
      <c r="HMM21" s="437"/>
      <c r="HMN21" s="437"/>
      <c r="HMO21" s="437"/>
      <c r="HMP21" s="437"/>
      <c r="HMQ21" s="437"/>
      <c r="HMR21" s="437"/>
      <c r="HMS21" s="437"/>
      <c r="HMT21" s="437"/>
      <c r="HMU21" s="437"/>
      <c r="HMV21" s="437"/>
      <c r="HMW21" s="437"/>
      <c r="HMX21" s="437"/>
      <c r="HMY21" s="437"/>
      <c r="HMZ21" s="437"/>
      <c r="HNA21" s="437"/>
      <c r="HNB21" s="437"/>
      <c r="HNC21" s="437"/>
      <c r="HND21" s="437"/>
      <c r="HNE21" s="437"/>
      <c r="HNF21" s="437"/>
      <c r="HNG21" s="437"/>
      <c r="HNH21" s="437"/>
      <c r="HNI21" s="437"/>
      <c r="HNJ21" s="437"/>
      <c r="HNK21" s="437"/>
      <c r="HNL21" s="437"/>
      <c r="HNM21" s="437"/>
      <c r="HNN21" s="437"/>
      <c r="HNO21" s="437"/>
      <c r="HNP21" s="437"/>
      <c r="HNQ21" s="437"/>
      <c r="HNR21" s="437"/>
      <c r="HNS21" s="437"/>
      <c r="HNT21" s="437"/>
      <c r="HNU21" s="437"/>
      <c r="HNV21" s="437"/>
      <c r="HNW21" s="437"/>
      <c r="HNX21" s="437"/>
      <c r="HNY21" s="437"/>
      <c r="HNZ21" s="437"/>
      <c r="HOA21" s="437"/>
      <c r="HOB21" s="437"/>
      <c r="HOC21" s="437"/>
      <c r="HOD21" s="437"/>
      <c r="HOE21" s="437"/>
      <c r="HOF21" s="437"/>
      <c r="HOG21" s="437"/>
      <c r="HOH21" s="437"/>
      <c r="HOI21" s="437"/>
      <c r="HOJ21" s="437"/>
      <c r="HOK21" s="437"/>
      <c r="HOL21" s="437"/>
      <c r="HOM21" s="437"/>
      <c r="HON21" s="437"/>
      <c r="HOO21" s="437"/>
      <c r="HOP21" s="437"/>
      <c r="HOQ21" s="437"/>
      <c r="HOR21" s="437"/>
      <c r="HOS21" s="437"/>
      <c r="HOT21" s="437"/>
      <c r="HOU21" s="437"/>
      <c r="HOV21" s="437"/>
      <c r="HOW21" s="437"/>
      <c r="HOX21" s="437"/>
      <c r="HOY21" s="437"/>
      <c r="HOZ21" s="437"/>
      <c r="HPA21" s="437"/>
      <c r="HPB21" s="437"/>
      <c r="HPC21" s="437"/>
      <c r="HPD21" s="437"/>
      <c r="HPE21" s="437"/>
      <c r="HPF21" s="437"/>
      <c r="HPG21" s="437"/>
      <c r="HPH21" s="437"/>
      <c r="HPI21" s="437"/>
      <c r="HPJ21" s="437"/>
      <c r="HPK21" s="437"/>
      <c r="HPL21" s="437"/>
      <c r="HPM21" s="437"/>
      <c r="HPN21" s="437"/>
      <c r="HPO21" s="437"/>
      <c r="HPP21" s="437"/>
      <c r="HPQ21" s="437"/>
      <c r="HPR21" s="437"/>
      <c r="HPS21" s="437"/>
      <c r="HPT21" s="437"/>
      <c r="HPU21" s="437"/>
      <c r="HPV21" s="437"/>
      <c r="HPW21" s="437"/>
      <c r="HPX21" s="437"/>
      <c r="HPY21" s="437"/>
      <c r="HPZ21" s="437"/>
      <c r="HQA21" s="437"/>
      <c r="HQB21" s="437"/>
      <c r="HQC21" s="437"/>
      <c r="HQD21" s="437"/>
      <c r="HQE21" s="437"/>
      <c r="HQF21" s="437"/>
      <c r="HQG21" s="437"/>
      <c r="HQH21" s="437"/>
      <c r="HQI21" s="437"/>
      <c r="HQJ21" s="437"/>
      <c r="HQK21" s="437"/>
      <c r="HQL21" s="437"/>
      <c r="HQM21" s="437"/>
      <c r="HQN21" s="437"/>
      <c r="HQO21" s="437"/>
      <c r="HQP21" s="437"/>
      <c r="HQQ21" s="437"/>
      <c r="HQR21" s="437"/>
      <c r="HQS21" s="437"/>
      <c r="HQT21" s="437"/>
      <c r="HQU21" s="437"/>
      <c r="HQV21" s="437"/>
      <c r="HQW21" s="437"/>
      <c r="HQX21" s="437"/>
      <c r="HQY21" s="437"/>
      <c r="HQZ21" s="437"/>
      <c r="HRA21" s="437"/>
      <c r="HRB21" s="437"/>
      <c r="HRC21" s="437"/>
      <c r="HRD21" s="437"/>
      <c r="HRE21" s="437"/>
      <c r="HRF21" s="437"/>
      <c r="HRG21" s="437"/>
      <c r="HRH21" s="437"/>
      <c r="HRI21" s="437"/>
      <c r="HRJ21" s="437"/>
      <c r="HRK21" s="437"/>
      <c r="HRL21" s="437"/>
      <c r="HRM21" s="437"/>
      <c r="HRN21" s="437"/>
      <c r="HRO21" s="437"/>
      <c r="HRP21" s="437"/>
      <c r="HRQ21" s="437"/>
      <c r="HRR21" s="437"/>
      <c r="HRS21" s="437"/>
      <c r="HRT21" s="437"/>
      <c r="HRU21" s="437"/>
      <c r="HRV21" s="437"/>
      <c r="HRW21" s="437"/>
      <c r="HRX21" s="437"/>
      <c r="HRY21" s="437"/>
      <c r="HRZ21" s="437"/>
      <c r="HSA21" s="437"/>
      <c r="HSB21" s="437"/>
      <c r="HSC21" s="437"/>
      <c r="HSD21" s="437"/>
      <c r="HSE21" s="437"/>
      <c r="HSF21" s="437"/>
      <c r="HSG21" s="437"/>
      <c r="HSH21" s="437"/>
      <c r="HSI21" s="437"/>
      <c r="HSJ21" s="437"/>
      <c r="HSK21" s="437"/>
      <c r="HSL21" s="437"/>
      <c r="HSM21" s="437"/>
      <c r="HSN21" s="437"/>
      <c r="HSO21" s="437"/>
      <c r="HSP21" s="437"/>
      <c r="HSQ21" s="437"/>
      <c r="HSR21" s="437"/>
      <c r="HSS21" s="437"/>
      <c r="HST21" s="437"/>
      <c r="HSU21" s="437"/>
      <c r="HSV21" s="437"/>
      <c r="HSW21" s="437"/>
      <c r="HSX21" s="437"/>
      <c r="HSY21" s="437"/>
      <c r="HSZ21" s="437"/>
      <c r="HTA21" s="437"/>
      <c r="HTB21" s="437"/>
      <c r="HTC21" s="437"/>
      <c r="HTD21" s="437"/>
      <c r="HTE21" s="437"/>
      <c r="HTF21" s="437"/>
      <c r="HTG21" s="437"/>
      <c r="HTH21" s="437"/>
      <c r="HTI21" s="437"/>
      <c r="HTJ21" s="437"/>
      <c r="HTK21" s="437"/>
      <c r="HTL21" s="437"/>
      <c r="HTM21" s="437"/>
      <c r="HTN21" s="437"/>
      <c r="HTO21" s="437"/>
      <c r="HTP21" s="437"/>
      <c r="HTQ21" s="437"/>
      <c r="HTR21" s="437"/>
      <c r="HTS21" s="437"/>
      <c r="HTT21" s="437"/>
      <c r="HTU21" s="437"/>
      <c r="HTV21" s="437"/>
      <c r="HTW21" s="437"/>
      <c r="HTX21" s="437"/>
      <c r="HTY21" s="437"/>
      <c r="HTZ21" s="437"/>
      <c r="HUA21" s="437"/>
      <c r="HUB21" s="437"/>
      <c r="HUC21" s="437"/>
      <c r="HUD21" s="437"/>
      <c r="HUE21" s="437"/>
      <c r="HUF21" s="437"/>
      <c r="HUG21" s="437"/>
      <c r="HUH21" s="437"/>
      <c r="HUI21" s="437"/>
      <c r="HUJ21" s="437"/>
      <c r="HUK21" s="437"/>
      <c r="HUL21" s="437"/>
      <c r="HUM21" s="437"/>
      <c r="HUN21" s="437"/>
      <c r="HUO21" s="437"/>
      <c r="HUP21" s="437"/>
      <c r="HUQ21" s="437"/>
      <c r="HUR21" s="437"/>
      <c r="HUS21" s="437"/>
      <c r="HUT21" s="437"/>
      <c r="HUU21" s="437"/>
      <c r="HUV21" s="437"/>
      <c r="HUW21" s="437"/>
      <c r="HUX21" s="437"/>
      <c r="HUY21" s="437"/>
      <c r="HUZ21" s="437"/>
      <c r="HVA21" s="437"/>
      <c r="HVB21" s="437"/>
      <c r="HVC21" s="437"/>
      <c r="HVD21" s="437"/>
      <c r="HVE21" s="437"/>
      <c r="HVF21" s="437"/>
      <c r="HVG21" s="437"/>
      <c r="HVH21" s="437"/>
      <c r="HVI21" s="437"/>
      <c r="HVJ21" s="437"/>
      <c r="HVK21" s="437"/>
      <c r="HVL21" s="437"/>
      <c r="HVM21" s="437"/>
      <c r="HVN21" s="437"/>
      <c r="HVO21" s="437"/>
      <c r="HVP21" s="437"/>
      <c r="HVQ21" s="437"/>
      <c r="HVR21" s="437"/>
      <c r="HVS21" s="437"/>
      <c r="HVT21" s="437"/>
      <c r="HVU21" s="437"/>
      <c r="HVV21" s="437"/>
      <c r="HVW21" s="437"/>
      <c r="HVX21" s="437"/>
      <c r="HVY21" s="437"/>
      <c r="HVZ21" s="437"/>
      <c r="HWA21" s="437"/>
      <c r="HWB21" s="437"/>
      <c r="HWC21" s="437"/>
      <c r="HWD21" s="437"/>
      <c r="HWE21" s="437"/>
      <c r="HWF21" s="437"/>
      <c r="HWG21" s="437"/>
      <c r="HWH21" s="437"/>
      <c r="HWI21" s="437"/>
      <c r="HWJ21" s="437"/>
      <c r="HWK21" s="437"/>
      <c r="HWL21" s="437"/>
      <c r="HWM21" s="437"/>
      <c r="HWN21" s="437"/>
      <c r="HWO21" s="437"/>
      <c r="HWP21" s="437"/>
      <c r="HWQ21" s="437"/>
      <c r="HWR21" s="437"/>
      <c r="HWS21" s="437"/>
      <c r="HWT21" s="437"/>
      <c r="HWU21" s="437"/>
      <c r="HWV21" s="437"/>
      <c r="HWW21" s="437"/>
      <c r="HWX21" s="437"/>
      <c r="HWY21" s="437"/>
      <c r="HWZ21" s="437"/>
      <c r="HXA21" s="437"/>
      <c r="HXB21" s="437"/>
      <c r="HXC21" s="437"/>
      <c r="HXD21" s="437"/>
      <c r="HXE21" s="437"/>
      <c r="HXF21" s="437"/>
      <c r="HXG21" s="437"/>
      <c r="HXH21" s="437"/>
      <c r="HXI21" s="437"/>
      <c r="HXJ21" s="437"/>
      <c r="HXK21" s="437"/>
      <c r="HXL21" s="437"/>
      <c r="HXM21" s="437"/>
      <c r="HXN21" s="437"/>
      <c r="HXO21" s="437"/>
      <c r="HXP21" s="437"/>
      <c r="HXQ21" s="437"/>
      <c r="HXR21" s="437"/>
      <c r="HXS21" s="437"/>
      <c r="HXT21" s="437"/>
      <c r="HXU21" s="437"/>
      <c r="HXV21" s="437"/>
      <c r="HXW21" s="437"/>
      <c r="HXX21" s="437"/>
      <c r="HXY21" s="437"/>
      <c r="HXZ21" s="437"/>
      <c r="HYA21" s="437"/>
      <c r="HYB21" s="437"/>
      <c r="HYC21" s="437"/>
      <c r="HYD21" s="437"/>
      <c r="HYE21" s="437"/>
      <c r="HYF21" s="437"/>
      <c r="HYG21" s="437"/>
      <c r="HYH21" s="437"/>
      <c r="HYI21" s="437"/>
      <c r="HYJ21" s="437"/>
      <c r="HYK21" s="437"/>
      <c r="HYL21" s="437"/>
      <c r="HYM21" s="437"/>
      <c r="HYN21" s="437"/>
      <c r="HYO21" s="437"/>
      <c r="HYP21" s="437"/>
      <c r="HYQ21" s="437"/>
      <c r="HYR21" s="437"/>
      <c r="HYS21" s="437"/>
      <c r="HYT21" s="437"/>
      <c r="HYU21" s="437"/>
      <c r="HYV21" s="437"/>
      <c r="HYW21" s="437"/>
      <c r="HYX21" s="437"/>
      <c r="HYY21" s="437"/>
      <c r="HYZ21" s="437"/>
      <c r="HZA21" s="437"/>
      <c r="HZB21" s="437"/>
      <c r="HZC21" s="437"/>
      <c r="HZD21" s="437"/>
      <c r="HZE21" s="437"/>
      <c r="HZF21" s="437"/>
      <c r="HZG21" s="437"/>
      <c r="HZH21" s="437"/>
      <c r="HZI21" s="437"/>
      <c r="HZJ21" s="437"/>
      <c r="HZK21" s="437"/>
      <c r="HZL21" s="437"/>
      <c r="HZM21" s="437"/>
      <c r="HZN21" s="437"/>
      <c r="HZO21" s="437"/>
      <c r="HZP21" s="437"/>
      <c r="HZQ21" s="437"/>
      <c r="HZR21" s="437"/>
      <c r="HZS21" s="437"/>
      <c r="HZT21" s="437"/>
      <c r="HZU21" s="437"/>
      <c r="HZV21" s="437"/>
      <c r="HZW21" s="437"/>
      <c r="HZX21" s="437"/>
      <c r="HZY21" s="437"/>
      <c r="HZZ21" s="437"/>
      <c r="IAA21" s="437"/>
      <c r="IAB21" s="437"/>
      <c r="IAC21" s="437"/>
      <c r="IAD21" s="437"/>
      <c r="IAE21" s="437"/>
      <c r="IAF21" s="437"/>
      <c r="IAG21" s="437"/>
      <c r="IAH21" s="437"/>
      <c r="IAI21" s="437"/>
      <c r="IAJ21" s="437"/>
      <c r="IAK21" s="437"/>
      <c r="IAL21" s="437"/>
      <c r="IAM21" s="437"/>
      <c r="IAN21" s="437"/>
      <c r="IAO21" s="437"/>
      <c r="IAP21" s="437"/>
      <c r="IAQ21" s="437"/>
      <c r="IAR21" s="437"/>
      <c r="IAS21" s="437"/>
      <c r="IAT21" s="437"/>
      <c r="IAU21" s="437"/>
      <c r="IAV21" s="437"/>
      <c r="IAW21" s="437"/>
      <c r="IAX21" s="437"/>
      <c r="IAY21" s="437"/>
      <c r="IAZ21" s="437"/>
      <c r="IBA21" s="437"/>
      <c r="IBB21" s="437"/>
      <c r="IBC21" s="437"/>
      <c r="IBD21" s="437"/>
      <c r="IBE21" s="437"/>
      <c r="IBF21" s="437"/>
      <c r="IBG21" s="437"/>
      <c r="IBH21" s="437"/>
      <c r="IBI21" s="437"/>
      <c r="IBJ21" s="437"/>
      <c r="IBK21" s="437"/>
      <c r="IBL21" s="437"/>
      <c r="IBM21" s="437"/>
      <c r="IBN21" s="437"/>
      <c r="IBO21" s="437"/>
      <c r="IBP21" s="437"/>
      <c r="IBQ21" s="437"/>
      <c r="IBR21" s="437"/>
      <c r="IBS21" s="437"/>
      <c r="IBT21" s="437"/>
      <c r="IBU21" s="437"/>
      <c r="IBV21" s="437"/>
      <c r="IBW21" s="437"/>
      <c r="IBX21" s="437"/>
      <c r="IBY21" s="437"/>
      <c r="IBZ21" s="437"/>
      <c r="ICA21" s="437"/>
      <c r="ICB21" s="437"/>
      <c r="ICC21" s="437"/>
      <c r="ICD21" s="437"/>
      <c r="ICE21" s="437"/>
      <c r="ICF21" s="437"/>
      <c r="ICG21" s="437"/>
      <c r="ICH21" s="437"/>
      <c r="ICI21" s="437"/>
      <c r="ICJ21" s="437"/>
      <c r="ICK21" s="437"/>
      <c r="ICL21" s="437"/>
      <c r="ICM21" s="437"/>
      <c r="ICN21" s="437"/>
      <c r="ICO21" s="437"/>
      <c r="ICP21" s="437"/>
      <c r="ICQ21" s="437"/>
      <c r="ICR21" s="437"/>
      <c r="ICS21" s="437"/>
      <c r="ICT21" s="437"/>
      <c r="ICU21" s="437"/>
      <c r="ICV21" s="437"/>
      <c r="ICW21" s="437"/>
      <c r="ICX21" s="437"/>
      <c r="ICY21" s="437"/>
      <c r="ICZ21" s="437"/>
      <c r="IDA21" s="437"/>
      <c r="IDB21" s="437"/>
      <c r="IDC21" s="437"/>
      <c r="IDD21" s="437"/>
      <c r="IDE21" s="437"/>
      <c r="IDF21" s="437"/>
      <c r="IDG21" s="437"/>
      <c r="IDH21" s="437"/>
      <c r="IDI21" s="437"/>
      <c r="IDJ21" s="437"/>
      <c r="IDK21" s="437"/>
      <c r="IDL21" s="437"/>
      <c r="IDM21" s="437"/>
      <c r="IDN21" s="437"/>
      <c r="IDO21" s="437"/>
      <c r="IDP21" s="437"/>
      <c r="IDQ21" s="437"/>
      <c r="IDR21" s="437"/>
      <c r="IDS21" s="437"/>
      <c r="IDT21" s="437"/>
      <c r="IDU21" s="437"/>
      <c r="IDV21" s="437"/>
      <c r="IDW21" s="437"/>
      <c r="IDX21" s="437"/>
      <c r="IDY21" s="437"/>
      <c r="IDZ21" s="437"/>
      <c r="IEA21" s="437"/>
      <c r="IEB21" s="437"/>
      <c r="IEC21" s="437"/>
      <c r="IED21" s="437"/>
      <c r="IEE21" s="437"/>
      <c r="IEF21" s="437"/>
      <c r="IEG21" s="437"/>
      <c r="IEH21" s="437"/>
      <c r="IEI21" s="437"/>
      <c r="IEJ21" s="437"/>
      <c r="IEK21" s="437"/>
      <c r="IEL21" s="437"/>
      <c r="IEM21" s="437"/>
      <c r="IEN21" s="437"/>
      <c r="IEO21" s="437"/>
      <c r="IEP21" s="437"/>
      <c r="IEQ21" s="437"/>
      <c r="IER21" s="437"/>
      <c r="IES21" s="437"/>
      <c r="IET21" s="437"/>
      <c r="IEU21" s="437"/>
      <c r="IEV21" s="437"/>
      <c r="IEW21" s="437"/>
      <c r="IEX21" s="437"/>
      <c r="IEY21" s="437"/>
      <c r="IEZ21" s="437"/>
      <c r="IFA21" s="437"/>
      <c r="IFB21" s="437"/>
      <c r="IFC21" s="437"/>
      <c r="IFD21" s="437"/>
      <c r="IFE21" s="437"/>
      <c r="IFF21" s="437"/>
      <c r="IFG21" s="437"/>
      <c r="IFH21" s="437"/>
      <c r="IFI21" s="437"/>
      <c r="IFJ21" s="437"/>
      <c r="IFK21" s="437"/>
      <c r="IFL21" s="437"/>
      <c r="IFM21" s="437"/>
      <c r="IFN21" s="437"/>
      <c r="IFO21" s="437"/>
      <c r="IFP21" s="437"/>
      <c r="IFQ21" s="437"/>
      <c r="IFR21" s="437"/>
      <c r="IFS21" s="437"/>
      <c r="IFT21" s="437"/>
      <c r="IFU21" s="437"/>
      <c r="IFV21" s="437"/>
      <c r="IFW21" s="437"/>
      <c r="IFX21" s="437"/>
      <c r="IFY21" s="437"/>
      <c r="IFZ21" s="437"/>
      <c r="IGA21" s="437"/>
      <c r="IGB21" s="437"/>
      <c r="IGC21" s="437"/>
      <c r="IGD21" s="437"/>
      <c r="IGE21" s="437"/>
      <c r="IGF21" s="437"/>
      <c r="IGG21" s="437"/>
      <c r="IGH21" s="437"/>
      <c r="IGI21" s="437"/>
      <c r="IGJ21" s="437"/>
      <c r="IGK21" s="437"/>
      <c r="IGL21" s="437"/>
      <c r="IGM21" s="437"/>
      <c r="IGN21" s="437"/>
      <c r="IGO21" s="437"/>
      <c r="IGP21" s="437"/>
      <c r="IGQ21" s="437"/>
      <c r="IGR21" s="437"/>
      <c r="IGS21" s="437"/>
      <c r="IGT21" s="437"/>
      <c r="IGU21" s="437"/>
      <c r="IGV21" s="437"/>
      <c r="IGW21" s="437"/>
      <c r="IGX21" s="437"/>
      <c r="IGY21" s="437"/>
      <c r="IGZ21" s="437"/>
      <c r="IHA21" s="437"/>
      <c r="IHB21" s="437"/>
      <c r="IHC21" s="437"/>
      <c r="IHD21" s="437"/>
      <c r="IHE21" s="437"/>
      <c r="IHF21" s="437"/>
      <c r="IHG21" s="437"/>
      <c r="IHH21" s="437"/>
      <c r="IHI21" s="437"/>
      <c r="IHJ21" s="437"/>
      <c r="IHK21" s="437"/>
      <c r="IHL21" s="437"/>
      <c r="IHM21" s="437"/>
      <c r="IHN21" s="437"/>
      <c r="IHO21" s="437"/>
      <c r="IHP21" s="437"/>
      <c r="IHQ21" s="437"/>
      <c r="IHR21" s="437"/>
      <c r="IHS21" s="437"/>
      <c r="IHT21" s="437"/>
      <c r="IHU21" s="437"/>
      <c r="IHV21" s="437"/>
      <c r="IHW21" s="437"/>
      <c r="IHX21" s="437"/>
      <c r="IHY21" s="437"/>
      <c r="IHZ21" s="437"/>
      <c r="IIA21" s="437"/>
      <c r="IIB21" s="437"/>
      <c r="IIC21" s="437"/>
      <c r="IID21" s="437"/>
      <c r="IIE21" s="437"/>
      <c r="IIF21" s="437"/>
      <c r="IIG21" s="437"/>
      <c r="IIH21" s="437"/>
      <c r="III21" s="437"/>
      <c r="IIJ21" s="437"/>
      <c r="IIK21" s="437"/>
      <c r="IIL21" s="437"/>
      <c r="IIM21" s="437"/>
      <c r="IIN21" s="437"/>
      <c r="IIO21" s="437"/>
      <c r="IIP21" s="437"/>
      <c r="IIQ21" s="437"/>
      <c r="IIR21" s="437"/>
      <c r="IIS21" s="437"/>
      <c r="IIT21" s="437"/>
      <c r="IIU21" s="437"/>
      <c r="IIV21" s="437"/>
      <c r="IIW21" s="437"/>
      <c r="IIX21" s="437"/>
      <c r="IIY21" s="437"/>
      <c r="IIZ21" s="437"/>
      <c r="IJA21" s="437"/>
      <c r="IJB21" s="437"/>
      <c r="IJC21" s="437"/>
      <c r="IJD21" s="437"/>
      <c r="IJE21" s="437"/>
      <c r="IJF21" s="437"/>
      <c r="IJG21" s="437"/>
      <c r="IJH21" s="437"/>
      <c r="IJI21" s="437"/>
      <c r="IJJ21" s="437"/>
      <c r="IJK21" s="437"/>
      <c r="IJL21" s="437"/>
      <c r="IJM21" s="437"/>
      <c r="IJN21" s="437"/>
      <c r="IJO21" s="437"/>
      <c r="IJP21" s="437"/>
      <c r="IJQ21" s="437"/>
      <c r="IJR21" s="437"/>
      <c r="IJS21" s="437"/>
      <c r="IJT21" s="437"/>
      <c r="IJU21" s="437"/>
      <c r="IJV21" s="437"/>
      <c r="IJW21" s="437"/>
      <c r="IJX21" s="437"/>
      <c r="IJY21" s="437"/>
      <c r="IJZ21" s="437"/>
      <c r="IKA21" s="437"/>
      <c r="IKB21" s="437"/>
      <c r="IKC21" s="437"/>
      <c r="IKD21" s="437"/>
      <c r="IKE21" s="437"/>
      <c r="IKF21" s="437"/>
      <c r="IKG21" s="437"/>
      <c r="IKH21" s="437"/>
      <c r="IKI21" s="437"/>
      <c r="IKJ21" s="437"/>
      <c r="IKK21" s="437"/>
      <c r="IKL21" s="437"/>
      <c r="IKM21" s="437"/>
      <c r="IKN21" s="437"/>
      <c r="IKO21" s="437"/>
      <c r="IKP21" s="437"/>
      <c r="IKQ21" s="437"/>
      <c r="IKR21" s="437"/>
      <c r="IKS21" s="437"/>
      <c r="IKT21" s="437"/>
      <c r="IKU21" s="437"/>
      <c r="IKV21" s="437"/>
      <c r="IKW21" s="437"/>
      <c r="IKX21" s="437"/>
      <c r="IKY21" s="437"/>
      <c r="IKZ21" s="437"/>
      <c r="ILA21" s="437"/>
      <c r="ILB21" s="437"/>
      <c r="ILC21" s="437"/>
      <c r="ILD21" s="437"/>
      <c r="ILE21" s="437"/>
      <c r="ILF21" s="437"/>
      <c r="ILG21" s="437"/>
      <c r="ILH21" s="437"/>
      <c r="ILI21" s="437"/>
      <c r="ILJ21" s="437"/>
      <c r="ILK21" s="437"/>
      <c r="ILL21" s="437"/>
      <c r="ILM21" s="437"/>
      <c r="ILN21" s="437"/>
      <c r="ILO21" s="437"/>
      <c r="ILP21" s="437"/>
      <c r="ILQ21" s="437"/>
      <c r="ILR21" s="437"/>
      <c r="ILS21" s="437"/>
      <c r="ILT21" s="437"/>
      <c r="ILU21" s="437"/>
      <c r="ILV21" s="437"/>
      <c r="ILW21" s="437"/>
      <c r="ILX21" s="437"/>
      <c r="ILY21" s="437"/>
      <c r="ILZ21" s="437"/>
      <c r="IMA21" s="437"/>
      <c r="IMB21" s="437"/>
      <c r="IMC21" s="437"/>
      <c r="IMD21" s="437"/>
      <c r="IME21" s="437"/>
      <c r="IMF21" s="437"/>
      <c r="IMG21" s="437"/>
      <c r="IMH21" s="437"/>
      <c r="IMI21" s="437"/>
      <c r="IMJ21" s="437"/>
      <c r="IMK21" s="437"/>
      <c r="IML21" s="437"/>
      <c r="IMM21" s="437"/>
      <c r="IMN21" s="437"/>
      <c r="IMO21" s="437"/>
      <c r="IMP21" s="437"/>
      <c r="IMQ21" s="437"/>
      <c r="IMR21" s="437"/>
      <c r="IMS21" s="437"/>
      <c r="IMT21" s="437"/>
      <c r="IMU21" s="437"/>
      <c r="IMV21" s="437"/>
      <c r="IMW21" s="437"/>
      <c r="IMX21" s="437"/>
      <c r="IMY21" s="437"/>
      <c r="IMZ21" s="437"/>
      <c r="INA21" s="437"/>
      <c r="INB21" s="437"/>
      <c r="INC21" s="437"/>
      <c r="IND21" s="437"/>
      <c r="INE21" s="437"/>
      <c r="INF21" s="437"/>
      <c r="ING21" s="437"/>
      <c r="INH21" s="437"/>
      <c r="INI21" s="437"/>
      <c r="INJ21" s="437"/>
      <c r="INK21" s="437"/>
      <c r="INL21" s="437"/>
      <c r="INM21" s="437"/>
      <c r="INN21" s="437"/>
      <c r="INO21" s="437"/>
      <c r="INP21" s="437"/>
      <c r="INQ21" s="437"/>
      <c r="INR21" s="437"/>
      <c r="INS21" s="437"/>
      <c r="INT21" s="437"/>
      <c r="INU21" s="437"/>
      <c r="INV21" s="437"/>
      <c r="INW21" s="437"/>
      <c r="INX21" s="437"/>
      <c r="INY21" s="437"/>
      <c r="INZ21" s="437"/>
      <c r="IOA21" s="437"/>
      <c r="IOB21" s="437"/>
      <c r="IOC21" s="437"/>
      <c r="IOD21" s="437"/>
      <c r="IOE21" s="437"/>
      <c r="IOF21" s="437"/>
      <c r="IOG21" s="437"/>
      <c r="IOH21" s="437"/>
      <c r="IOI21" s="437"/>
      <c r="IOJ21" s="437"/>
      <c r="IOK21" s="437"/>
      <c r="IOL21" s="437"/>
      <c r="IOM21" s="437"/>
      <c r="ION21" s="437"/>
      <c r="IOO21" s="437"/>
      <c r="IOP21" s="437"/>
      <c r="IOQ21" s="437"/>
      <c r="IOR21" s="437"/>
      <c r="IOS21" s="437"/>
      <c r="IOT21" s="437"/>
      <c r="IOU21" s="437"/>
      <c r="IOV21" s="437"/>
      <c r="IOW21" s="437"/>
      <c r="IOX21" s="437"/>
      <c r="IOY21" s="437"/>
      <c r="IOZ21" s="437"/>
      <c r="IPA21" s="437"/>
      <c r="IPB21" s="437"/>
      <c r="IPC21" s="437"/>
      <c r="IPD21" s="437"/>
      <c r="IPE21" s="437"/>
      <c r="IPF21" s="437"/>
      <c r="IPG21" s="437"/>
      <c r="IPH21" s="437"/>
      <c r="IPI21" s="437"/>
      <c r="IPJ21" s="437"/>
      <c r="IPK21" s="437"/>
      <c r="IPL21" s="437"/>
      <c r="IPM21" s="437"/>
      <c r="IPN21" s="437"/>
      <c r="IPO21" s="437"/>
      <c r="IPP21" s="437"/>
      <c r="IPQ21" s="437"/>
      <c r="IPR21" s="437"/>
      <c r="IPS21" s="437"/>
      <c r="IPT21" s="437"/>
      <c r="IPU21" s="437"/>
      <c r="IPV21" s="437"/>
      <c r="IPW21" s="437"/>
      <c r="IPX21" s="437"/>
      <c r="IPY21" s="437"/>
      <c r="IPZ21" s="437"/>
      <c r="IQA21" s="437"/>
      <c r="IQB21" s="437"/>
      <c r="IQC21" s="437"/>
      <c r="IQD21" s="437"/>
      <c r="IQE21" s="437"/>
      <c r="IQF21" s="437"/>
      <c r="IQG21" s="437"/>
      <c r="IQH21" s="437"/>
      <c r="IQI21" s="437"/>
      <c r="IQJ21" s="437"/>
      <c r="IQK21" s="437"/>
      <c r="IQL21" s="437"/>
      <c r="IQM21" s="437"/>
      <c r="IQN21" s="437"/>
      <c r="IQO21" s="437"/>
      <c r="IQP21" s="437"/>
      <c r="IQQ21" s="437"/>
      <c r="IQR21" s="437"/>
      <c r="IQS21" s="437"/>
      <c r="IQT21" s="437"/>
      <c r="IQU21" s="437"/>
      <c r="IQV21" s="437"/>
      <c r="IQW21" s="437"/>
      <c r="IQX21" s="437"/>
      <c r="IQY21" s="437"/>
      <c r="IQZ21" s="437"/>
      <c r="IRA21" s="437"/>
      <c r="IRB21" s="437"/>
      <c r="IRC21" s="437"/>
      <c r="IRD21" s="437"/>
      <c r="IRE21" s="437"/>
      <c r="IRF21" s="437"/>
      <c r="IRG21" s="437"/>
      <c r="IRH21" s="437"/>
      <c r="IRI21" s="437"/>
      <c r="IRJ21" s="437"/>
      <c r="IRK21" s="437"/>
      <c r="IRL21" s="437"/>
      <c r="IRM21" s="437"/>
      <c r="IRN21" s="437"/>
      <c r="IRO21" s="437"/>
      <c r="IRP21" s="437"/>
      <c r="IRQ21" s="437"/>
      <c r="IRR21" s="437"/>
      <c r="IRS21" s="437"/>
      <c r="IRT21" s="437"/>
      <c r="IRU21" s="437"/>
      <c r="IRV21" s="437"/>
      <c r="IRW21" s="437"/>
      <c r="IRX21" s="437"/>
      <c r="IRY21" s="437"/>
      <c r="IRZ21" s="437"/>
      <c r="ISA21" s="437"/>
      <c r="ISB21" s="437"/>
      <c r="ISC21" s="437"/>
      <c r="ISD21" s="437"/>
      <c r="ISE21" s="437"/>
      <c r="ISF21" s="437"/>
      <c r="ISG21" s="437"/>
      <c r="ISH21" s="437"/>
      <c r="ISI21" s="437"/>
      <c r="ISJ21" s="437"/>
      <c r="ISK21" s="437"/>
      <c r="ISL21" s="437"/>
      <c r="ISM21" s="437"/>
      <c r="ISN21" s="437"/>
      <c r="ISO21" s="437"/>
      <c r="ISP21" s="437"/>
      <c r="ISQ21" s="437"/>
      <c r="ISR21" s="437"/>
      <c r="ISS21" s="437"/>
      <c r="IST21" s="437"/>
      <c r="ISU21" s="437"/>
      <c r="ISV21" s="437"/>
      <c r="ISW21" s="437"/>
      <c r="ISX21" s="437"/>
      <c r="ISY21" s="437"/>
      <c r="ISZ21" s="437"/>
      <c r="ITA21" s="437"/>
      <c r="ITB21" s="437"/>
      <c r="ITC21" s="437"/>
      <c r="ITD21" s="437"/>
      <c r="ITE21" s="437"/>
      <c r="ITF21" s="437"/>
      <c r="ITG21" s="437"/>
      <c r="ITH21" s="437"/>
      <c r="ITI21" s="437"/>
      <c r="ITJ21" s="437"/>
      <c r="ITK21" s="437"/>
      <c r="ITL21" s="437"/>
      <c r="ITM21" s="437"/>
      <c r="ITN21" s="437"/>
      <c r="ITO21" s="437"/>
      <c r="ITP21" s="437"/>
      <c r="ITQ21" s="437"/>
      <c r="ITR21" s="437"/>
      <c r="ITS21" s="437"/>
      <c r="ITT21" s="437"/>
      <c r="ITU21" s="437"/>
      <c r="ITV21" s="437"/>
      <c r="ITW21" s="437"/>
      <c r="ITX21" s="437"/>
      <c r="ITY21" s="437"/>
      <c r="ITZ21" s="437"/>
      <c r="IUA21" s="437"/>
      <c r="IUB21" s="437"/>
      <c r="IUC21" s="437"/>
      <c r="IUD21" s="437"/>
      <c r="IUE21" s="437"/>
      <c r="IUF21" s="437"/>
      <c r="IUG21" s="437"/>
      <c r="IUH21" s="437"/>
      <c r="IUI21" s="437"/>
      <c r="IUJ21" s="437"/>
      <c r="IUK21" s="437"/>
      <c r="IUL21" s="437"/>
      <c r="IUM21" s="437"/>
      <c r="IUN21" s="437"/>
      <c r="IUO21" s="437"/>
      <c r="IUP21" s="437"/>
      <c r="IUQ21" s="437"/>
      <c r="IUR21" s="437"/>
      <c r="IUS21" s="437"/>
      <c r="IUT21" s="437"/>
      <c r="IUU21" s="437"/>
      <c r="IUV21" s="437"/>
      <c r="IUW21" s="437"/>
      <c r="IUX21" s="437"/>
      <c r="IUY21" s="437"/>
      <c r="IUZ21" s="437"/>
      <c r="IVA21" s="437"/>
      <c r="IVB21" s="437"/>
      <c r="IVC21" s="437"/>
      <c r="IVD21" s="437"/>
      <c r="IVE21" s="437"/>
      <c r="IVF21" s="437"/>
      <c r="IVG21" s="437"/>
      <c r="IVH21" s="437"/>
      <c r="IVI21" s="437"/>
      <c r="IVJ21" s="437"/>
      <c r="IVK21" s="437"/>
      <c r="IVL21" s="437"/>
      <c r="IVM21" s="437"/>
      <c r="IVN21" s="437"/>
      <c r="IVO21" s="437"/>
      <c r="IVP21" s="437"/>
      <c r="IVQ21" s="437"/>
      <c r="IVR21" s="437"/>
      <c r="IVS21" s="437"/>
      <c r="IVT21" s="437"/>
      <c r="IVU21" s="437"/>
      <c r="IVV21" s="437"/>
      <c r="IVW21" s="437"/>
      <c r="IVX21" s="437"/>
      <c r="IVY21" s="437"/>
      <c r="IVZ21" s="437"/>
      <c r="IWA21" s="437"/>
      <c r="IWB21" s="437"/>
      <c r="IWC21" s="437"/>
      <c r="IWD21" s="437"/>
      <c r="IWE21" s="437"/>
      <c r="IWF21" s="437"/>
      <c r="IWG21" s="437"/>
      <c r="IWH21" s="437"/>
      <c r="IWI21" s="437"/>
      <c r="IWJ21" s="437"/>
      <c r="IWK21" s="437"/>
      <c r="IWL21" s="437"/>
      <c r="IWM21" s="437"/>
      <c r="IWN21" s="437"/>
      <c r="IWO21" s="437"/>
      <c r="IWP21" s="437"/>
      <c r="IWQ21" s="437"/>
      <c r="IWR21" s="437"/>
      <c r="IWS21" s="437"/>
      <c r="IWT21" s="437"/>
      <c r="IWU21" s="437"/>
      <c r="IWV21" s="437"/>
      <c r="IWW21" s="437"/>
      <c r="IWX21" s="437"/>
      <c r="IWY21" s="437"/>
      <c r="IWZ21" s="437"/>
      <c r="IXA21" s="437"/>
      <c r="IXB21" s="437"/>
      <c r="IXC21" s="437"/>
      <c r="IXD21" s="437"/>
      <c r="IXE21" s="437"/>
      <c r="IXF21" s="437"/>
      <c r="IXG21" s="437"/>
      <c r="IXH21" s="437"/>
      <c r="IXI21" s="437"/>
      <c r="IXJ21" s="437"/>
      <c r="IXK21" s="437"/>
      <c r="IXL21" s="437"/>
      <c r="IXM21" s="437"/>
      <c r="IXN21" s="437"/>
      <c r="IXO21" s="437"/>
      <c r="IXP21" s="437"/>
      <c r="IXQ21" s="437"/>
      <c r="IXR21" s="437"/>
      <c r="IXS21" s="437"/>
      <c r="IXT21" s="437"/>
      <c r="IXU21" s="437"/>
      <c r="IXV21" s="437"/>
      <c r="IXW21" s="437"/>
      <c r="IXX21" s="437"/>
      <c r="IXY21" s="437"/>
      <c r="IXZ21" s="437"/>
      <c r="IYA21" s="437"/>
      <c r="IYB21" s="437"/>
      <c r="IYC21" s="437"/>
      <c r="IYD21" s="437"/>
      <c r="IYE21" s="437"/>
      <c r="IYF21" s="437"/>
      <c r="IYG21" s="437"/>
      <c r="IYH21" s="437"/>
      <c r="IYI21" s="437"/>
      <c r="IYJ21" s="437"/>
      <c r="IYK21" s="437"/>
      <c r="IYL21" s="437"/>
      <c r="IYM21" s="437"/>
      <c r="IYN21" s="437"/>
      <c r="IYO21" s="437"/>
      <c r="IYP21" s="437"/>
      <c r="IYQ21" s="437"/>
      <c r="IYR21" s="437"/>
      <c r="IYS21" s="437"/>
      <c r="IYT21" s="437"/>
      <c r="IYU21" s="437"/>
      <c r="IYV21" s="437"/>
      <c r="IYW21" s="437"/>
      <c r="IYX21" s="437"/>
      <c r="IYY21" s="437"/>
      <c r="IYZ21" s="437"/>
      <c r="IZA21" s="437"/>
      <c r="IZB21" s="437"/>
      <c r="IZC21" s="437"/>
      <c r="IZD21" s="437"/>
      <c r="IZE21" s="437"/>
      <c r="IZF21" s="437"/>
      <c r="IZG21" s="437"/>
      <c r="IZH21" s="437"/>
      <c r="IZI21" s="437"/>
      <c r="IZJ21" s="437"/>
      <c r="IZK21" s="437"/>
      <c r="IZL21" s="437"/>
      <c r="IZM21" s="437"/>
      <c r="IZN21" s="437"/>
      <c r="IZO21" s="437"/>
      <c r="IZP21" s="437"/>
      <c r="IZQ21" s="437"/>
      <c r="IZR21" s="437"/>
      <c r="IZS21" s="437"/>
      <c r="IZT21" s="437"/>
      <c r="IZU21" s="437"/>
      <c r="IZV21" s="437"/>
      <c r="IZW21" s="437"/>
      <c r="IZX21" s="437"/>
      <c r="IZY21" s="437"/>
      <c r="IZZ21" s="437"/>
      <c r="JAA21" s="437"/>
      <c r="JAB21" s="437"/>
      <c r="JAC21" s="437"/>
      <c r="JAD21" s="437"/>
      <c r="JAE21" s="437"/>
      <c r="JAF21" s="437"/>
      <c r="JAG21" s="437"/>
      <c r="JAH21" s="437"/>
      <c r="JAI21" s="437"/>
      <c r="JAJ21" s="437"/>
      <c r="JAK21" s="437"/>
      <c r="JAL21" s="437"/>
      <c r="JAM21" s="437"/>
      <c r="JAN21" s="437"/>
      <c r="JAO21" s="437"/>
      <c r="JAP21" s="437"/>
      <c r="JAQ21" s="437"/>
      <c r="JAR21" s="437"/>
      <c r="JAS21" s="437"/>
      <c r="JAT21" s="437"/>
      <c r="JAU21" s="437"/>
      <c r="JAV21" s="437"/>
      <c r="JAW21" s="437"/>
      <c r="JAX21" s="437"/>
      <c r="JAY21" s="437"/>
      <c r="JAZ21" s="437"/>
      <c r="JBA21" s="437"/>
      <c r="JBB21" s="437"/>
      <c r="JBC21" s="437"/>
      <c r="JBD21" s="437"/>
      <c r="JBE21" s="437"/>
      <c r="JBF21" s="437"/>
      <c r="JBG21" s="437"/>
      <c r="JBH21" s="437"/>
      <c r="JBI21" s="437"/>
      <c r="JBJ21" s="437"/>
      <c r="JBK21" s="437"/>
      <c r="JBL21" s="437"/>
      <c r="JBM21" s="437"/>
      <c r="JBN21" s="437"/>
      <c r="JBO21" s="437"/>
      <c r="JBP21" s="437"/>
      <c r="JBQ21" s="437"/>
      <c r="JBR21" s="437"/>
      <c r="JBS21" s="437"/>
      <c r="JBT21" s="437"/>
      <c r="JBU21" s="437"/>
      <c r="JBV21" s="437"/>
      <c r="JBW21" s="437"/>
      <c r="JBX21" s="437"/>
      <c r="JBY21" s="437"/>
      <c r="JBZ21" s="437"/>
      <c r="JCA21" s="437"/>
      <c r="JCB21" s="437"/>
      <c r="JCC21" s="437"/>
      <c r="JCD21" s="437"/>
      <c r="JCE21" s="437"/>
      <c r="JCF21" s="437"/>
      <c r="JCG21" s="437"/>
      <c r="JCH21" s="437"/>
      <c r="JCI21" s="437"/>
      <c r="JCJ21" s="437"/>
      <c r="JCK21" s="437"/>
      <c r="JCL21" s="437"/>
      <c r="JCM21" s="437"/>
      <c r="JCN21" s="437"/>
      <c r="JCO21" s="437"/>
      <c r="JCP21" s="437"/>
      <c r="JCQ21" s="437"/>
      <c r="JCR21" s="437"/>
      <c r="JCS21" s="437"/>
      <c r="JCT21" s="437"/>
      <c r="JCU21" s="437"/>
      <c r="JCV21" s="437"/>
      <c r="JCW21" s="437"/>
      <c r="JCX21" s="437"/>
      <c r="JCY21" s="437"/>
      <c r="JCZ21" s="437"/>
      <c r="JDA21" s="437"/>
      <c r="JDB21" s="437"/>
      <c r="JDC21" s="437"/>
      <c r="JDD21" s="437"/>
      <c r="JDE21" s="437"/>
      <c r="JDF21" s="437"/>
      <c r="JDG21" s="437"/>
      <c r="JDH21" s="437"/>
      <c r="JDI21" s="437"/>
      <c r="JDJ21" s="437"/>
      <c r="JDK21" s="437"/>
      <c r="JDL21" s="437"/>
      <c r="JDM21" s="437"/>
      <c r="JDN21" s="437"/>
      <c r="JDO21" s="437"/>
      <c r="JDP21" s="437"/>
      <c r="JDQ21" s="437"/>
      <c r="JDR21" s="437"/>
      <c r="JDS21" s="437"/>
      <c r="JDT21" s="437"/>
      <c r="JDU21" s="437"/>
      <c r="JDV21" s="437"/>
      <c r="JDW21" s="437"/>
      <c r="JDX21" s="437"/>
      <c r="JDY21" s="437"/>
      <c r="JDZ21" s="437"/>
      <c r="JEA21" s="437"/>
      <c r="JEB21" s="437"/>
      <c r="JEC21" s="437"/>
      <c r="JED21" s="437"/>
      <c r="JEE21" s="437"/>
      <c r="JEF21" s="437"/>
      <c r="JEG21" s="437"/>
      <c r="JEH21" s="437"/>
      <c r="JEI21" s="437"/>
      <c r="JEJ21" s="437"/>
      <c r="JEK21" s="437"/>
      <c r="JEL21" s="437"/>
      <c r="JEM21" s="437"/>
      <c r="JEN21" s="437"/>
      <c r="JEO21" s="437"/>
      <c r="JEP21" s="437"/>
      <c r="JEQ21" s="437"/>
      <c r="JER21" s="437"/>
      <c r="JES21" s="437"/>
      <c r="JET21" s="437"/>
      <c r="JEU21" s="437"/>
      <c r="JEV21" s="437"/>
      <c r="JEW21" s="437"/>
      <c r="JEX21" s="437"/>
      <c r="JEY21" s="437"/>
      <c r="JEZ21" s="437"/>
      <c r="JFA21" s="437"/>
      <c r="JFB21" s="437"/>
      <c r="JFC21" s="437"/>
      <c r="JFD21" s="437"/>
      <c r="JFE21" s="437"/>
      <c r="JFF21" s="437"/>
      <c r="JFG21" s="437"/>
      <c r="JFH21" s="437"/>
      <c r="JFI21" s="437"/>
      <c r="JFJ21" s="437"/>
      <c r="JFK21" s="437"/>
      <c r="JFL21" s="437"/>
      <c r="JFM21" s="437"/>
      <c r="JFN21" s="437"/>
      <c r="JFO21" s="437"/>
      <c r="JFP21" s="437"/>
      <c r="JFQ21" s="437"/>
      <c r="JFR21" s="437"/>
      <c r="JFS21" s="437"/>
      <c r="JFT21" s="437"/>
      <c r="JFU21" s="437"/>
      <c r="JFV21" s="437"/>
      <c r="JFW21" s="437"/>
      <c r="JFX21" s="437"/>
      <c r="JFY21" s="437"/>
      <c r="JFZ21" s="437"/>
      <c r="JGA21" s="437"/>
      <c r="JGB21" s="437"/>
      <c r="JGC21" s="437"/>
      <c r="JGD21" s="437"/>
      <c r="JGE21" s="437"/>
      <c r="JGF21" s="437"/>
      <c r="JGG21" s="437"/>
      <c r="JGH21" s="437"/>
      <c r="JGI21" s="437"/>
      <c r="JGJ21" s="437"/>
      <c r="JGK21" s="437"/>
      <c r="JGL21" s="437"/>
      <c r="JGM21" s="437"/>
      <c r="JGN21" s="437"/>
      <c r="JGO21" s="437"/>
      <c r="JGP21" s="437"/>
      <c r="JGQ21" s="437"/>
      <c r="JGR21" s="437"/>
      <c r="JGS21" s="437"/>
      <c r="JGT21" s="437"/>
      <c r="JGU21" s="437"/>
      <c r="JGV21" s="437"/>
      <c r="JGW21" s="437"/>
      <c r="JGX21" s="437"/>
      <c r="JGY21" s="437"/>
      <c r="JGZ21" s="437"/>
      <c r="JHA21" s="437"/>
      <c r="JHB21" s="437"/>
      <c r="JHC21" s="437"/>
      <c r="JHD21" s="437"/>
      <c r="JHE21" s="437"/>
      <c r="JHF21" s="437"/>
      <c r="JHG21" s="437"/>
      <c r="JHH21" s="437"/>
      <c r="JHI21" s="437"/>
      <c r="JHJ21" s="437"/>
      <c r="JHK21" s="437"/>
      <c r="JHL21" s="437"/>
      <c r="JHM21" s="437"/>
      <c r="JHN21" s="437"/>
      <c r="JHO21" s="437"/>
      <c r="JHP21" s="437"/>
      <c r="JHQ21" s="437"/>
      <c r="JHR21" s="437"/>
      <c r="JHS21" s="437"/>
      <c r="JHT21" s="437"/>
      <c r="JHU21" s="437"/>
      <c r="JHV21" s="437"/>
      <c r="JHW21" s="437"/>
      <c r="JHX21" s="437"/>
      <c r="JHY21" s="437"/>
      <c r="JHZ21" s="437"/>
      <c r="JIA21" s="437"/>
      <c r="JIB21" s="437"/>
      <c r="JIC21" s="437"/>
      <c r="JID21" s="437"/>
      <c r="JIE21" s="437"/>
      <c r="JIF21" s="437"/>
      <c r="JIG21" s="437"/>
      <c r="JIH21" s="437"/>
      <c r="JII21" s="437"/>
      <c r="JIJ21" s="437"/>
      <c r="JIK21" s="437"/>
      <c r="JIL21" s="437"/>
      <c r="JIM21" s="437"/>
      <c r="JIN21" s="437"/>
      <c r="JIO21" s="437"/>
      <c r="JIP21" s="437"/>
      <c r="JIQ21" s="437"/>
      <c r="JIR21" s="437"/>
      <c r="JIS21" s="437"/>
      <c r="JIT21" s="437"/>
      <c r="JIU21" s="437"/>
      <c r="JIV21" s="437"/>
      <c r="JIW21" s="437"/>
      <c r="JIX21" s="437"/>
      <c r="JIY21" s="437"/>
      <c r="JIZ21" s="437"/>
      <c r="JJA21" s="437"/>
      <c r="JJB21" s="437"/>
      <c r="JJC21" s="437"/>
      <c r="JJD21" s="437"/>
      <c r="JJE21" s="437"/>
      <c r="JJF21" s="437"/>
      <c r="JJG21" s="437"/>
      <c r="JJH21" s="437"/>
      <c r="JJI21" s="437"/>
      <c r="JJJ21" s="437"/>
      <c r="JJK21" s="437"/>
      <c r="JJL21" s="437"/>
      <c r="JJM21" s="437"/>
      <c r="JJN21" s="437"/>
      <c r="JJO21" s="437"/>
      <c r="JJP21" s="437"/>
      <c r="JJQ21" s="437"/>
      <c r="JJR21" s="437"/>
      <c r="JJS21" s="437"/>
      <c r="JJT21" s="437"/>
      <c r="JJU21" s="437"/>
      <c r="JJV21" s="437"/>
      <c r="JJW21" s="437"/>
      <c r="JJX21" s="437"/>
      <c r="JJY21" s="437"/>
      <c r="JJZ21" s="437"/>
      <c r="JKA21" s="437"/>
      <c r="JKB21" s="437"/>
      <c r="JKC21" s="437"/>
      <c r="JKD21" s="437"/>
      <c r="JKE21" s="437"/>
      <c r="JKF21" s="437"/>
      <c r="JKG21" s="437"/>
      <c r="JKH21" s="437"/>
      <c r="JKI21" s="437"/>
      <c r="JKJ21" s="437"/>
      <c r="JKK21" s="437"/>
      <c r="JKL21" s="437"/>
      <c r="JKM21" s="437"/>
      <c r="JKN21" s="437"/>
      <c r="JKO21" s="437"/>
      <c r="JKP21" s="437"/>
      <c r="JKQ21" s="437"/>
      <c r="JKR21" s="437"/>
      <c r="JKS21" s="437"/>
      <c r="JKT21" s="437"/>
      <c r="JKU21" s="437"/>
      <c r="JKV21" s="437"/>
      <c r="JKW21" s="437"/>
      <c r="JKX21" s="437"/>
      <c r="JKY21" s="437"/>
      <c r="JKZ21" s="437"/>
      <c r="JLA21" s="437"/>
      <c r="JLB21" s="437"/>
      <c r="JLC21" s="437"/>
      <c r="JLD21" s="437"/>
      <c r="JLE21" s="437"/>
      <c r="JLF21" s="437"/>
      <c r="JLG21" s="437"/>
      <c r="JLH21" s="437"/>
      <c r="JLI21" s="437"/>
      <c r="JLJ21" s="437"/>
      <c r="JLK21" s="437"/>
      <c r="JLL21" s="437"/>
      <c r="JLM21" s="437"/>
      <c r="JLN21" s="437"/>
      <c r="JLO21" s="437"/>
      <c r="JLP21" s="437"/>
      <c r="JLQ21" s="437"/>
      <c r="JLR21" s="437"/>
      <c r="JLS21" s="437"/>
      <c r="JLT21" s="437"/>
      <c r="JLU21" s="437"/>
      <c r="JLV21" s="437"/>
      <c r="JLW21" s="437"/>
      <c r="JLX21" s="437"/>
      <c r="JLY21" s="437"/>
      <c r="JLZ21" s="437"/>
      <c r="JMA21" s="437"/>
      <c r="JMB21" s="437"/>
      <c r="JMC21" s="437"/>
      <c r="JMD21" s="437"/>
      <c r="JME21" s="437"/>
      <c r="JMF21" s="437"/>
      <c r="JMG21" s="437"/>
      <c r="JMH21" s="437"/>
      <c r="JMI21" s="437"/>
      <c r="JMJ21" s="437"/>
      <c r="JMK21" s="437"/>
      <c r="JML21" s="437"/>
      <c r="JMM21" s="437"/>
      <c r="JMN21" s="437"/>
      <c r="JMO21" s="437"/>
      <c r="JMP21" s="437"/>
      <c r="JMQ21" s="437"/>
      <c r="JMR21" s="437"/>
      <c r="JMS21" s="437"/>
      <c r="JMT21" s="437"/>
      <c r="JMU21" s="437"/>
      <c r="JMV21" s="437"/>
      <c r="JMW21" s="437"/>
      <c r="JMX21" s="437"/>
      <c r="JMY21" s="437"/>
      <c r="JMZ21" s="437"/>
      <c r="JNA21" s="437"/>
      <c r="JNB21" s="437"/>
      <c r="JNC21" s="437"/>
      <c r="JND21" s="437"/>
      <c r="JNE21" s="437"/>
      <c r="JNF21" s="437"/>
      <c r="JNG21" s="437"/>
      <c r="JNH21" s="437"/>
      <c r="JNI21" s="437"/>
      <c r="JNJ21" s="437"/>
      <c r="JNK21" s="437"/>
      <c r="JNL21" s="437"/>
      <c r="JNM21" s="437"/>
      <c r="JNN21" s="437"/>
      <c r="JNO21" s="437"/>
      <c r="JNP21" s="437"/>
      <c r="JNQ21" s="437"/>
      <c r="JNR21" s="437"/>
      <c r="JNS21" s="437"/>
      <c r="JNT21" s="437"/>
      <c r="JNU21" s="437"/>
      <c r="JNV21" s="437"/>
      <c r="JNW21" s="437"/>
      <c r="JNX21" s="437"/>
      <c r="JNY21" s="437"/>
      <c r="JNZ21" s="437"/>
      <c r="JOA21" s="437"/>
      <c r="JOB21" s="437"/>
      <c r="JOC21" s="437"/>
      <c r="JOD21" s="437"/>
      <c r="JOE21" s="437"/>
      <c r="JOF21" s="437"/>
      <c r="JOG21" s="437"/>
      <c r="JOH21" s="437"/>
      <c r="JOI21" s="437"/>
      <c r="JOJ21" s="437"/>
      <c r="JOK21" s="437"/>
      <c r="JOL21" s="437"/>
      <c r="JOM21" s="437"/>
      <c r="JON21" s="437"/>
      <c r="JOO21" s="437"/>
      <c r="JOP21" s="437"/>
      <c r="JOQ21" s="437"/>
      <c r="JOR21" s="437"/>
      <c r="JOS21" s="437"/>
      <c r="JOT21" s="437"/>
      <c r="JOU21" s="437"/>
      <c r="JOV21" s="437"/>
      <c r="JOW21" s="437"/>
      <c r="JOX21" s="437"/>
      <c r="JOY21" s="437"/>
      <c r="JOZ21" s="437"/>
      <c r="JPA21" s="437"/>
      <c r="JPB21" s="437"/>
      <c r="JPC21" s="437"/>
      <c r="JPD21" s="437"/>
      <c r="JPE21" s="437"/>
      <c r="JPF21" s="437"/>
      <c r="JPG21" s="437"/>
      <c r="JPH21" s="437"/>
      <c r="JPI21" s="437"/>
      <c r="JPJ21" s="437"/>
      <c r="JPK21" s="437"/>
      <c r="JPL21" s="437"/>
      <c r="JPM21" s="437"/>
      <c r="JPN21" s="437"/>
      <c r="JPO21" s="437"/>
      <c r="JPP21" s="437"/>
      <c r="JPQ21" s="437"/>
      <c r="JPR21" s="437"/>
      <c r="JPS21" s="437"/>
      <c r="JPT21" s="437"/>
      <c r="JPU21" s="437"/>
      <c r="JPV21" s="437"/>
      <c r="JPW21" s="437"/>
      <c r="JPX21" s="437"/>
      <c r="JPY21" s="437"/>
      <c r="JPZ21" s="437"/>
      <c r="JQA21" s="437"/>
      <c r="JQB21" s="437"/>
      <c r="JQC21" s="437"/>
      <c r="JQD21" s="437"/>
      <c r="JQE21" s="437"/>
      <c r="JQF21" s="437"/>
      <c r="JQG21" s="437"/>
      <c r="JQH21" s="437"/>
      <c r="JQI21" s="437"/>
      <c r="JQJ21" s="437"/>
      <c r="JQK21" s="437"/>
      <c r="JQL21" s="437"/>
      <c r="JQM21" s="437"/>
      <c r="JQN21" s="437"/>
      <c r="JQO21" s="437"/>
      <c r="JQP21" s="437"/>
      <c r="JQQ21" s="437"/>
      <c r="JQR21" s="437"/>
      <c r="JQS21" s="437"/>
      <c r="JQT21" s="437"/>
      <c r="JQU21" s="437"/>
      <c r="JQV21" s="437"/>
      <c r="JQW21" s="437"/>
      <c r="JQX21" s="437"/>
      <c r="JQY21" s="437"/>
      <c r="JQZ21" s="437"/>
      <c r="JRA21" s="437"/>
      <c r="JRB21" s="437"/>
      <c r="JRC21" s="437"/>
      <c r="JRD21" s="437"/>
      <c r="JRE21" s="437"/>
      <c r="JRF21" s="437"/>
      <c r="JRG21" s="437"/>
      <c r="JRH21" s="437"/>
      <c r="JRI21" s="437"/>
      <c r="JRJ21" s="437"/>
      <c r="JRK21" s="437"/>
      <c r="JRL21" s="437"/>
      <c r="JRM21" s="437"/>
      <c r="JRN21" s="437"/>
      <c r="JRO21" s="437"/>
      <c r="JRP21" s="437"/>
      <c r="JRQ21" s="437"/>
      <c r="JRR21" s="437"/>
      <c r="JRS21" s="437"/>
      <c r="JRT21" s="437"/>
      <c r="JRU21" s="437"/>
      <c r="JRV21" s="437"/>
      <c r="JRW21" s="437"/>
      <c r="JRX21" s="437"/>
      <c r="JRY21" s="437"/>
      <c r="JRZ21" s="437"/>
      <c r="JSA21" s="437"/>
      <c r="JSB21" s="437"/>
      <c r="JSC21" s="437"/>
      <c r="JSD21" s="437"/>
      <c r="JSE21" s="437"/>
      <c r="JSF21" s="437"/>
      <c r="JSG21" s="437"/>
      <c r="JSH21" s="437"/>
      <c r="JSI21" s="437"/>
      <c r="JSJ21" s="437"/>
      <c r="JSK21" s="437"/>
      <c r="JSL21" s="437"/>
      <c r="JSM21" s="437"/>
      <c r="JSN21" s="437"/>
      <c r="JSO21" s="437"/>
      <c r="JSP21" s="437"/>
      <c r="JSQ21" s="437"/>
      <c r="JSR21" s="437"/>
      <c r="JSS21" s="437"/>
      <c r="JST21" s="437"/>
      <c r="JSU21" s="437"/>
      <c r="JSV21" s="437"/>
      <c r="JSW21" s="437"/>
      <c r="JSX21" s="437"/>
      <c r="JSY21" s="437"/>
      <c r="JSZ21" s="437"/>
      <c r="JTA21" s="437"/>
      <c r="JTB21" s="437"/>
      <c r="JTC21" s="437"/>
      <c r="JTD21" s="437"/>
      <c r="JTE21" s="437"/>
      <c r="JTF21" s="437"/>
      <c r="JTG21" s="437"/>
      <c r="JTH21" s="437"/>
      <c r="JTI21" s="437"/>
      <c r="JTJ21" s="437"/>
      <c r="JTK21" s="437"/>
      <c r="JTL21" s="437"/>
      <c r="JTM21" s="437"/>
      <c r="JTN21" s="437"/>
      <c r="JTO21" s="437"/>
      <c r="JTP21" s="437"/>
      <c r="JTQ21" s="437"/>
      <c r="JTR21" s="437"/>
      <c r="JTS21" s="437"/>
      <c r="JTT21" s="437"/>
      <c r="JTU21" s="437"/>
      <c r="JTV21" s="437"/>
      <c r="JTW21" s="437"/>
      <c r="JTX21" s="437"/>
      <c r="JTY21" s="437"/>
      <c r="JTZ21" s="437"/>
      <c r="JUA21" s="437"/>
      <c r="JUB21" s="437"/>
      <c r="JUC21" s="437"/>
      <c r="JUD21" s="437"/>
      <c r="JUE21" s="437"/>
      <c r="JUF21" s="437"/>
      <c r="JUG21" s="437"/>
      <c r="JUH21" s="437"/>
      <c r="JUI21" s="437"/>
      <c r="JUJ21" s="437"/>
      <c r="JUK21" s="437"/>
      <c r="JUL21" s="437"/>
      <c r="JUM21" s="437"/>
      <c r="JUN21" s="437"/>
      <c r="JUO21" s="437"/>
      <c r="JUP21" s="437"/>
      <c r="JUQ21" s="437"/>
      <c r="JUR21" s="437"/>
      <c r="JUS21" s="437"/>
      <c r="JUT21" s="437"/>
      <c r="JUU21" s="437"/>
      <c r="JUV21" s="437"/>
      <c r="JUW21" s="437"/>
      <c r="JUX21" s="437"/>
      <c r="JUY21" s="437"/>
      <c r="JUZ21" s="437"/>
      <c r="JVA21" s="437"/>
      <c r="JVB21" s="437"/>
      <c r="JVC21" s="437"/>
      <c r="JVD21" s="437"/>
      <c r="JVE21" s="437"/>
      <c r="JVF21" s="437"/>
      <c r="JVG21" s="437"/>
      <c r="JVH21" s="437"/>
      <c r="JVI21" s="437"/>
      <c r="JVJ21" s="437"/>
      <c r="JVK21" s="437"/>
      <c r="JVL21" s="437"/>
      <c r="JVM21" s="437"/>
      <c r="JVN21" s="437"/>
      <c r="JVO21" s="437"/>
      <c r="JVP21" s="437"/>
      <c r="JVQ21" s="437"/>
      <c r="JVR21" s="437"/>
      <c r="JVS21" s="437"/>
      <c r="JVT21" s="437"/>
      <c r="JVU21" s="437"/>
      <c r="JVV21" s="437"/>
      <c r="JVW21" s="437"/>
      <c r="JVX21" s="437"/>
      <c r="JVY21" s="437"/>
      <c r="JVZ21" s="437"/>
      <c r="JWA21" s="437"/>
      <c r="JWB21" s="437"/>
      <c r="JWC21" s="437"/>
      <c r="JWD21" s="437"/>
      <c r="JWE21" s="437"/>
      <c r="JWF21" s="437"/>
      <c r="JWG21" s="437"/>
      <c r="JWH21" s="437"/>
      <c r="JWI21" s="437"/>
      <c r="JWJ21" s="437"/>
      <c r="JWK21" s="437"/>
      <c r="JWL21" s="437"/>
      <c r="JWM21" s="437"/>
      <c r="JWN21" s="437"/>
      <c r="JWO21" s="437"/>
      <c r="JWP21" s="437"/>
      <c r="JWQ21" s="437"/>
      <c r="JWR21" s="437"/>
      <c r="JWS21" s="437"/>
      <c r="JWT21" s="437"/>
      <c r="JWU21" s="437"/>
      <c r="JWV21" s="437"/>
      <c r="JWW21" s="437"/>
      <c r="JWX21" s="437"/>
      <c r="JWY21" s="437"/>
      <c r="JWZ21" s="437"/>
      <c r="JXA21" s="437"/>
      <c r="JXB21" s="437"/>
      <c r="JXC21" s="437"/>
      <c r="JXD21" s="437"/>
      <c r="JXE21" s="437"/>
      <c r="JXF21" s="437"/>
      <c r="JXG21" s="437"/>
      <c r="JXH21" s="437"/>
      <c r="JXI21" s="437"/>
      <c r="JXJ21" s="437"/>
      <c r="JXK21" s="437"/>
      <c r="JXL21" s="437"/>
      <c r="JXM21" s="437"/>
      <c r="JXN21" s="437"/>
      <c r="JXO21" s="437"/>
      <c r="JXP21" s="437"/>
      <c r="JXQ21" s="437"/>
      <c r="JXR21" s="437"/>
      <c r="JXS21" s="437"/>
      <c r="JXT21" s="437"/>
      <c r="JXU21" s="437"/>
      <c r="JXV21" s="437"/>
      <c r="JXW21" s="437"/>
      <c r="JXX21" s="437"/>
      <c r="JXY21" s="437"/>
      <c r="JXZ21" s="437"/>
      <c r="JYA21" s="437"/>
      <c r="JYB21" s="437"/>
      <c r="JYC21" s="437"/>
      <c r="JYD21" s="437"/>
      <c r="JYE21" s="437"/>
      <c r="JYF21" s="437"/>
      <c r="JYG21" s="437"/>
      <c r="JYH21" s="437"/>
      <c r="JYI21" s="437"/>
      <c r="JYJ21" s="437"/>
      <c r="JYK21" s="437"/>
      <c r="JYL21" s="437"/>
      <c r="JYM21" s="437"/>
      <c r="JYN21" s="437"/>
      <c r="JYO21" s="437"/>
      <c r="JYP21" s="437"/>
      <c r="JYQ21" s="437"/>
      <c r="JYR21" s="437"/>
      <c r="JYS21" s="437"/>
      <c r="JYT21" s="437"/>
      <c r="JYU21" s="437"/>
      <c r="JYV21" s="437"/>
      <c r="JYW21" s="437"/>
      <c r="JYX21" s="437"/>
      <c r="JYY21" s="437"/>
      <c r="JYZ21" s="437"/>
      <c r="JZA21" s="437"/>
      <c r="JZB21" s="437"/>
      <c r="JZC21" s="437"/>
      <c r="JZD21" s="437"/>
      <c r="JZE21" s="437"/>
      <c r="JZF21" s="437"/>
      <c r="JZG21" s="437"/>
      <c r="JZH21" s="437"/>
      <c r="JZI21" s="437"/>
      <c r="JZJ21" s="437"/>
      <c r="JZK21" s="437"/>
      <c r="JZL21" s="437"/>
      <c r="JZM21" s="437"/>
      <c r="JZN21" s="437"/>
      <c r="JZO21" s="437"/>
      <c r="JZP21" s="437"/>
      <c r="JZQ21" s="437"/>
      <c r="JZR21" s="437"/>
      <c r="JZS21" s="437"/>
      <c r="JZT21" s="437"/>
      <c r="JZU21" s="437"/>
      <c r="JZV21" s="437"/>
      <c r="JZW21" s="437"/>
      <c r="JZX21" s="437"/>
      <c r="JZY21" s="437"/>
      <c r="JZZ21" s="437"/>
      <c r="KAA21" s="437"/>
      <c r="KAB21" s="437"/>
      <c r="KAC21" s="437"/>
      <c r="KAD21" s="437"/>
      <c r="KAE21" s="437"/>
      <c r="KAF21" s="437"/>
      <c r="KAG21" s="437"/>
      <c r="KAH21" s="437"/>
      <c r="KAI21" s="437"/>
      <c r="KAJ21" s="437"/>
      <c r="KAK21" s="437"/>
      <c r="KAL21" s="437"/>
      <c r="KAM21" s="437"/>
      <c r="KAN21" s="437"/>
      <c r="KAO21" s="437"/>
      <c r="KAP21" s="437"/>
      <c r="KAQ21" s="437"/>
      <c r="KAR21" s="437"/>
      <c r="KAS21" s="437"/>
      <c r="KAT21" s="437"/>
      <c r="KAU21" s="437"/>
      <c r="KAV21" s="437"/>
      <c r="KAW21" s="437"/>
      <c r="KAX21" s="437"/>
      <c r="KAY21" s="437"/>
      <c r="KAZ21" s="437"/>
      <c r="KBA21" s="437"/>
      <c r="KBB21" s="437"/>
      <c r="KBC21" s="437"/>
      <c r="KBD21" s="437"/>
      <c r="KBE21" s="437"/>
      <c r="KBF21" s="437"/>
      <c r="KBG21" s="437"/>
      <c r="KBH21" s="437"/>
      <c r="KBI21" s="437"/>
      <c r="KBJ21" s="437"/>
      <c r="KBK21" s="437"/>
      <c r="KBL21" s="437"/>
      <c r="KBM21" s="437"/>
      <c r="KBN21" s="437"/>
      <c r="KBO21" s="437"/>
      <c r="KBP21" s="437"/>
      <c r="KBQ21" s="437"/>
      <c r="KBR21" s="437"/>
      <c r="KBS21" s="437"/>
      <c r="KBT21" s="437"/>
      <c r="KBU21" s="437"/>
      <c r="KBV21" s="437"/>
      <c r="KBW21" s="437"/>
      <c r="KBX21" s="437"/>
      <c r="KBY21" s="437"/>
      <c r="KBZ21" s="437"/>
      <c r="KCA21" s="437"/>
      <c r="KCB21" s="437"/>
      <c r="KCC21" s="437"/>
      <c r="KCD21" s="437"/>
      <c r="KCE21" s="437"/>
      <c r="KCF21" s="437"/>
      <c r="KCG21" s="437"/>
      <c r="KCH21" s="437"/>
      <c r="KCI21" s="437"/>
      <c r="KCJ21" s="437"/>
      <c r="KCK21" s="437"/>
      <c r="KCL21" s="437"/>
      <c r="KCM21" s="437"/>
      <c r="KCN21" s="437"/>
      <c r="KCO21" s="437"/>
      <c r="KCP21" s="437"/>
      <c r="KCQ21" s="437"/>
      <c r="KCR21" s="437"/>
      <c r="KCS21" s="437"/>
      <c r="KCT21" s="437"/>
      <c r="KCU21" s="437"/>
      <c r="KCV21" s="437"/>
      <c r="KCW21" s="437"/>
      <c r="KCX21" s="437"/>
      <c r="KCY21" s="437"/>
      <c r="KCZ21" s="437"/>
      <c r="KDA21" s="437"/>
      <c r="KDB21" s="437"/>
      <c r="KDC21" s="437"/>
      <c r="KDD21" s="437"/>
      <c r="KDE21" s="437"/>
      <c r="KDF21" s="437"/>
      <c r="KDG21" s="437"/>
      <c r="KDH21" s="437"/>
      <c r="KDI21" s="437"/>
      <c r="KDJ21" s="437"/>
      <c r="KDK21" s="437"/>
      <c r="KDL21" s="437"/>
      <c r="KDM21" s="437"/>
      <c r="KDN21" s="437"/>
      <c r="KDO21" s="437"/>
      <c r="KDP21" s="437"/>
      <c r="KDQ21" s="437"/>
      <c r="KDR21" s="437"/>
      <c r="KDS21" s="437"/>
      <c r="KDT21" s="437"/>
      <c r="KDU21" s="437"/>
      <c r="KDV21" s="437"/>
      <c r="KDW21" s="437"/>
      <c r="KDX21" s="437"/>
      <c r="KDY21" s="437"/>
      <c r="KDZ21" s="437"/>
      <c r="KEA21" s="437"/>
      <c r="KEB21" s="437"/>
      <c r="KEC21" s="437"/>
      <c r="KED21" s="437"/>
      <c r="KEE21" s="437"/>
      <c r="KEF21" s="437"/>
      <c r="KEG21" s="437"/>
      <c r="KEH21" s="437"/>
      <c r="KEI21" s="437"/>
      <c r="KEJ21" s="437"/>
      <c r="KEK21" s="437"/>
      <c r="KEL21" s="437"/>
      <c r="KEM21" s="437"/>
      <c r="KEN21" s="437"/>
      <c r="KEO21" s="437"/>
      <c r="KEP21" s="437"/>
      <c r="KEQ21" s="437"/>
      <c r="KER21" s="437"/>
      <c r="KES21" s="437"/>
      <c r="KET21" s="437"/>
      <c r="KEU21" s="437"/>
      <c r="KEV21" s="437"/>
      <c r="KEW21" s="437"/>
      <c r="KEX21" s="437"/>
      <c r="KEY21" s="437"/>
      <c r="KEZ21" s="437"/>
      <c r="KFA21" s="437"/>
      <c r="KFB21" s="437"/>
      <c r="KFC21" s="437"/>
      <c r="KFD21" s="437"/>
      <c r="KFE21" s="437"/>
      <c r="KFF21" s="437"/>
      <c r="KFG21" s="437"/>
      <c r="KFH21" s="437"/>
      <c r="KFI21" s="437"/>
      <c r="KFJ21" s="437"/>
      <c r="KFK21" s="437"/>
      <c r="KFL21" s="437"/>
      <c r="KFM21" s="437"/>
      <c r="KFN21" s="437"/>
      <c r="KFO21" s="437"/>
      <c r="KFP21" s="437"/>
      <c r="KFQ21" s="437"/>
      <c r="KFR21" s="437"/>
      <c r="KFS21" s="437"/>
      <c r="KFT21" s="437"/>
      <c r="KFU21" s="437"/>
      <c r="KFV21" s="437"/>
      <c r="KFW21" s="437"/>
      <c r="KFX21" s="437"/>
      <c r="KFY21" s="437"/>
      <c r="KFZ21" s="437"/>
      <c r="KGA21" s="437"/>
      <c r="KGB21" s="437"/>
      <c r="KGC21" s="437"/>
      <c r="KGD21" s="437"/>
      <c r="KGE21" s="437"/>
      <c r="KGF21" s="437"/>
      <c r="KGG21" s="437"/>
      <c r="KGH21" s="437"/>
      <c r="KGI21" s="437"/>
      <c r="KGJ21" s="437"/>
      <c r="KGK21" s="437"/>
      <c r="KGL21" s="437"/>
      <c r="KGM21" s="437"/>
      <c r="KGN21" s="437"/>
      <c r="KGO21" s="437"/>
      <c r="KGP21" s="437"/>
      <c r="KGQ21" s="437"/>
      <c r="KGR21" s="437"/>
      <c r="KGS21" s="437"/>
      <c r="KGT21" s="437"/>
      <c r="KGU21" s="437"/>
      <c r="KGV21" s="437"/>
      <c r="KGW21" s="437"/>
      <c r="KGX21" s="437"/>
      <c r="KGY21" s="437"/>
      <c r="KGZ21" s="437"/>
      <c r="KHA21" s="437"/>
      <c r="KHB21" s="437"/>
      <c r="KHC21" s="437"/>
      <c r="KHD21" s="437"/>
      <c r="KHE21" s="437"/>
      <c r="KHF21" s="437"/>
      <c r="KHG21" s="437"/>
      <c r="KHH21" s="437"/>
      <c r="KHI21" s="437"/>
      <c r="KHJ21" s="437"/>
      <c r="KHK21" s="437"/>
      <c r="KHL21" s="437"/>
      <c r="KHM21" s="437"/>
      <c r="KHN21" s="437"/>
      <c r="KHO21" s="437"/>
      <c r="KHP21" s="437"/>
      <c r="KHQ21" s="437"/>
      <c r="KHR21" s="437"/>
      <c r="KHS21" s="437"/>
      <c r="KHT21" s="437"/>
      <c r="KHU21" s="437"/>
      <c r="KHV21" s="437"/>
      <c r="KHW21" s="437"/>
      <c r="KHX21" s="437"/>
      <c r="KHY21" s="437"/>
      <c r="KHZ21" s="437"/>
      <c r="KIA21" s="437"/>
      <c r="KIB21" s="437"/>
      <c r="KIC21" s="437"/>
      <c r="KID21" s="437"/>
      <c r="KIE21" s="437"/>
      <c r="KIF21" s="437"/>
      <c r="KIG21" s="437"/>
      <c r="KIH21" s="437"/>
      <c r="KII21" s="437"/>
      <c r="KIJ21" s="437"/>
      <c r="KIK21" s="437"/>
      <c r="KIL21" s="437"/>
      <c r="KIM21" s="437"/>
      <c r="KIN21" s="437"/>
      <c r="KIO21" s="437"/>
      <c r="KIP21" s="437"/>
      <c r="KIQ21" s="437"/>
      <c r="KIR21" s="437"/>
      <c r="KIS21" s="437"/>
      <c r="KIT21" s="437"/>
      <c r="KIU21" s="437"/>
      <c r="KIV21" s="437"/>
      <c r="KIW21" s="437"/>
      <c r="KIX21" s="437"/>
      <c r="KIY21" s="437"/>
      <c r="KIZ21" s="437"/>
      <c r="KJA21" s="437"/>
      <c r="KJB21" s="437"/>
      <c r="KJC21" s="437"/>
      <c r="KJD21" s="437"/>
      <c r="KJE21" s="437"/>
      <c r="KJF21" s="437"/>
      <c r="KJG21" s="437"/>
      <c r="KJH21" s="437"/>
      <c r="KJI21" s="437"/>
      <c r="KJJ21" s="437"/>
      <c r="KJK21" s="437"/>
      <c r="KJL21" s="437"/>
      <c r="KJM21" s="437"/>
      <c r="KJN21" s="437"/>
      <c r="KJO21" s="437"/>
      <c r="KJP21" s="437"/>
      <c r="KJQ21" s="437"/>
      <c r="KJR21" s="437"/>
      <c r="KJS21" s="437"/>
      <c r="KJT21" s="437"/>
      <c r="KJU21" s="437"/>
      <c r="KJV21" s="437"/>
      <c r="KJW21" s="437"/>
      <c r="KJX21" s="437"/>
      <c r="KJY21" s="437"/>
      <c r="KJZ21" s="437"/>
      <c r="KKA21" s="437"/>
      <c r="KKB21" s="437"/>
      <c r="KKC21" s="437"/>
      <c r="KKD21" s="437"/>
      <c r="KKE21" s="437"/>
      <c r="KKF21" s="437"/>
      <c r="KKG21" s="437"/>
      <c r="KKH21" s="437"/>
      <c r="KKI21" s="437"/>
      <c r="KKJ21" s="437"/>
      <c r="KKK21" s="437"/>
      <c r="KKL21" s="437"/>
      <c r="KKM21" s="437"/>
      <c r="KKN21" s="437"/>
      <c r="KKO21" s="437"/>
      <c r="KKP21" s="437"/>
      <c r="KKQ21" s="437"/>
      <c r="KKR21" s="437"/>
      <c r="KKS21" s="437"/>
      <c r="KKT21" s="437"/>
      <c r="KKU21" s="437"/>
      <c r="KKV21" s="437"/>
      <c r="KKW21" s="437"/>
      <c r="KKX21" s="437"/>
      <c r="KKY21" s="437"/>
      <c r="KKZ21" s="437"/>
      <c r="KLA21" s="437"/>
      <c r="KLB21" s="437"/>
      <c r="KLC21" s="437"/>
      <c r="KLD21" s="437"/>
      <c r="KLE21" s="437"/>
      <c r="KLF21" s="437"/>
      <c r="KLG21" s="437"/>
      <c r="KLH21" s="437"/>
      <c r="KLI21" s="437"/>
      <c r="KLJ21" s="437"/>
      <c r="KLK21" s="437"/>
      <c r="KLL21" s="437"/>
      <c r="KLM21" s="437"/>
      <c r="KLN21" s="437"/>
      <c r="KLO21" s="437"/>
      <c r="KLP21" s="437"/>
      <c r="KLQ21" s="437"/>
      <c r="KLR21" s="437"/>
      <c r="KLS21" s="437"/>
      <c r="KLT21" s="437"/>
      <c r="KLU21" s="437"/>
      <c r="KLV21" s="437"/>
      <c r="KLW21" s="437"/>
      <c r="KLX21" s="437"/>
      <c r="KLY21" s="437"/>
      <c r="KLZ21" s="437"/>
      <c r="KMA21" s="437"/>
      <c r="KMB21" s="437"/>
      <c r="KMC21" s="437"/>
      <c r="KMD21" s="437"/>
      <c r="KME21" s="437"/>
      <c r="KMF21" s="437"/>
      <c r="KMG21" s="437"/>
      <c r="KMH21" s="437"/>
      <c r="KMI21" s="437"/>
      <c r="KMJ21" s="437"/>
      <c r="KMK21" s="437"/>
      <c r="KML21" s="437"/>
      <c r="KMM21" s="437"/>
      <c r="KMN21" s="437"/>
      <c r="KMO21" s="437"/>
      <c r="KMP21" s="437"/>
      <c r="KMQ21" s="437"/>
      <c r="KMR21" s="437"/>
      <c r="KMS21" s="437"/>
      <c r="KMT21" s="437"/>
      <c r="KMU21" s="437"/>
      <c r="KMV21" s="437"/>
      <c r="KMW21" s="437"/>
      <c r="KMX21" s="437"/>
      <c r="KMY21" s="437"/>
      <c r="KMZ21" s="437"/>
      <c r="KNA21" s="437"/>
      <c r="KNB21" s="437"/>
      <c r="KNC21" s="437"/>
      <c r="KND21" s="437"/>
      <c r="KNE21" s="437"/>
      <c r="KNF21" s="437"/>
      <c r="KNG21" s="437"/>
      <c r="KNH21" s="437"/>
      <c r="KNI21" s="437"/>
      <c r="KNJ21" s="437"/>
      <c r="KNK21" s="437"/>
      <c r="KNL21" s="437"/>
      <c r="KNM21" s="437"/>
      <c r="KNN21" s="437"/>
      <c r="KNO21" s="437"/>
      <c r="KNP21" s="437"/>
      <c r="KNQ21" s="437"/>
      <c r="KNR21" s="437"/>
      <c r="KNS21" s="437"/>
      <c r="KNT21" s="437"/>
      <c r="KNU21" s="437"/>
      <c r="KNV21" s="437"/>
      <c r="KNW21" s="437"/>
      <c r="KNX21" s="437"/>
      <c r="KNY21" s="437"/>
      <c r="KNZ21" s="437"/>
      <c r="KOA21" s="437"/>
      <c r="KOB21" s="437"/>
      <c r="KOC21" s="437"/>
      <c r="KOD21" s="437"/>
      <c r="KOE21" s="437"/>
      <c r="KOF21" s="437"/>
      <c r="KOG21" s="437"/>
      <c r="KOH21" s="437"/>
      <c r="KOI21" s="437"/>
      <c r="KOJ21" s="437"/>
      <c r="KOK21" s="437"/>
      <c r="KOL21" s="437"/>
      <c r="KOM21" s="437"/>
      <c r="KON21" s="437"/>
      <c r="KOO21" s="437"/>
      <c r="KOP21" s="437"/>
      <c r="KOQ21" s="437"/>
      <c r="KOR21" s="437"/>
      <c r="KOS21" s="437"/>
      <c r="KOT21" s="437"/>
      <c r="KOU21" s="437"/>
      <c r="KOV21" s="437"/>
      <c r="KOW21" s="437"/>
      <c r="KOX21" s="437"/>
      <c r="KOY21" s="437"/>
      <c r="KOZ21" s="437"/>
      <c r="KPA21" s="437"/>
      <c r="KPB21" s="437"/>
      <c r="KPC21" s="437"/>
      <c r="KPD21" s="437"/>
      <c r="KPE21" s="437"/>
      <c r="KPF21" s="437"/>
      <c r="KPG21" s="437"/>
      <c r="KPH21" s="437"/>
      <c r="KPI21" s="437"/>
      <c r="KPJ21" s="437"/>
      <c r="KPK21" s="437"/>
      <c r="KPL21" s="437"/>
      <c r="KPM21" s="437"/>
      <c r="KPN21" s="437"/>
      <c r="KPO21" s="437"/>
      <c r="KPP21" s="437"/>
      <c r="KPQ21" s="437"/>
      <c r="KPR21" s="437"/>
      <c r="KPS21" s="437"/>
      <c r="KPT21" s="437"/>
      <c r="KPU21" s="437"/>
      <c r="KPV21" s="437"/>
      <c r="KPW21" s="437"/>
      <c r="KPX21" s="437"/>
      <c r="KPY21" s="437"/>
      <c r="KPZ21" s="437"/>
      <c r="KQA21" s="437"/>
      <c r="KQB21" s="437"/>
      <c r="KQC21" s="437"/>
      <c r="KQD21" s="437"/>
      <c r="KQE21" s="437"/>
      <c r="KQF21" s="437"/>
      <c r="KQG21" s="437"/>
      <c r="KQH21" s="437"/>
      <c r="KQI21" s="437"/>
      <c r="KQJ21" s="437"/>
      <c r="KQK21" s="437"/>
      <c r="KQL21" s="437"/>
      <c r="KQM21" s="437"/>
      <c r="KQN21" s="437"/>
      <c r="KQO21" s="437"/>
      <c r="KQP21" s="437"/>
      <c r="KQQ21" s="437"/>
      <c r="KQR21" s="437"/>
      <c r="KQS21" s="437"/>
      <c r="KQT21" s="437"/>
      <c r="KQU21" s="437"/>
      <c r="KQV21" s="437"/>
      <c r="KQW21" s="437"/>
      <c r="KQX21" s="437"/>
      <c r="KQY21" s="437"/>
      <c r="KQZ21" s="437"/>
      <c r="KRA21" s="437"/>
      <c r="KRB21" s="437"/>
      <c r="KRC21" s="437"/>
      <c r="KRD21" s="437"/>
      <c r="KRE21" s="437"/>
      <c r="KRF21" s="437"/>
      <c r="KRG21" s="437"/>
      <c r="KRH21" s="437"/>
      <c r="KRI21" s="437"/>
      <c r="KRJ21" s="437"/>
      <c r="KRK21" s="437"/>
      <c r="KRL21" s="437"/>
      <c r="KRM21" s="437"/>
      <c r="KRN21" s="437"/>
      <c r="KRO21" s="437"/>
      <c r="KRP21" s="437"/>
      <c r="KRQ21" s="437"/>
      <c r="KRR21" s="437"/>
      <c r="KRS21" s="437"/>
      <c r="KRT21" s="437"/>
      <c r="KRU21" s="437"/>
      <c r="KRV21" s="437"/>
      <c r="KRW21" s="437"/>
      <c r="KRX21" s="437"/>
      <c r="KRY21" s="437"/>
      <c r="KRZ21" s="437"/>
      <c r="KSA21" s="437"/>
      <c r="KSB21" s="437"/>
      <c r="KSC21" s="437"/>
      <c r="KSD21" s="437"/>
      <c r="KSE21" s="437"/>
      <c r="KSF21" s="437"/>
      <c r="KSG21" s="437"/>
      <c r="KSH21" s="437"/>
      <c r="KSI21" s="437"/>
      <c r="KSJ21" s="437"/>
      <c r="KSK21" s="437"/>
      <c r="KSL21" s="437"/>
      <c r="KSM21" s="437"/>
      <c r="KSN21" s="437"/>
      <c r="KSO21" s="437"/>
      <c r="KSP21" s="437"/>
      <c r="KSQ21" s="437"/>
      <c r="KSR21" s="437"/>
      <c r="KSS21" s="437"/>
      <c r="KST21" s="437"/>
      <c r="KSU21" s="437"/>
      <c r="KSV21" s="437"/>
      <c r="KSW21" s="437"/>
      <c r="KSX21" s="437"/>
      <c r="KSY21" s="437"/>
      <c r="KSZ21" s="437"/>
      <c r="KTA21" s="437"/>
      <c r="KTB21" s="437"/>
      <c r="KTC21" s="437"/>
      <c r="KTD21" s="437"/>
      <c r="KTE21" s="437"/>
      <c r="KTF21" s="437"/>
      <c r="KTG21" s="437"/>
      <c r="KTH21" s="437"/>
      <c r="KTI21" s="437"/>
      <c r="KTJ21" s="437"/>
      <c r="KTK21" s="437"/>
      <c r="KTL21" s="437"/>
      <c r="KTM21" s="437"/>
      <c r="KTN21" s="437"/>
      <c r="KTO21" s="437"/>
      <c r="KTP21" s="437"/>
      <c r="KTQ21" s="437"/>
      <c r="KTR21" s="437"/>
      <c r="KTS21" s="437"/>
      <c r="KTT21" s="437"/>
      <c r="KTU21" s="437"/>
      <c r="KTV21" s="437"/>
      <c r="KTW21" s="437"/>
      <c r="KTX21" s="437"/>
      <c r="KTY21" s="437"/>
      <c r="KTZ21" s="437"/>
      <c r="KUA21" s="437"/>
      <c r="KUB21" s="437"/>
      <c r="KUC21" s="437"/>
      <c r="KUD21" s="437"/>
      <c r="KUE21" s="437"/>
      <c r="KUF21" s="437"/>
      <c r="KUG21" s="437"/>
      <c r="KUH21" s="437"/>
      <c r="KUI21" s="437"/>
      <c r="KUJ21" s="437"/>
      <c r="KUK21" s="437"/>
      <c r="KUL21" s="437"/>
      <c r="KUM21" s="437"/>
      <c r="KUN21" s="437"/>
      <c r="KUO21" s="437"/>
      <c r="KUP21" s="437"/>
      <c r="KUQ21" s="437"/>
      <c r="KUR21" s="437"/>
      <c r="KUS21" s="437"/>
      <c r="KUT21" s="437"/>
      <c r="KUU21" s="437"/>
      <c r="KUV21" s="437"/>
      <c r="KUW21" s="437"/>
      <c r="KUX21" s="437"/>
      <c r="KUY21" s="437"/>
      <c r="KUZ21" s="437"/>
      <c r="KVA21" s="437"/>
      <c r="KVB21" s="437"/>
      <c r="KVC21" s="437"/>
      <c r="KVD21" s="437"/>
      <c r="KVE21" s="437"/>
      <c r="KVF21" s="437"/>
      <c r="KVG21" s="437"/>
      <c r="KVH21" s="437"/>
      <c r="KVI21" s="437"/>
      <c r="KVJ21" s="437"/>
      <c r="KVK21" s="437"/>
      <c r="KVL21" s="437"/>
      <c r="KVM21" s="437"/>
      <c r="KVN21" s="437"/>
      <c r="KVO21" s="437"/>
      <c r="KVP21" s="437"/>
      <c r="KVQ21" s="437"/>
      <c r="KVR21" s="437"/>
      <c r="KVS21" s="437"/>
      <c r="KVT21" s="437"/>
      <c r="KVU21" s="437"/>
      <c r="KVV21" s="437"/>
      <c r="KVW21" s="437"/>
      <c r="KVX21" s="437"/>
      <c r="KVY21" s="437"/>
      <c r="KVZ21" s="437"/>
      <c r="KWA21" s="437"/>
      <c r="KWB21" s="437"/>
      <c r="KWC21" s="437"/>
      <c r="KWD21" s="437"/>
      <c r="KWE21" s="437"/>
      <c r="KWF21" s="437"/>
      <c r="KWG21" s="437"/>
      <c r="KWH21" s="437"/>
      <c r="KWI21" s="437"/>
      <c r="KWJ21" s="437"/>
      <c r="KWK21" s="437"/>
      <c r="KWL21" s="437"/>
      <c r="KWM21" s="437"/>
      <c r="KWN21" s="437"/>
      <c r="KWO21" s="437"/>
      <c r="KWP21" s="437"/>
      <c r="KWQ21" s="437"/>
      <c r="KWR21" s="437"/>
      <c r="KWS21" s="437"/>
      <c r="KWT21" s="437"/>
      <c r="KWU21" s="437"/>
      <c r="KWV21" s="437"/>
      <c r="KWW21" s="437"/>
      <c r="KWX21" s="437"/>
      <c r="KWY21" s="437"/>
      <c r="KWZ21" s="437"/>
      <c r="KXA21" s="437"/>
      <c r="KXB21" s="437"/>
      <c r="KXC21" s="437"/>
      <c r="KXD21" s="437"/>
      <c r="KXE21" s="437"/>
      <c r="KXF21" s="437"/>
      <c r="KXG21" s="437"/>
      <c r="KXH21" s="437"/>
      <c r="KXI21" s="437"/>
      <c r="KXJ21" s="437"/>
      <c r="KXK21" s="437"/>
      <c r="KXL21" s="437"/>
      <c r="KXM21" s="437"/>
      <c r="KXN21" s="437"/>
      <c r="KXO21" s="437"/>
      <c r="KXP21" s="437"/>
      <c r="KXQ21" s="437"/>
      <c r="KXR21" s="437"/>
      <c r="KXS21" s="437"/>
      <c r="KXT21" s="437"/>
      <c r="KXU21" s="437"/>
      <c r="KXV21" s="437"/>
      <c r="KXW21" s="437"/>
      <c r="KXX21" s="437"/>
      <c r="KXY21" s="437"/>
      <c r="KXZ21" s="437"/>
      <c r="KYA21" s="437"/>
      <c r="KYB21" s="437"/>
      <c r="KYC21" s="437"/>
      <c r="KYD21" s="437"/>
      <c r="KYE21" s="437"/>
      <c r="KYF21" s="437"/>
      <c r="KYG21" s="437"/>
      <c r="KYH21" s="437"/>
      <c r="KYI21" s="437"/>
      <c r="KYJ21" s="437"/>
      <c r="KYK21" s="437"/>
      <c r="KYL21" s="437"/>
      <c r="KYM21" s="437"/>
      <c r="KYN21" s="437"/>
      <c r="KYO21" s="437"/>
      <c r="KYP21" s="437"/>
      <c r="KYQ21" s="437"/>
      <c r="KYR21" s="437"/>
      <c r="KYS21" s="437"/>
      <c r="KYT21" s="437"/>
      <c r="KYU21" s="437"/>
      <c r="KYV21" s="437"/>
      <c r="KYW21" s="437"/>
      <c r="KYX21" s="437"/>
      <c r="KYY21" s="437"/>
      <c r="KYZ21" s="437"/>
      <c r="KZA21" s="437"/>
      <c r="KZB21" s="437"/>
      <c r="KZC21" s="437"/>
      <c r="KZD21" s="437"/>
      <c r="KZE21" s="437"/>
      <c r="KZF21" s="437"/>
      <c r="KZG21" s="437"/>
      <c r="KZH21" s="437"/>
      <c r="KZI21" s="437"/>
      <c r="KZJ21" s="437"/>
      <c r="KZK21" s="437"/>
      <c r="KZL21" s="437"/>
      <c r="KZM21" s="437"/>
      <c r="KZN21" s="437"/>
      <c r="KZO21" s="437"/>
      <c r="KZP21" s="437"/>
      <c r="KZQ21" s="437"/>
      <c r="KZR21" s="437"/>
      <c r="KZS21" s="437"/>
      <c r="KZT21" s="437"/>
      <c r="KZU21" s="437"/>
      <c r="KZV21" s="437"/>
      <c r="KZW21" s="437"/>
      <c r="KZX21" s="437"/>
      <c r="KZY21" s="437"/>
      <c r="KZZ21" s="437"/>
      <c r="LAA21" s="437"/>
      <c r="LAB21" s="437"/>
      <c r="LAC21" s="437"/>
      <c r="LAD21" s="437"/>
      <c r="LAE21" s="437"/>
      <c r="LAF21" s="437"/>
      <c r="LAG21" s="437"/>
      <c r="LAH21" s="437"/>
      <c r="LAI21" s="437"/>
      <c r="LAJ21" s="437"/>
      <c r="LAK21" s="437"/>
      <c r="LAL21" s="437"/>
      <c r="LAM21" s="437"/>
      <c r="LAN21" s="437"/>
      <c r="LAO21" s="437"/>
      <c r="LAP21" s="437"/>
      <c r="LAQ21" s="437"/>
      <c r="LAR21" s="437"/>
      <c r="LAS21" s="437"/>
      <c r="LAT21" s="437"/>
      <c r="LAU21" s="437"/>
      <c r="LAV21" s="437"/>
      <c r="LAW21" s="437"/>
      <c r="LAX21" s="437"/>
      <c r="LAY21" s="437"/>
      <c r="LAZ21" s="437"/>
      <c r="LBA21" s="437"/>
      <c r="LBB21" s="437"/>
      <c r="LBC21" s="437"/>
      <c r="LBD21" s="437"/>
      <c r="LBE21" s="437"/>
      <c r="LBF21" s="437"/>
      <c r="LBG21" s="437"/>
      <c r="LBH21" s="437"/>
      <c r="LBI21" s="437"/>
      <c r="LBJ21" s="437"/>
      <c r="LBK21" s="437"/>
      <c r="LBL21" s="437"/>
      <c r="LBM21" s="437"/>
      <c r="LBN21" s="437"/>
      <c r="LBO21" s="437"/>
      <c r="LBP21" s="437"/>
      <c r="LBQ21" s="437"/>
      <c r="LBR21" s="437"/>
      <c r="LBS21" s="437"/>
      <c r="LBT21" s="437"/>
      <c r="LBU21" s="437"/>
      <c r="LBV21" s="437"/>
      <c r="LBW21" s="437"/>
      <c r="LBX21" s="437"/>
      <c r="LBY21" s="437"/>
      <c r="LBZ21" s="437"/>
      <c r="LCA21" s="437"/>
      <c r="LCB21" s="437"/>
      <c r="LCC21" s="437"/>
      <c r="LCD21" s="437"/>
      <c r="LCE21" s="437"/>
      <c r="LCF21" s="437"/>
      <c r="LCG21" s="437"/>
      <c r="LCH21" s="437"/>
      <c r="LCI21" s="437"/>
      <c r="LCJ21" s="437"/>
      <c r="LCK21" s="437"/>
      <c r="LCL21" s="437"/>
      <c r="LCM21" s="437"/>
      <c r="LCN21" s="437"/>
      <c r="LCO21" s="437"/>
      <c r="LCP21" s="437"/>
      <c r="LCQ21" s="437"/>
      <c r="LCR21" s="437"/>
      <c r="LCS21" s="437"/>
      <c r="LCT21" s="437"/>
      <c r="LCU21" s="437"/>
      <c r="LCV21" s="437"/>
      <c r="LCW21" s="437"/>
      <c r="LCX21" s="437"/>
      <c r="LCY21" s="437"/>
      <c r="LCZ21" s="437"/>
      <c r="LDA21" s="437"/>
      <c r="LDB21" s="437"/>
      <c r="LDC21" s="437"/>
      <c r="LDD21" s="437"/>
      <c r="LDE21" s="437"/>
      <c r="LDF21" s="437"/>
      <c r="LDG21" s="437"/>
      <c r="LDH21" s="437"/>
      <c r="LDI21" s="437"/>
      <c r="LDJ21" s="437"/>
      <c r="LDK21" s="437"/>
      <c r="LDL21" s="437"/>
      <c r="LDM21" s="437"/>
      <c r="LDN21" s="437"/>
      <c r="LDO21" s="437"/>
      <c r="LDP21" s="437"/>
      <c r="LDQ21" s="437"/>
      <c r="LDR21" s="437"/>
      <c r="LDS21" s="437"/>
      <c r="LDT21" s="437"/>
      <c r="LDU21" s="437"/>
      <c r="LDV21" s="437"/>
      <c r="LDW21" s="437"/>
      <c r="LDX21" s="437"/>
      <c r="LDY21" s="437"/>
      <c r="LDZ21" s="437"/>
      <c r="LEA21" s="437"/>
      <c r="LEB21" s="437"/>
      <c r="LEC21" s="437"/>
      <c r="LED21" s="437"/>
      <c r="LEE21" s="437"/>
      <c r="LEF21" s="437"/>
      <c r="LEG21" s="437"/>
      <c r="LEH21" s="437"/>
      <c r="LEI21" s="437"/>
      <c r="LEJ21" s="437"/>
      <c r="LEK21" s="437"/>
      <c r="LEL21" s="437"/>
      <c r="LEM21" s="437"/>
      <c r="LEN21" s="437"/>
      <c r="LEO21" s="437"/>
      <c r="LEP21" s="437"/>
      <c r="LEQ21" s="437"/>
      <c r="LER21" s="437"/>
      <c r="LES21" s="437"/>
      <c r="LET21" s="437"/>
      <c r="LEU21" s="437"/>
      <c r="LEV21" s="437"/>
      <c r="LEW21" s="437"/>
      <c r="LEX21" s="437"/>
      <c r="LEY21" s="437"/>
      <c r="LEZ21" s="437"/>
      <c r="LFA21" s="437"/>
      <c r="LFB21" s="437"/>
      <c r="LFC21" s="437"/>
      <c r="LFD21" s="437"/>
      <c r="LFE21" s="437"/>
      <c r="LFF21" s="437"/>
      <c r="LFG21" s="437"/>
      <c r="LFH21" s="437"/>
      <c r="LFI21" s="437"/>
      <c r="LFJ21" s="437"/>
      <c r="LFK21" s="437"/>
      <c r="LFL21" s="437"/>
      <c r="LFM21" s="437"/>
      <c r="LFN21" s="437"/>
      <c r="LFO21" s="437"/>
      <c r="LFP21" s="437"/>
      <c r="LFQ21" s="437"/>
      <c r="LFR21" s="437"/>
      <c r="LFS21" s="437"/>
      <c r="LFT21" s="437"/>
      <c r="LFU21" s="437"/>
      <c r="LFV21" s="437"/>
      <c r="LFW21" s="437"/>
      <c r="LFX21" s="437"/>
      <c r="LFY21" s="437"/>
      <c r="LFZ21" s="437"/>
      <c r="LGA21" s="437"/>
      <c r="LGB21" s="437"/>
      <c r="LGC21" s="437"/>
      <c r="LGD21" s="437"/>
      <c r="LGE21" s="437"/>
      <c r="LGF21" s="437"/>
      <c r="LGG21" s="437"/>
      <c r="LGH21" s="437"/>
      <c r="LGI21" s="437"/>
      <c r="LGJ21" s="437"/>
      <c r="LGK21" s="437"/>
      <c r="LGL21" s="437"/>
      <c r="LGM21" s="437"/>
      <c r="LGN21" s="437"/>
      <c r="LGO21" s="437"/>
      <c r="LGP21" s="437"/>
      <c r="LGQ21" s="437"/>
      <c r="LGR21" s="437"/>
      <c r="LGS21" s="437"/>
      <c r="LGT21" s="437"/>
      <c r="LGU21" s="437"/>
      <c r="LGV21" s="437"/>
      <c r="LGW21" s="437"/>
      <c r="LGX21" s="437"/>
      <c r="LGY21" s="437"/>
      <c r="LGZ21" s="437"/>
      <c r="LHA21" s="437"/>
      <c r="LHB21" s="437"/>
      <c r="LHC21" s="437"/>
      <c r="LHD21" s="437"/>
      <c r="LHE21" s="437"/>
      <c r="LHF21" s="437"/>
      <c r="LHG21" s="437"/>
      <c r="LHH21" s="437"/>
      <c r="LHI21" s="437"/>
      <c r="LHJ21" s="437"/>
      <c r="LHK21" s="437"/>
      <c r="LHL21" s="437"/>
      <c r="LHM21" s="437"/>
      <c r="LHN21" s="437"/>
      <c r="LHO21" s="437"/>
      <c r="LHP21" s="437"/>
      <c r="LHQ21" s="437"/>
      <c r="LHR21" s="437"/>
      <c r="LHS21" s="437"/>
      <c r="LHT21" s="437"/>
      <c r="LHU21" s="437"/>
      <c r="LHV21" s="437"/>
      <c r="LHW21" s="437"/>
      <c r="LHX21" s="437"/>
      <c r="LHY21" s="437"/>
      <c r="LHZ21" s="437"/>
      <c r="LIA21" s="437"/>
      <c r="LIB21" s="437"/>
      <c r="LIC21" s="437"/>
      <c r="LID21" s="437"/>
      <c r="LIE21" s="437"/>
      <c r="LIF21" s="437"/>
      <c r="LIG21" s="437"/>
      <c r="LIH21" s="437"/>
      <c r="LII21" s="437"/>
      <c r="LIJ21" s="437"/>
      <c r="LIK21" s="437"/>
      <c r="LIL21" s="437"/>
      <c r="LIM21" s="437"/>
      <c r="LIN21" s="437"/>
      <c r="LIO21" s="437"/>
      <c r="LIP21" s="437"/>
      <c r="LIQ21" s="437"/>
      <c r="LIR21" s="437"/>
      <c r="LIS21" s="437"/>
      <c r="LIT21" s="437"/>
      <c r="LIU21" s="437"/>
      <c r="LIV21" s="437"/>
      <c r="LIW21" s="437"/>
      <c r="LIX21" s="437"/>
      <c r="LIY21" s="437"/>
      <c r="LIZ21" s="437"/>
      <c r="LJA21" s="437"/>
      <c r="LJB21" s="437"/>
      <c r="LJC21" s="437"/>
      <c r="LJD21" s="437"/>
      <c r="LJE21" s="437"/>
      <c r="LJF21" s="437"/>
      <c r="LJG21" s="437"/>
      <c r="LJH21" s="437"/>
      <c r="LJI21" s="437"/>
      <c r="LJJ21" s="437"/>
      <c r="LJK21" s="437"/>
      <c r="LJL21" s="437"/>
      <c r="LJM21" s="437"/>
      <c r="LJN21" s="437"/>
      <c r="LJO21" s="437"/>
      <c r="LJP21" s="437"/>
      <c r="LJQ21" s="437"/>
      <c r="LJR21" s="437"/>
      <c r="LJS21" s="437"/>
      <c r="LJT21" s="437"/>
      <c r="LJU21" s="437"/>
      <c r="LJV21" s="437"/>
      <c r="LJW21" s="437"/>
      <c r="LJX21" s="437"/>
      <c r="LJY21" s="437"/>
      <c r="LJZ21" s="437"/>
      <c r="LKA21" s="437"/>
      <c r="LKB21" s="437"/>
      <c r="LKC21" s="437"/>
      <c r="LKD21" s="437"/>
      <c r="LKE21" s="437"/>
      <c r="LKF21" s="437"/>
      <c r="LKG21" s="437"/>
      <c r="LKH21" s="437"/>
      <c r="LKI21" s="437"/>
      <c r="LKJ21" s="437"/>
      <c r="LKK21" s="437"/>
      <c r="LKL21" s="437"/>
      <c r="LKM21" s="437"/>
      <c r="LKN21" s="437"/>
      <c r="LKO21" s="437"/>
      <c r="LKP21" s="437"/>
      <c r="LKQ21" s="437"/>
      <c r="LKR21" s="437"/>
      <c r="LKS21" s="437"/>
      <c r="LKT21" s="437"/>
      <c r="LKU21" s="437"/>
      <c r="LKV21" s="437"/>
      <c r="LKW21" s="437"/>
      <c r="LKX21" s="437"/>
      <c r="LKY21" s="437"/>
      <c r="LKZ21" s="437"/>
      <c r="LLA21" s="437"/>
      <c r="LLB21" s="437"/>
      <c r="LLC21" s="437"/>
      <c r="LLD21" s="437"/>
      <c r="LLE21" s="437"/>
      <c r="LLF21" s="437"/>
      <c r="LLG21" s="437"/>
      <c r="LLH21" s="437"/>
      <c r="LLI21" s="437"/>
      <c r="LLJ21" s="437"/>
      <c r="LLK21" s="437"/>
      <c r="LLL21" s="437"/>
      <c r="LLM21" s="437"/>
      <c r="LLN21" s="437"/>
      <c r="LLO21" s="437"/>
      <c r="LLP21" s="437"/>
      <c r="LLQ21" s="437"/>
      <c r="LLR21" s="437"/>
      <c r="LLS21" s="437"/>
      <c r="LLT21" s="437"/>
      <c r="LLU21" s="437"/>
      <c r="LLV21" s="437"/>
      <c r="LLW21" s="437"/>
      <c r="LLX21" s="437"/>
      <c r="LLY21" s="437"/>
      <c r="LLZ21" s="437"/>
      <c r="LMA21" s="437"/>
      <c r="LMB21" s="437"/>
      <c r="LMC21" s="437"/>
      <c r="LMD21" s="437"/>
      <c r="LME21" s="437"/>
      <c r="LMF21" s="437"/>
      <c r="LMG21" s="437"/>
      <c r="LMH21" s="437"/>
      <c r="LMI21" s="437"/>
      <c r="LMJ21" s="437"/>
      <c r="LMK21" s="437"/>
      <c r="LML21" s="437"/>
      <c r="LMM21" s="437"/>
      <c r="LMN21" s="437"/>
      <c r="LMO21" s="437"/>
      <c r="LMP21" s="437"/>
      <c r="LMQ21" s="437"/>
      <c r="LMR21" s="437"/>
      <c r="LMS21" s="437"/>
      <c r="LMT21" s="437"/>
      <c r="LMU21" s="437"/>
      <c r="LMV21" s="437"/>
      <c r="LMW21" s="437"/>
      <c r="LMX21" s="437"/>
      <c r="LMY21" s="437"/>
      <c r="LMZ21" s="437"/>
      <c r="LNA21" s="437"/>
      <c r="LNB21" s="437"/>
      <c r="LNC21" s="437"/>
      <c r="LND21" s="437"/>
      <c r="LNE21" s="437"/>
      <c r="LNF21" s="437"/>
      <c r="LNG21" s="437"/>
      <c r="LNH21" s="437"/>
      <c r="LNI21" s="437"/>
      <c r="LNJ21" s="437"/>
      <c r="LNK21" s="437"/>
      <c r="LNL21" s="437"/>
      <c r="LNM21" s="437"/>
      <c r="LNN21" s="437"/>
      <c r="LNO21" s="437"/>
      <c r="LNP21" s="437"/>
      <c r="LNQ21" s="437"/>
      <c r="LNR21" s="437"/>
      <c r="LNS21" s="437"/>
      <c r="LNT21" s="437"/>
      <c r="LNU21" s="437"/>
      <c r="LNV21" s="437"/>
      <c r="LNW21" s="437"/>
      <c r="LNX21" s="437"/>
      <c r="LNY21" s="437"/>
      <c r="LNZ21" s="437"/>
      <c r="LOA21" s="437"/>
      <c r="LOB21" s="437"/>
      <c r="LOC21" s="437"/>
      <c r="LOD21" s="437"/>
      <c r="LOE21" s="437"/>
      <c r="LOF21" s="437"/>
      <c r="LOG21" s="437"/>
      <c r="LOH21" s="437"/>
      <c r="LOI21" s="437"/>
      <c r="LOJ21" s="437"/>
      <c r="LOK21" s="437"/>
      <c r="LOL21" s="437"/>
      <c r="LOM21" s="437"/>
      <c r="LON21" s="437"/>
      <c r="LOO21" s="437"/>
      <c r="LOP21" s="437"/>
      <c r="LOQ21" s="437"/>
      <c r="LOR21" s="437"/>
      <c r="LOS21" s="437"/>
      <c r="LOT21" s="437"/>
      <c r="LOU21" s="437"/>
      <c r="LOV21" s="437"/>
      <c r="LOW21" s="437"/>
      <c r="LOX21" s="437"/>
      <c r="LOY21" s="437"/>
      <c r="LOZ21" s="437"/>
      <c r="LPA21" s="437"/>
      <c r="LPB21" s="437"/>
      <c r="LPC21" s="437"/>
      <c r="LPD21" s="437"/>
      <c r="LPE21" s="437"/>
      <c r="LPF21" s="437"/>
      <c r="LPG21" s="437"/>
      <c r="LPH21" s="437"/>
      <c r="LPI21" s="437"/>
      <c r="LPJ21" s="437"/>
      <c r="LPK21" s="437"/>
      <c r="LPL21" s="437"/>
      <c r="LPM21" s="437"/>
      <c r="LPN21" s="437"/>
      <c r="LPO21" s="437"/>
      <c r="LPP21" s="437"/>
      <c r="LPQ21" s="437"/>
      <c r="LPR21" s="437"/>
      <c r="LPS21" s="437"/>
      <c r="LPT21" s="437"/>
      <c r="LPU21" s="437"/>
      <c r="LPV21" s="437"/>
      <c r="LPW21" s="437"/>
      <c r="LPX21" s="437"/>
      <c r="LPY21" s="437"/>
      <c r="LPZ21" s="437"/>
      <c r="LQA21" s="437"/>
      <c r="LQB21" s="437"/>
      <c r="LQC21" s="437"/>
      <c r="LQD21" s="437"/>
      <c r="LQE21" s="437"/>
      <c r="LQF21" s="437"/>
      <c r="LQG21" s="437"/>
      <c r="LQH21" s="437"/>
      <c r="LQI21" s="437"/>
      <c r="LQJ21" s="437"/>
      <c r="LQK21" s="437"/>
      <c r="LQL21" s="437"/>
      <c r="LQM21" s="437"/>
      <c r="LQN21" s="437"/>
      <c r="LQO21" s="437"/>
      <c r="LQP21" s="437"/>
      <c r="LQQ21" s="437"/>
      <c r="LQR21" s="437"/>
      <c r="LQS21" s="437"/>
      <c r="LQT21" s="437"/>
      <c r="LQU21" s="437"/>
      <c r="LQV21" s="437"/>
      <c r="LQW21" s="437"/>
      <c r="LQX21" s="437"/>
      <c r="LQY21" s="437"/>
      <c r="LQZ21" s="437"/>
      <c r="LRA21" s="437"/>
      <c r="LRB21" s="437"/>
      <c r="LRC21" s="437"/>
      <c r="LRD21" s="437"/>
      <c r="LRE21" s="437"/>
      <c r="LRF21" s="437"/>
      <c r="LRG21" s="437"/>
      <c r="LRH21" s="437"/>
      <c r="LRI21" s="437"/>
      <c r="LRJ21" s="437"/>
      <c r="LRK21" s="437"/>
      <c r="LRL21" s="437"/>
      <c r="LRM21" s="437"/>
      <c r="LRN21" s="437"/>
      <c r="LRO21" s="437"/>
      <c r="LRP21" s="437"/>
      <c r="LRQ21" s="437"/>
      <c r="LRR21" s="437"/>
      <c r="LRS21" s="437"/>
      <c r="LRT21" s="437"/>
      <c r="LRU21" s="437"/>
      <c r="LRV21" s="437"/>
      <c r="LRW21" s="437"/>
      <c r="LRX21" s="437"/>
      <c r="LRY21" s="437"/>
      <c r="LRZ21" s="437"/>
      <c r="LSA21" s="437"/>
      <c r="LSB21" s="437"/>
      <c r="LSC21" s="437"/>
      <c r="LSD21" s="437"/>
      <c r="LSE21" s="437"/>
      <c r="LSF21" s="437"/>
      <c r="LSG21" s="437"/>
      <c r="LSH21" s="437"/>
      <c r="LSI21" s="437"/>
      <c r="LSJ21" s="437"/>
      <c r="LSK21" s="437"/>
      <c r="LSL21" s="437"/>
      <c r="LSM21" s="437"/>
      <c r="LSN21" s="437"/>
      <c r="LSO21" s="437"/>
      <c r="LSP21" s="437"/>
      <c r="LSQ21" s="437"/>
      <c r="LSR21" s="437"/>
      <c r="LSS21" s="437"/>
      <c r="LST21" s="437"/>
      <c r="LSU21" s="437"/>
      <c r="LSV21" s="437"/>
      <c r="LSW21" s="437"/>
      <c r="LSX21" s="437"/>
      <c r="LSY21" s="437"/>
      <c r="LSZ21" s="437"/>
      <c r="LTA21" s="437"/>
      <c r="LTB21" s="437"/>
      <c r="LTC21" s="437"/>
      <c r="LTD21" s="437"/>
      <c r="LTE21" s="437"/>
      <c r="LTF21" s="437"/>
      <c r="LTG21" s="437"/>
      <c r="LTH21" s="437"/>
      <c r="LTI21" s="437"/>
      <c r="LTJ21" s="437"/>
      <c r="LTK21" s="437"/>
      <c r="LTL21" s="437"/>
      <c r="LTM21" s="437"/>
      <c r="LTN21" s="437"/>
      <c r="LTO21" s="437"/>
      <c r="LTP21" s="437"/>
      <c r="LTQ21" s="437"/>
      <c r="LTR21" s="437"/>
      <c r="LTS21" s="437"/>
      <c r="LTT21" s="437"/>
      <c r="LTU21" s="437"/>
      <c r="LTV21" s="437"/>
      <c r="LTW21" s="437"/>
      <c r="LTX21" s="437"/>
      <c r="LTY21" s="437"/>
      <c r="LTZ21" s="437"/>
      <c r="LUA21" s="437"/>
      <c r="LUB21" s="437"/>
      <c r="LUC21" s="437"/>
      <c r="LUD21" s="437"/>
      <c r="LUE21" s="437"/>
      <c r="LUF21" s="437"/>
      <c r="LUG21" s="437"/>
      <c r="LUH21" s="437"/>
      <c r="LUI21" s="437"/>
      <c r="LUJ21" s="437"/>
      <c r="LUK21" s="437"/>
      <c r="LUL21" s="437"/>
      <c r="LUM21" s="437"/>
      <c r="LUN21" s="437"/>
      <c r="LUO21" s="437"/>
      <c r="LUP21" s="437"/>
      <c r="LUQ21" s="437"/>
      <c r="LUR21" s="437"/>
      <c r="LUS21" s="437"/>
      <c r="LUT21" s="437"/>
      <c r="LUU21" s="437"/>
      <c r="LUV21" s="437"/>
      <c r="LUW21" s="437"/>
      <c r="LUX21" s="437"/>
      <c r="LUY21" s="437"/>
      <c r="LUZ21" s="437"/>
      <c r="LVA21" s="437"/>
      <c r="LVB21" s="437"/>
      <c r="LVC21" s="437"/>
      <c r="LVD21" s="437"/>
      <c r="LVE21" s="437"/>
      <c r="LVF21" s="437"/>
      <c r="LVG21" s="437"/>
      <c r="LVH21" s="437"/>
      <c r="LVI21" s="437"/>
      <c r="LVJ21" s="437"/>
      <c r="LVK21" s="437"/>
      <c r="LVL21" s="437"/>
      <c r="LVM21" s="437"/>
      <c r="LVN21" s="437"/>
      <c r="LVO21" s="437"/>
      <c r="LVP21" s="437"/>
      <c r="LVQ21" s="437"/>
      <c r="LVR21" s="437"/>
      <c r="LVS21" s="437"/>
      <c r="LVT21" s="437"/>
      <c r="LVU21" s="437"/>
      <c r="LVV21" s="437"/>
      <c r="LVW21" s="437"/>
      <c r="LVX21" s="437"/>
      <c r="LVY21" s="437"/>
      <c r="LVZ21" s="437"/>
      <c r="LWA21" s="437"/>
      <c r="LWB21" s="437"/>
      <c r="LWC21" s="437"/>
      <c r="LWD21" s="437"/>
      <c r="LWE21" s="437"/>
      <c r="LWF21" s="437"/>
      <c r="LWG21" s="437"/>
      <c r="LWH21" s="437"/>
      <c r="LWI21" s="437"/>
      <c r="LWJ21" s="437"/>
      <c r="LWK21" s="437"/>
      <c r="LWL21" s="437"/>
      <c r="LWM21" s="437"/>
      <c r="LWN21" s="437"/>
      <c r="LWO21" s="437"/>
      <c r="LWP21" s="437"/>
      <c r="LWQ21" s="437"/>
      <c r="LWR21" s="437"/>
      <c r="LWS21" s="437"/>
      <c r="LWT21" s="437"/>
      <c r="LWU21" s="437"/>
      <c r="LWV21" s="437"/>
      <c r="LWW21" s="437"/>
      <c r="LWX21" s="437"/>
      <c r="LWY21" s="437"/>
      <c r="LWZ21" s="437"/>
      <c r="LXA21" s="437"/>
      <c r="LXB21" s="437"/>
      <c r="LXC21" s="437"/>
      <c r="LXD21" s="437"/>
      <c r="LXE21" s="437"/>
      <c r="LXF21" s="437"/>
      <c r="LXG21" s="437"/>
      <c r="LXH21" s="437"/>
      <c r="LXI21" s="437"/>
      <c r="LXJ21" s="437"/>
      <c r="LXK21" s="437"/>
      <c r="LXL21" s="437"/>
      <c r="LXM21" s="437"/>
      <c r="LXN21" s="437"/>
      <c r="LXO21" s="437"/>
      <c r="LXP21" s="437"/>
      <c r="LXQ21" s="437"/>
      <c r="LXR21" s="437"/>
      <c r="LXS21" s="437"/>
      <c r="LXT21" s="437"/>
      <c r="LXU21" s="437"/>
      <c r="LXV21" s="437"/>
      <c r="LXW21" s="437"/>
      <c r="LXX21" s="437"/>
      <c r="LXY21" s="437"/>
      <c r="LXZ21" s="437"/>
      <c r="LYA21" s="437"/>
      <c r="LYB21" s="437"/>
      <c r="LYC21" s="437"/>
      <c r="LYD21" s="437"/>
      <c r="LYE21" s="437"/>
      <c r="LYF21" s="437"/>
      <c r="LYG21" s="437"/>
      <c r="LYH21" s="437"/>
      <c r="LYI21" s="437"/>
      <c r="LYJ21" s="437"/>
      <c r="LYK21" s="437"/>
      <c r="LYL21" s="437"/>
      <c r="LYM21" s="437"/>
      <c r="LYN21" s="437"/>
      <c r="LYO21" s="437"/>
      <c r="LYP21" s="437"/>
      <c r="LYQ21" s="437"/>
      <c r="LYR21" s="437"/>
      <c r="LYS21" s="437"/>
      <c r="LYT21" s="437"/>
      <c r="LYU21" s="437"/>
      <c r="LYV21" s="437"/>
      <c r="LYW21" s="437"/>
      <c r="LYX21" s="437"/>
      <c r="LYY21" s="437"/>
      <c r="LYZ21" s="437"/>
      <c r="LZA21" s="437"/>
      <c r="LZB21" s="437"/>
      <c r="LZC21" s="437"/>
      <c r="LZD21" s="437"/>
      <c r="LZE21" s="437"/>
      <c r="LZF21" s="437"/>
      <c r="LZG21" s="437"/>
      <c r="LZH21" s="437"/>
      <c r="LZI21" s="437"/>
      <c r="LZJ21" s="437"/>
      <c r="LZK21" s="437"/>
      <c r="LZL21" s="437"/>
      <c r="LZM21" s="437"/>
      <c r="LZN21" s="437"/>
      <c r="LZO21" s="437"/>
      <c r="LZP21" s="437"/>
      <c r="LZQ21" s="437"/>
      <c r="LZR21" s="437"/>
      <c r="LZS21" s="437"/>
      <c r="LZT21" s="437"/>
      <c r="LZU21" s="437"/>
      <c r="LZV21" s="437"/>
      <c r="LZW21" s="437"/>
      <c r="LZX21" s="437"/>
      <c r="LZY21" s="437"/>
      <c r="LZZ21" s="437"/>
      <c r="MAA21" s="437"/>
      <c r="MAB21" s="437"/>
      <c r="MAC21" s="437"/>
      <c r="MAD21" s="437"/>
      <c r="MAE21" s="437"/>
      <c r="MAF21" s="437"/>
      <c r="MAG21" s="437"/>
      <c r="MAH21" s="437"/>
      <c r="MAI21" s="437"/>
      <c r="MAJ21" s="437"/>
      <c r="MAK21" s="437"/>
      <c r="MAL21" s="437"/>
      <c r="MAM21" s="437"/>
      <c r="MAN21" s="437"/>
      <c r="MAO21" s="437"/>
      <c r="MAP21" s="437"/>
      <c r="MAQ21" s="437"/>
      <c r="MAR21" s="437"/>
      <c r="MAS21" s="437"/>
      <c r="MAT21" s="437"/>
      <c r="MAU21" s="437"/>
      <c r="MAV21" s="437"/>
      <c r="MAW21" s="437"/>
      <c r="MAX21" s="437"/>
      <c r="MAY21" s="437"/>
      <c r="MAZ21" s="437"/>
      <c r="MBA21" s="437"/>
      <c r="MBB21" s="437"/>
      <c r="MBC21" s="437"/>
      <c r="MBD21" s="437"/>
      <c r="MBE21" s="437"/>
      <c r="MBF21" s="437"/>
      <c r="MBG21" s="437"/>
      <c r="MBH21" s="437"/>
      <c r="MBI21" s="437"/>
      <c r="MBJ21" s="437"/>
      <c r="MBK21" s="437"/>
      <c r="MBL21" s="437"/>
      <c r="MBM21" s="437"/>
      <c r="MBN21" s="437"/>
      <c r="MBO21" s="437"/>
      <c r="MBP21" s="437"/>
      <c r="MBQ21" s="437"/>
      <c r="MBR21" s="437"/>
      <c r="MBS21" s="437"/>
      <c r="MBT21" s="437"/>
      <c r="MBU21" s="437"/>
      <c r="MBV21" s="437"/>
      <c r="MBW21" s="437"/>
      <c r="MBX21" s="437"/>
      <c r="MBY21" s="437"/>
      <c r="MBZ21" s="437"/>
      <c r="MCA21" s="437"/>
      <c r="MCB21" s="437"/>
      <c r="MCC21" s="437"/>
      <c r="MCD21" s="437"/>
      <c r="MCE21" s="437"/>
      <c r="MCF21" s="437"/>
      <c r="MCG21" s="437"/>
      <c r="MCH21" s="437"/>
      <c r="MCI21" s="437"/>
      <c r="MCJ21" s="437"/>
      <c r="MCK21" s="437"/>
      <c r="MCL21" s="437"/>
      <c r="MCM21" s="437"/>
      <c r="MCN21" s="437"/>
      <c r="MCO21" s="437"/>
      <c r="MCP21" s="437"/>
      <c r="MCQ21" s="437"/>
      <c r="MCR21" s="437"/>
      <c r="MCS21" s="437"/>
      <c r="MCT21" s="437"/>
      <c r="MCU21" s="437"/>
      <c r="MCV21" s="437"/>
      <c r="MCW21" s="437"/>
      <c r="MCX21" s="437"/>
      <c r="MCY21" s="437"/>
      <c r="MCZ21" s="437"/>
      <c r="MDA21" s="437"/>
      <c r="MDB21" s="437"/>
      <c r="MDC21" s="437"/>
      <c r="MDD21" s="437"/>
      <c r="MDE21" s="437"/>
      <c r="MDF21" s="437"/>
      <c r="MDG21" s="437"/>
      <c r="MDH21" s="437"/>
      <c r="MDI21" s="437"/>
      <c r="MDJ21" s="437"/>
      <c r="MDK21" s="437"/>
      <c r="MDL21" s="437"/>
      <c r="MDM21" s="437"/>
      <c r="MDN21" s="437"/>
      <c r="MDO21" s="437"/>
      <c r="MDP21" s="437"/>
      <c r="MDQ21" s="437"/>
      <c r="MDR21" s="437"/>
      <c r="MDS21" s="437"/>
      <c r="MDT21" s="437"/>
      <c r="MDU21" s="437"/>
      <c r="MDV21" s="437"/>
      <c r="MDW21" s="437"/>
      <c r="MDX21" s="437"/>
      <c r="MDY21" s="437"/>
      <c r="MDZ21" s="437"/>
      <c r="MEA21" s="437"/>
      <c r="MEB21" s="437"/>
      <c r="MEC21" s="437"/>
      <c r="MED21" s="437"/>
      <c r="MEE21" s="437"/>
      <c r="MEF21" s="437"/>
      <c r="MEG21" s="437"/>
      <c r="MEH21" s="437"/>
      <c r="MEI21" s="437"/>
      <c r="MEJ21" s="437"/>
      <c r="MEK21" s="437"/>
      <c r="MEL21" s="437"/>
      <c r="MEM21" s="437"/>
      <c r="MEN21" s="437"/>
      <c r="MEO21" s="437"/>
      <c r="MEP21" s="437"/>
      <c r="MEQ21" s="437"/>
      <c r="MER21" s="437"/>
      <c r="MES21" s="437"/>
      <c r="MET21" s="437"/>
      <c r="MEU21" s="437"/>
      <c r="MEV21" s="437"/>
      <c r="MEW21" s="437"/>
      <c r="MEX21" s="437"/>
      <c r="MEY21" s="437"/>
      <c r="MEZ21" s="437"/>
      <c r="MFA21" s="437"/>
      <c r="MFB21" s="437"/>
      <c r="MFC21" s="437"/>
      <c r="MFD21" s="437"/>
      <c r="MFE21" s="437"/>
      <c r="MFF21" s="437"/>
      <c r="MFG21" s="437"/>
      <c r="MFH21" s="437"/>
      <c r="MFI21" s="437"/>
      <c r="MFJ21" s="437"/>
      <c r="MFK21" s="437"/>
      <c r="MFL21" s="437"/>
      <c r="MFM21" s="437"/>
      <c r="MFN21" s="437"/>
      <c r="MFO21" s="437"/>
      <c r="MFP21" s="437"/>
      <c r="MFQ21" s="437"/>
      <c r="MFR21" s="437"/>
      <c r="MFS21" s="437"/>
      <c r="MFT21" s="437"/>
      <c r="MFU21" s="437"/>
      <c r="MFV21" s="437"/>
      <c r="MFW21" s="437"/>
      <c r="MFX21" s="437"/>
      <c r="MFY21" s="437"/>
      <c r="MFZ21" s="437"/>
      <c r="MGA21" s="437"/>
      <c r="MGB21" s="437"/>
      <c r="MGC21" s="437"/>
      <c r="MGD21" s="437"/>
      <c r="MGE21" s="437"/>
      <c r="MGF21" s="437"/>
      <c r="MGG21" s="437"/>
      <c r="MGH21" s="437"/>
      <c r="MGI21" s="437"/>
      <c r="MGJ21" s="437"/>
      <c r="MGK21" s="437"/>
      <c r="MGL21" s="437"/>
      <c r="MGM21" s="437"/>
      <c r="MGN21" s="437"/>
      <c r="MGO21" s="437"/>
      <c r="MGP21" s="437"/>
      <c r="MGQ21" s="437"/>
      <c r="MGR21" s="437"/>
      <c r="MGS21" s="437"/>
      <c r="MGT21" s="437"/>
      <c r="MGU21" s="437"/>
      <c r="MGV21" s="437"/>
      <c r="MGW21" s="437"/>
      <c r="MGX21" s="437"/>
      <c r="MGY21" s="437"/>
      <c r="MGZ21" s="437"/>
      <c r="MHA21" s="437"/>
      <c r="MHB21" s="437"/>
      <c r="MHC21" s="437"/>
      <c r="MHD21" s="437"/>
      <c r="MHE21" s="437"/>
      <c r="MHF21" s="437"/>
      <c r="MHG21" s="437"/>
      <c r="MHH21" s="437"/>
      <c r="MHI21" s="437"/>
      <c r="MHJ21" s="437"/>
      <c r="MHK21" s="437"/>
      <c r="MHL21" s="437"/>
      <c r="MHM21" s="437"/>
      <c r="MHN21" s="437"/>
      <c r="MHO21" s="437"/>
      <c r="MHP21" s="437"/>
      <c r="MHQ21" s="437"/>
      <c r="MHR21" s="437"/>
      <c r="MHS21" s="437"/>
      <c r="MHT21" s="437"/>
      <c r="MHU21" s="437"/>
      <c r="MHV21" s="437"/>
      <c r="MHW21" s="437"/>
      <c r="MHX21" s="437"/>
      <c r="MHY21" s="437"/>
      <c r="MHZ21" s="437"/>
      <c r="MIA21" s="437"/>
      <c r="MIB21" s="437"/>
      <c r="MIC21" s="437"/>
      <c r="MID21" s="437"/>
      <c r="MIE21" s="437"/>
      <c r="MIF21" s="437"/>
      <c r="MIG21" s="437"/>
      <c r="MIH21" s="437"/>
      <c r="MII21" s="437"/>
      <c r="MIJ21" s="437"/>
      <c r="MIK21" s="437"/>
      <c r="MIL21" s="437"/>
      <c r="MIM21" s="437"/>
      <c r="MIN21" s="437"/>
      <c r="MIO21" s="437"/>
      <c r="MIP21" s="437"/>
      <c r="MIQ21" s="437"/>
      <c r="MIR21" s="437"/>
      <c r="MIS21" s="437"/>
      <c r="MIT21" s="437"/>
      <c r="MIU21" s="437"/>
      <c r="MIV21" s="437"/>
      <c r="MIW21" s="437"/>
      <c r="MIX21" s="437"/>
      <c r="MIY21" s="437"/>
      <c r="MIZ21" s="437"/>
      <c r="MJA21" s="437"/>
      <c r="MJB21" s="437"/>
      <c r="MJC21" s="437"/>
      <c r="MJD21" s="437"/>
      <c r="MJE21" s="437"/>
      <c r="MJF21" s="437"/>
      <c r="MJG21" s="437"/>
      <c r="MJH21" s="437"/>
      <c r="MJI21" s="437"/>
      <c r="MJJ21" s="437"/>
      <c r="MJK21" s="437"/>
      <c r="MJL21" s="437"/>
      <c r="MJM21" s="437"/>
      <c r="MJN21" s="437"/>
      <c r="MJO21" s="437"/>
      <c r="MJP21" s="437"/>
      <c r="MJQ21" s="437"/>
      <c r="MJR21" s="437"/>
      <c r="MJS21" s="437"/>
      <c r="MJT21" s="437"/>
      <c r="MJU21" s="437"/>
      <c r="MJV21" s="437"/>
      <c r="MJW21" s="437"/>
      <c r="MJX21" s="437"/>
      <c r="MJY21" s="437"/>
      <c r="MJZ21" s="437"/>
      <c r="MKA21" s="437"/>
      <c r="MKB21" s="437"/>
      <c r="MKC21" s="437"/>
      <c r="MKD21" s="437"/>
      <c r="MKE21" s="437"/>
      <c r="MKF21" s="437"/>
      <c r="MKG21" s="437"/>
      <c r="MKH21" s="437"/>
      <c r="MKI21" s="437"/>
      <c r="MKJ21" s="437"/>
      <c r="MKK21" s="437"/>
      <c r="MKL21" s="437"/>
      <c r="MKM21" s="437"/>
      <c r="MKN21" s="437"/>
      <c r="MKO21" s="437"/>
      <c r="MKP21" s="437"/>
      <c r="MKQ21" s="437"/>
      <c r="MKR21" s="437"/>
      <c r="MKS21" s="437"/>
      <c r="MKT21" s="437"/>
      <c r="MKU21" s="437"/>
      <c r="MKV21" s="437"/>
      <c r="MKW21" s="437"/>
      <c r="MKX21" s="437"/>
      <c r="MKY21" s="437"/>
      <c r="MKZ21" s="437"/>
      <c r="MLA21" s="437"/>
      <c r="MLB21" s="437"/>
      <c r="MLC21" s="437"/>
      <c r="MLD21" s="437"/>
      <c r="MLE21" s="437"/>
      <c r="MLF21" s="437"/>
      <c r="MLG21" s="437"/>
      <c r="MLH21" s="437"/>
      <c r="MLI21" s="437"/>
      <c r="MLJ21" s="437"/>
      <c r="MLK21" s="437"/>
      <c r="MLL21" s="437"/>
      <c r="MLM21" s="437"/>
      <c r="MLN21" s="437"/>
      <c r="MLO21" s="437"/>
      <c r="MLP21" s="437"/>
      <c r="MLQ21" s="437"/>
      <c r="MLR21" s="437"/>
      <c r="MLS21" s="437"/>
      <c r="MLT21" s="437"/>
      <c r="MLU21" s="437"/>
      <c r="MLV21" s="437"/>
      <c r="MLW21" s="437"/>
      <c r="MLX21" s="437"/>
      <c r="MLY21" s="437"/>
      <c r="MLZ21" s="437"/>
      <c r="MMA21" s="437"/>
      <c r="MMB21" s="437"/>
      <c r="MMC21" s="437"/>
      <c r="MMD21" s="437"/>
      <c r="MME21" s="437"/>
      <c r="MMF21" s="437"/>
      <c r="MMG21" s="437"/>
      <c r="MMH21" s="437"/>
      <c r="MMI21" s="437"/>
      <c r="MMJ21" s="437"/>
      <c r="MMK21" s="437"/>
      <c r="MML21" s="437"/>
      <c r="MMM21" s="437"/>
      <c r="MMN21" s="437"/>
      <c r="MMO21" s="437"/>
      <c r="MMP21" s="437"/>
      <c r="MMQ21" s="437"/>
      <c r="MMR21" s="437"/>
      <c r="MMS21" s="437"/>
      <c r="MMT21" s="437"/>
      <c r="MMU21" s="437"/>
      <c r="MMV21" s="437"/>
      <c r="MMW21" s="437"/>
      <c r="MMX21" s="437"/>
      <c r="MMY21" s="437"/>
      <c r="MMZ21" s="437"/>
      <c r="MNA21" s="437"/>
      <c r="MNB21" s="437"/>
      <c r="MNC21" s="437"/>
      <c r="MND21" s="437"/>
      <c r="MNE21" s="437"/>
      <c r="MNF21" s="437"/>
      <c r="MNG21" s="437"/>
      <c r="MNH21" s="437"/>
      <c r="MNI21" s="437"/>
      <c r="MNJ21" s="437"/>
      <c r="MNK21" s="437"/>
      <c r="MNL21" s="437"/>
      <c r="MNM21" s="437"/>
      <c r="MNN21" s="437"/>
      <c r="MNO21" s="437"/>
      <c r="MNP21" s="437"/>
      <c r="MNQ21" s="437"/>
      <c r="MNR21" s="437"/>
      <c r="MNS21" s="437"/>
      <c r="MNT21" s="437"/>
      <c r="MNU21" s="437"/>
      <c r="MNV21" s="437"/>
      <c r="MNW21" s="437"/>
      <c r="MNX21" s="437"/>
      <c r="MNY21" s="437"/>
      <c r="MNZ21" s="437"/>
      <c r="MOA21" s="437"/>
      <c r="MOB21" s="437"/>
      <c r="MOC21" s="437"/>
      <c r="MOD21" s="437"/>
      <c r="MOE21" s="437"/>
      <c r="MOF21" s="437"/>
      <c r="MOG21" s="437"/>
      <c r="MOH21" s="437"/>
      <c r="MOI21" s="437"/>
      <c r="MOJ21" s="437"/>
      <c r="MOK21" s="437"/>
      <c r="MOL21" s="437"/>
      <c r="MOM21" s="437"/>
      <c r="MON21" s="437"/>
      <c r="MOO21" s="437"/>
      <c r="MOP21" s="437"/>
      <c r="MOQ21" s="437"/>
      <c r="MOR21" s="437"/>
      <c r="MOS21" s="437"/>
      <c r="MOT21" s="437"/>
      <c r="MOU21" s="437"/>
      <c r="MOV21" s="437"/>
      <c r="MOW21" s="437"/>
      <c r="MOX21" s="437"/>
      <c r="MOY21" s="437"/>
      <c r="MOZ21" s="437"/>
      <c r="MPA21" s="437"/>
      <c r="MPB21" s="437"/>
      <c r="MPC21" s="437"/>
      <c r="MPD21" s="437"/>
      <c r="MPE21" s="437"/>
      <c r="MPF21" s="437"/>
      <c r="MPG21" s="437"/>
      <c r="MPH21" s="437"/>
      <c r="MPI21" s="437"/>
      <c r="MPJ21" s="437"/>
      <c r="MPK21" s="437"/>
      <c r="MPL21" s="437"/>
      <c r="MPM21" s="437"/>
      <c r="MPN21" s="437"/>
      <c r="MPO21" s="437"/>
      <c r="MPP21" s="437"/>
      <c r="MPQ21" s="437"/>
      <c r="MPR21" s="437"/>
      <c r="MPS21" s="437"/>
      <c r="MPT21" s="437"/>
      <c r="MPU21" s="437"/>
      <c r="MPV21" s="437"/>
      <c r="MPW21" s="437"/>
      <c r="MPX21" s="437"/>
      <c r="MPY21" s="437"/>
      <c r="MPZ21" s="437"/>
      <c r="MQA21" s="437"/>
      <c r="MQB21" s="437"/>
      <c r="MQC21" s="437"/>
      <c r="MQD21" s="437"/>
      <c r="MQE21" s="437"/>
      <c r="MQF21" s="437"/>
      <c r="MQG21" s="437"/>
      <c r="MQH21" s="437"/>
      <c r="MQI21" s="437"/>
      <c r="MQJ21" s="437"/>
      <c r="MQK21" s="437"/>
      <c r="MQL21" s="437"/>
      <c r="MQM21" s="437"/>
      <c r="MQN21" s="437"/>
      <c r="MQO21" s="437"/>
      <c r="MQP21" s="437"/>
      <c r="MQQ21" s="437"/>
      <c r="MQR21" s="437"/>
      <c r="MQS21" s="437"/>
      <c r="MQT21" s="437"/>
      <c r="MQU21" s="437"/>
      <c r="MQV21" s="437"/>
      <c r="MQW21" s="437"/>
      <c r="MQX21" s="437"/>
      <c r="MQY21" s="437"/>
      <c r="MQZ21" s="437"/>
      <c r="MRA21" s="437"/>
      <c r="MRB21" s="437"/>
      <c r="MRC21" s="437"/>
      <c r="MRD21" s="437"/>
      <c r="MRE21" s="437"/>
      <c r="MRF21" s="437"/>
      <c r="MRG21" s="437"/>
      <c r="MRH21" s="437"/>
      <c r="MRI21" s="437"/>
      <c r="MRJ21" s="437"/>
      <c r="MRK21" s="437"/>
      <c r="MRL21" s="437"/>
      <c r="MRM21" s="437"/>
      <c r="MRN21" s="437"/>
      <c r="MRO21" s="437"/>
      <c r="MRP21" s="437"/>
      <c r="MRQ21" s="437"/>
      <c r="MRR21" s="437"/>
      <c r="MRS21" s="437"/>
      <c r="MRT21" s="437"/>
      <c r="MRU21" s="437"/>
      <c r="MRV21" s="437"/>
      <c r="MRW21" s="437"/>
      <c r="MRX21" s="437"/>
      <c r="MRY21" s="437"/>
      <c r="MRZ21" s="437"/>
      <c r="MSA21" s="437"/>
      <c r="MSB21" s="437"/>
      <c r="MSC21" s="437"/>
      <c r="MSD21" s="437"/>
      <c r="MSE21" s="437"/>
      <c r="MSF21" s="437"/>
      <c r="MSG21" s="437"/>
      <c r="MSH21" s="437"/>
      <c r="MSI21" s="437"/>
      <c r="MSJ21" s="437"/>
      <c r="MSK21" s="437"/>
      <c r="MSL21" s="437"/>
      <c r="MSM21" s="437"/>
      <c r="MSN21" s="437"/>
      <c r="MSO21" s="437"/>
      <c r="MSP21" s="437"/>
      <c r="MSQ21" s="437"/>
      <c r="MSR21" s="437"/>
      <c r="MSS21" s="437"/>
      <c r="MST21" s="437"/>
      <c r="MSU21" s="437"/>
      <c r="MSV21" s="437"/>
      <c r="MSW21" s="437"/>
      <c r="MSX21" s="437"/>
      <c r="MSY21" s="437"/>
      <c r="MSZ21" s="437"/>
      <c r="MTA21" s="437"/>
      <c r="MTB21" s="437"/>
      <c r="MTC21" s="437"/>
      <c r="MTD21" s="437"/>
      <c r="MTE21" s="437"/>
      <c r="MTF21" s="437"/>
      <c r="MTG21" s="437"/>
      <c r="MTH21" s="437"/>
      <c r="MTI21" s="437"/>
      <c r="MTJ21" s="437"/>
      <c r="MTK21" s="437"/>
      <c r="MTL21" s="437"/>
      <c r="MTM21" s="437"/>
      <c r="MTN21" s="437"/>
      <c r="MTO21" s="437"/>
      <c r="MTP21" s="437"/>
      <c r="MTQ21" s="437"/>
      <c r="MTR21" s="437"/>
      <c r="MTS21" s="437"/>
      <c r="MTT21" s="437"/>
      <c r="MTU21" s="437"/>
      <c r="MTV21" s="437"/>
      <c r="MTW21" s="437"/>
      <c r="MTX21" s="437"/>
      <c r="MTY21" s="437"/>
      <c r="MTZ21" s="437"/>
      <c r="MUA21" s="437"/>
      <c r="MUB21" s="437"/>
      <c r="MUC21" s="437"/>
      <c r="MUD21" s="437"/>
      <c r="MUE21" s="437"/>
      <c r="MUF21" s="437"/>
      <c r="MUG21" s="437"/>
      <c r="MUH21" s="437"/>
      <c r="MUI21" s="437"/>
      <c r="MUJ21" s="437"/>
      <c r="MUK21" s="437"/>
      <c r="MUL21" s="437"/>
      <c r="MUM21" s="437"/>
      <c r="MUN21" s="437"/>
      <c r="MUO21" s="437"/>
      <c r="MUP21" s="437"/>
      <c r="MUQ21" s="437"/>
      <c r="MUR21" s="437"/>
      <c r="MUS21" s="437"/>
      <c r="MUT21" s="437"/>
      <c r="MUU21" s="437"/>
      <c r="MUV21" s="437"/>
      <c r="MUW21" s="437"/>
      <c r="MUX21" s="437"/>
      <c r="MUY21" s="437"/>
      <c r="MUZ21" s="437"/>
      <c r="MVA21" s="437"/>
      <c r="MVB21" s="437"/>
      <c r="MVC21" s="437"/>
      <c r="MVD21" s="437"/>
      <c r="MVE21" s="437"/>
      <c r="MVF21" s="437"/>
      <c r="MVG21" s="437"/>
      <c r="MVH21" s="437"/>
      <c r="MVI21" s="437"/>
      <c r="MVJ21" s="437"/>
      <c r="MVK21" s="437"/>
      <c r="MVL21" s="437"/>
      <c r="MVM21" s="437"/>
      <c r="MVN21" s="437"/>
      <c r="MVO21" s="437"/>
      <c r="MVP21" s="437"/>
      <c r="MVQ21" s="437"/>
      <c r="MVR21" s="437"/>
      <c r="MVS21" s="437"/>
      <c r="MVT21" s="437"/>
      <c r="MVU21" s="437"/>
      <c r="MVV21" s="437"/>
      <c r="MVW21" s="437"/>
      <c r="MVX21" s="437"/>
      <c r="MVY21" s="437"/>
      <c r="MVZ21" s="437"/>
      <c r="MWA21" s="437"/>
      <c r="MWB21" s="437"/>
      <c r="MWC21" s="437"/>
      <c r="MWD21" s="437"/>
      <c r="MWE21" s="437"/>
      <c r="MWF21" s="437"/>
      <c r="MWG21" s="437"/>
      <c r="MWH21" s="437"/>
      <c r="MWI21" s="437"/>
      <c r="MWJ21" s="437"/>
      <c r="MWK21" s="437"/>
      <c r="MWL21" s="437"/>
      <c r="MWM21" s="437"/>
      <c r="MWN21" s="437"/>
      <c r="MWO21" s="437"/>
      <c r="MWP21" s="437"/>
      <c r="MWQ21" s="437"/>
      <c r="MWR21" s="437"/>
      <c r="MWS21" s="437"/>
      <c r="MWT21" s="437"/>
      <c r="MWU21" s="437"/>
      <c r="MWV21" s="437"/>
      <c r="MWW21" s="437"/>
      <c r="MWX21" s="437"/>
      <c r="MWY21" s="437"/>
      <c r="MWZ21" s="437"/>
      <c r="MXA21" s="437"/>
      <c r="MXB21" s="437"/>
      <c r="MXC21" s="437"/>
      <c r="MXD21" s="437"/>
      <c r="MXE21" s="437"/>
      <c r="MXF21" s="437"/>
      <c r="MXG21" s="437"/>
      <c r="MXH21" s="437"/>
      <c r="MXI21" s="437"/>
      <c r="MXJ21" s="437"/>
      <c r="MXK21" s="437"/>
      <c r="MXL21" s="437"/>
      <c r="MXM21" s="437"/>
      <c r="MXN21" s="437"/>
      <c r="MXO21" s="437"/>
      <c r="MXP21" s="437"/>
      <c r="MXQ21" s="437"/>
      <c r="MXR21" s="437"/>
      <c r="MXS21" s="437"/>
      <c r="MXT21" s="437"/>
      <c r="MXU21" s="437"/>
      <c r="MXV21" s="437"/>
      <c r="MXW21" s="437"/>
      <c r="MXX21" s="437"/>
      <c r="MXY21" s="437"/>
      <c r="MXZ21" s="437"/>
      <c r="MYA21" s="437"/>
      <c r="MYB21" s="437"/>
      <c r="MYC21" s="437"/>
      <c r="MYD21" s="437"/>
      <c r="MYE21" s="437"/>
      <c r="MYF21" s="437"/>
      <c r="MYG21" s="437"/>
      <c r="MYH21" s="437"/>
      <c r="MYI21" s="437"/>
      <c r="MYJ21" s="437"/>
      <c r="MYK21" s="437"/>
      <c r="MYL21" s="437"/>
      <c r="MYM21" s="437"/>
      <c r="MYN21" s="437"/>
      <c r="MYO21" s="437"/>
      <c r="MYP21" s="437"/>
      <c r="MYQ21" s="437"/>
      <c r="MYR21" s="437"/>
      <c r="MYS21" s="437"/>
      <c r="MYT21" s="437"/>
      <c r="MYU21" s="437"/>
      <c r="MYV21" s="437"/>
      <c r="MYW21" s="437"/>
      <c r="MYX21" s="437"/>
      <c r="MYY21" s="437"/>
      <c r="MYZ21" s="437"/>
      <c r="MZA21" s="437"/>
      <c r="MZB21" s="437"/>
      <c r="MZC21" s="437"/>
      <c r="MZD21" s="437"/>
      <c r="MZE21" s="437"/>
      <c r="MZF21" s="437"/>
      <c r="MZG21" s="437"/>
      <c r="MZH21" s="437"/>
      <c r="MZI21" s="437"/>
      <c r="MZJ21" s="437"/>
      <c r="MZK21" s="437"/>
      <c r="MZL21" s="437"/>
      <c r="MZM21" s="437"/>
      <c r="MZN21" s="437"/>
      <c r="MZO21" s="437"/>
      <c r="MZP21" s="437"/>
      <c r="MZQ21" s="437"/>
      <c r="MZR21" s="437"/>
      <c r="MZS21" s="437"/>
      <c r="MZT21" s="437"/>
      <c r="MZU21" s="437"/>
      <c r="MZV21" s="437"/>
      <c r="MZW21" s="437"/>
      <c r="MZX21" s="437"/>
      <c r="MZY21" s="437"/>
      <c r="MZZ21" s="437"/>
      <c r="NAA21" s="437"/>
      <c r="NAB21" s="437"/>
      <c r="NAC21" s="437"/>
      <c r="NAD21" s="437"/>
      <c r="NAE21" s="437"/>
      <c r="NAF21" s="437"/>
      <c r="NAG21" s="437"/>
      <c r="NAH21" s="437"/>
      <c r="NAI21" s="437"/>
      <c r="NAJ21" s="437"/>
      <c r="NAK21" s="437"/>
      <c r="NAL21" s="437"/>
      <c r="NAM21" s="437"/>
      <c r="NAN21" s="437"/>
      <c r="NAO21" s="437"/>
      <c r="NAP21" s="437"/>
      <c r="NAQ21" s="437"/>
      <c r="NAR21" s="437"/>
      <c r="NAS21" s="437"/>
      <c r="NAT21" s="437"/>
      <c r="NAU21" s="437"/>
      <c r="NAV21" s="437"/>
      <c r="NAW21" s="437"/>
      <c r="NAX21" s="437"/>
      <c r="NAY21" s="437"/>
      <c r="NAZ21" s="437"/>
      <c r="NBA21" s="437"/>
      <c r="NBB21" s="437"/>
      <c r="NBC21" s="437"/>
      <c r="NBD21" s="437"/>
      <c r="NBE21" s="437"/>
      <c r="NBF21" s="437"/>
      <c r="NBG21" s="437"/>
      <c r="NBH21" s="437"/>
      <c r="NBI21" s="437"/>
      <c r="NBJ21" s="437"/>
      <c r="NBK21" s="437"/>
      <c r="NBL21" s="437"/>
      <c r="NBM21" s="437"/>
      <c r="NBN21" s="437"/>
      <c r="NBO21" s="437"/>
      <c r="NBP21" s="437"/>
      <c r="NBQ21" s="437"/>
      <c r="NBR21" s="437"/>
      <c r="NBS21" s="437"/>
      <c r="NBT21" s="437"/>
      <c r="NBU21" s="437"/>
      <c r="NBV21" s="437"/>
      <c r="NBW21" s="437"/>
      <c r="NBX21" s="437"/>
      <c r="NBY21" s="437"/>
      <c r="NBZ21" s="437"/>
      <c r="NCA21" s="437"/>
      <c r="NCB21" s="437"/>
      <c r="NCC21" s="437"/>
      <c r="NCD21" s="437"/>
      <c r="NCE21" s="437"/>
      <c r="NCF21" s="437"/>
      <c r="NCG21" s="437"/>
      <c r="NCH21" s="437"/>
      <c r="NCI21" s="437"/>
      <c r="NCJ21" s="437"/>
      <c r="NCK21" s="437"/>
      <c r="NCL21" s="437"/>
      <c r="NCM21" s="437"/>
      <c r="NCN21" s="437"/>
      <c r="NCO21" s="437"/>
      <c r="NCP21" s="437"/>
      <c r="NCQ21" s="437"/>
      <c r="NCR21" s="437"/>
      <c r="NCS21" s="437"/>
      <c r="NCT21" s="437"/>
      <c r="NCU21" s="437"/>
      <c r="NCV21" s="437"/>
      <c r="NCW21" s="437"/>
      <c r="NCX21" s="437"/>
      <c r="NCY21" s="437"/>
      <c r="NCZ21" s="437"/>
      <c r="NDA21" s="437"/>
      <c r="NDB21" s="437"/>
      <c r="NDC21" s="437"/>
      <c r="NDD21" s="437"/>
      <c r="NDE21" s="437"/>
      <c r="NDF21" s="437"/>
      <c r="NDG21" s="437"/>
      <c r="NDH21" s="437"/>
      <c r="NDI21" s="437"/>
      <c r="NDJ21" s="437"/>
      <c r="NDK21" s="437"/>
      <c r="NDL21" s="437"/>
      <c r="NDM21" s="437"/>
      <c r="NDN21" s="437"/>
      <c r="NDO21" s="437"/>
      <c r="NDP21" s="437"/>
      <c r="NDQ21" s="437"/>
      <c r="NDR21" s="437"/>
      <c r="NDS21" s="437"/>
      <c r="NDT21" s="437"/>
      <c r="NDU21" s="437"/>
      <c r="NDV21" s="437"/>
      <c r="NDW21" s="437"/>
      <c r="NDX21" s="437"/>
      <c r="NDY21" s="437"/>
      <c r="NDZ21" s="437"/>
      <c r="NEA21" s="437"/>
      <c r="NEB21" s="437"/>
      <c r="NEC21" s="437"/>
      <c r="NED21" s="437"/>
      <c r="NEE21" s="437"/>
      <c r="NEF21" s="437"/>
      <c r="NEG21" s="437"/>
      <c r="NEH21" s="437"/>
      <c r="NEI21" s="437"/>
      <c r="NEJ21" s="437"/>
      <c r="NEK21" s="437"/>
      <c r="NEL21" s="437"/>
      <c r="NEM21" s="437"/>
      <c r="NEN21" s="437"/>
      <c r="NEO21" s="437"/>
      <c r="NEP21" s="437"/>
      <c r="NEQ21" s="437"/>
      <c r="NER21" s="437"/>
      <c r="NES21" s="437"/>
      <c r="NET21" s="437"/>
      <c r="NEU21" s="437"/>
      <c r="NEV21" s="437"/>
      <c r="NEW21" s="437"/>
      <c r="NEX21" s="437"/>
      <c r="NEY21" s="437"/>
      <c r="NEZ21" s="437"/>
      <c r="NFA21" s="437"/>
      <c r="NFB21" s="437"/>
      <c r="NFC21" s="437"/>
      <c r="NFD21" s="437"/>
      <c r="NFE21" s="437"/>
      <c r="NFF21" s="437"/>
      <c r="NFG21" s="437"/>
      <c r="NFH21" s="437"/>
      <c r="NFI21" s="437"/>
      <c r="NFJ21" s="437"/>
      <c r="NFK21" s="437"/>
      <c r="NFL21" s="437"/>
      <c r="NFM21" s="437"/>
      <c r="NFN21" s="437"/>
      <c r="NFO21" s="437"/>
      <c r="NFP21" s="437"/>
      <c r="NFQ21" s="437"/>
      <c r="NFR21" s="437"/>
      <c r="NFS21" s="437"/>
      <c r="NFT21" s="437"/>
      <c r="NFU21" s="437"/>
      <c r="NFV21" s="437"/>
      <c r="NFW21" s="437"/>
      <c r="NFX21" s="437"/>
      <c r="NFY21" s="437"/>
      <c r="NFZ21" s="437"/>
      <c r="NGA21" s="437"/>
      <c r="NGB21" s="437"/>
      <c r="NGC21" s="437"/>
      <c r="NGD21" s="437"/>
      <c r="NGE21" s="437"/>
      <c r="NGF21" s="437"/>
      <c r="NGG21" s="437"/>
      <c r="NGH21" s="437"/>
      <c r="NGI21" s="437"/>
      <c r="NGJ21" s="437"/>
      <c r="NGK21" s="437"/>
      <c r="NGL21" s="437"/>
      <c r="NGM21" s="437"/>
      <c r="NGN21" s="437"/>
      <c r="NGO21" s="437"/>
      <c r="NGP21" s="437"/>
      <c r="NGQ21" s="437"/>
      <c r="NGR21" s="437"/>
      <c r="NGS21" s="437"/>
      <c r="NGT21" s="437"/>
      <c r="NGU21" s="437"/>
      <c r="NGV21" s="437"/>
      <c r="NGW21" s="437"/>
      <c r="NGX21" s="437"/>
      <c r="NGY21" s="437"/>
      <c r="NGZ21" s="437"/>
      <c r="NHA21" s="437"/>
      <c r="NHB21" s="437"/>
      <c r="NHC21" s="437"/>
      <c r="NHD21" s="437"/>
      <c r="NHE21" s="437"/>
      <c r="NHF21" s="437"/>
      <c r="NHG21" s="437"/>
      <c r="NHH21" s="437"/>
      <c r="NHI21" s="437"/>
      <c r="NHJ21" s="437"/>
      <c r="NHK21" s="437"/>
      <c r="NHL21" s="437"/>
      <c r="NHM21" s="437"/>
      <c r="NHN21" s="437"/>
      <c r="NHO21" s="437"/>
      <c r="NHP21" s="437"/>
      <c r="NHQ21" s="437"/>
      <c r="NHR21" s="437"/>
      <c r="NHS21" s="437"/>
      <c r="NHT21" s="437"/>
      <c r="NHU21" s="437"/>
      <c r="NHV21" s="437"/>
      <c r="NHW21" s="437"/>
      <c r="NHX21" s="437"/>
      <c r="NHY21" s="437"/>
      <c r="NHZ21" s="437"/>
      <c r="NIA21" s="437"/>
      <c r="NIB21" s="437"/>
      <c r="NIC21" s="437"/>
      <c r="NID21" s="437"/>
      <c r="NIE21" s="437"/>
      <c r="NIF21" s="437"/>
      <c r="NIG21" s="437"/>
      <c r="NIH21" s="437"/>
      <c r="NII21" s="437"/>
      <c r="NIJ21" s="437"/>
      <c r="NIK21" s="437"/>
      <c r="NIL21" s="437"/>
      <c r="NIM21" s="437"/>
      <c r="NIN21" s="437"/>
      <c r="NIO21" s="437"/>
      <c r="NIP21" s="437"/>
      <c r="NIQ21" s="437"/>
      <c r="NIR21" s="437"/>
      <c r="NIS21" s="437"/>
      <c r="NIT21" s="437"/>
      <c r="NIU21" s="437"/>
      <c r="NIV21" s="437"/>
      <c r="NIW21" s="437"/>
      <c r="NIX21" s="437"/>
      <c r="NIY21" s="437"/>
      <c r="NIZ21" s="437"/>
      <c r="NJA21" s="437"/>
      <c r="NJB21" s="437"/>
      <c r="NJC21" s="437"/>
      <c r="NJD21" s="437"/>
      <c r="NJE21" s="437"/>
      <c r="NJF21" s="437"/>
      <c r="NJG21" s="437"/>
      <c r="NJH21" s="437"/>
      <c r="NJI21" s="437"/>
      <c r="NJJ21" s="437"/>
      <c r="NJK21" s="437"/>
      <c r="NJL21" s="437"/>
      <c r="NJM21" s="437"/>
      <c r="NJN21" s="437"/>
      <c r="NJO21" s="437"/>
      <c r="NJP21" s="437"/>
      <c r="NJQ21" s="437"/>
      <c r="NJR21" s="437"/>
      <c r="NJS21" s="437"/>
      <c r="NJT21" s="437"/>
      <c r="NJU21" s="437"/>
      <c r="NJV21" s="437"/>
      <c r="NJW21" s="437"/>
      <c r="NJX21" s="437"/>
      <c r="NJY21" s="437"/>
      <c r="NJZ21" s="437"/>
      <c r="NKA21" s="437"/>
      <c r="NKB21" s="437"/>
      <c r="NKC21" s="437"/>
      <c r="NKD21" s="437"/>
      <c r="NKE21" s="437"/>
      <c r="NKF21" s="437"/>
      <c r="NKG21" s="437"/>
      <c r="NKH21" s="437"/>
      <c r="NKI21" s="437"/>
      <c r="NKJ21" s="437"/>
      <c r="NKK21" s="437"/>
      <c r="NKL21" s="437"/>
      <c r="NKM21" s="437"/>
      <c r="NKN21" s="437"/>
      <c r="NKO21" s="437"/>
      <c r="NKP21" s="437"/>
      <c r="NKQ21" s="437"/>
      <c r="NKR21" s="437"/>
      <c r="NKS21" s="437"/>
      <c r="NKT21" s="437"/>
      <c r="NKU21" s="437"/>
      <c r="NKV21" s="437"/>
      <c r="NKW21" s="437"/>
      <c r="NKX21" s="437"/>
      <c r="NKY21" s="437"/>
      <c r="NKZ21" s="437"/>
      <c r="NLA21" s="437"/>
      <c r="NLB21" s="437"/>
      <c r="NLC21" s="437"/>
      <c r="NLD21" s="437"/>
      <c r="NLE21" s="437"/>
      <c r="NLF21" s="437"/>
      <c r="NLG21" s="437"/>
      <c r="NLH21" s="437"/>
      <c r="NLI21" s="437"/>
      <c r="NLJ21" s="437"/>
      <c r="NLK21" s="437"/>
      <c r="NLL21" s="437"/>
      <c r="NLM21" s="437"/>
      <c r="NLN21" s="437"/>
      <c r="NLO21" s="437"/>
      <c r="NLP21" s="437"/>
      <c r="NLQ21" s="437"/>
      <c r="NLR21" s="437"/>
      <c r="NLS21" s="437"/>
      <c r="NLT21" s="437"/>
      <c r="NLU21" s="437"/>
      <c r="NLV21" s="437"/>
      <c r="NLW21" s="437"/>
      <c r="NLX21" s="437"/>
      <c r="NLY21" s="437"/>
      <c r="NLZ21" s="437"/>
      <c r="NMA21" s="437"/>
      <c r="NMB21" s="437"/>
      <c r="NMC21" s="437"/>
      <c r="NMD21" s="437"/>
      <c r="NME21" s="437"/>
      <c r="NMF21" s="437"/>
      <c r="NMG21" s="437"/>
      <c r="NMH21" s="437"/>
      <c r="NMI21" s="437"/>
      <c r="NMJ21" s="437"/>
      <c r="NMK21" s="437"/>
      <c r="NML21" s="437"/>
      <c r="NMM21" s="437"/>
      <c r="NMN21" s="437"/>
      <c r="NMO21" s="437"/>
      <c r="NMP21" s="437"/>
      <c r="NMQ21" s="437"/>
      <c r="NMR21" s="437"/>
      <c r="NMS21" s="437"/>
      <c r="NMT21" s="437"/>
      <c r="NMU21" s="437"/>
      <c r="NMV21" s="437"/>
      <c r="NMW21" s="437"/>
      <c r="NMX21" s="437"/>
      <c r="NMY21" s="437"/>
      <c r="NMZ21" s="437"/>
      <c r="NNA21" s="437"/>
      <c r="NNB21" s="437"/>
      <c r="NNC21" s="437"/>
      <c r="NND21" s="437"/>
      <c r="NNE21" s="437"/>
      <c r="NNF21" s="437"/>
      <c r="NNG21" s="437"/>
      <c r="NNH21" s="437"/>
      <c r="NNI21" s="437"/>
      <c r="NNJ21" s="437"/>
      <c r="NNK21" s="437"/>
      <c r="NNL21" s="437"/>
      <c r="NNM21" s="437"/>
      <c r="NNN21" s="437"/>
      <c r="NNO21" s="437"/>
      <c r="NNP21" s="437"/>
      <c r="NNQ21" s="437"/>
      <c r="NNR21" s="437"/>
      <c r="NNS21" s="437"/>
      <c r="NNT21" s="437"/>
      <c r="NNU21" s="437"/>
      <c r="NNV21" s="437"/>
      <c r="NNW21" s="437"/>
      <c r="NNX21" s="437"/>
      <c r="NNY21" s="437"/>
      <c r="NNZ21" s="437"/>
      <c r="NOA21" s="437"/>
      <c r="NOB21" s="437"/>
      <c r="NOC21" s="437"/>
      <c r="NOD21" s="437"/>
      <c r="NOE21" s="437"/>
      <c r="NOF21" s="437"/>
      <c r="NOG21" s="437"/>
      <c r="NOH21" s="437"/>
      <c r="NOI21" s="437"/>
      <c r="NOJ21" s="437"/>
      <c r="NOK21" s="437"/>
      <c r="NOL21" s="437"/>
      <c r="NOM21" s="437"/>
      <c r="NON21" s="437"/>
      <c r="NOO21" s="437"/>
      <c r="NOP21" s="437"/>
      <c r="NOQ21" s="437"/>
      <c r="NOR21" s="437"/>
      <c r="NOS21" s="437"/>
      <c r="NOT21" s="437"/>
      <c r="NOU21" s="437"/>
      <c r="NOV21" s="437"/>
      <c r="NOW21" s="437"/>
      <c r="NOX21" s="437"/>
      <c r="NOY21" s="437"/>
      <c r="NOZ21" s="437"/>
      <c r="NPA21" s="437"/>
      <c r="NPB21" s="437"/>
      <c r="NPC21" s="437"/>
      <c r="NPD21" s="437"/>
      <c r="NPE21" s="437"/>
      <c r="NPF21" s="437"/>
      <c r="NPG21" s="437"/>
      <c r="NPH21" s="437"/>
      <c r="NPI21" s="437"/>
      <c r="NPJ21" s="437"/>
      <c r="NPK21" s="437"/>
      <c r="NPL21" s="437"/>
      <c r="NPM21" s="437"/>
      <c r="NPN21" s="437"/>
      <c r="NPO21" s="437"/>
      <c r="NPP21" s="437"/>
      <c r="NPQ21" s="437"/>
      <c r="NPR21" s="437"/>
      <c r="NPS21" s="437"/>
      <c r="NPT21" s="437"/>
      <c r="NPU21" s="437"/>
      <c r="NPV21" s="437"/>
      <c r="NPW21" s="437"/>
      <c r="NPX21" s="437"/>
      <c r="NPY21" s="437"/>
      <c r="NPZ21" s="437"/>
      <c r="NQA21" s="437"/>
      <c r="NQB21" s="437"/>
      <c r="NQC21" s="437"/>
      <c r="NQD21" s="437"/>
      <c r="NQE21" s="437"/>
      <c r="NQF21" s="437"/>
      <c r="NQG21" s="437"/>
      <c r="NQH21" s="437"/>
      <c r="NQI21" s="437"/>
      <c r="NQJ21" s="437"/>
      <c r="NQK21" s="437"/>
      <c r="NQL21" s="437"/>
      <c r="NQM21" s="437"/>
      <c r="NQN21" s="437"/>
      <c r="NQO21" s="437"/>
      <c r="NQP21" s="437"/>
      <c r="NQQ21" s="437"/>
      <c r="NQR21" s="437"/>
      <c r="NQS21" s="437"/>
      <c r="NQT21" s="437"/>
      <c r="NQU21" s="437"/>
      <c r="NQV21" s="437"/>
      <c r="NQW21" s="437"/>
      <c r="NQX21" s="437"/>
      <c r="NQY21" s="437"/>
      <c r="NQZ21" s="437"/>
      <c r="NRA21" s="437"/>
      <c r="NRB21" s="437"/>
      <c r="NRC21" s="437"/>
      <c r="NRD21" s="437"/>
      <c r="NRE21" s="437"/>
      <c r="NRF21" s="437"/>
      <c r="NRG21" s="437"/>
      <c r="NRH21" s="437"/>
      <c r="NRI21" s="437"/>
      <c r="NRJ21" s="437"/>
      <c r="NRK21" s="437"/>
      <c r="NRL21" s="437"/>
      <c r="NRM21" s="437"/>
      <c r="NRN21" s="437"/>
      <c r="NRO21" s="437"/>
      <c r="NRP21" s="437"/>
      <c r="NRQ21" s="437"/>
      <c r="NRR21" s="437"/>
      <c r="NRS21" s="437"/>
      <c r="NRT21" s="437"/>
      <c r="NRU21" s="437"/>
      <c r="NRV21" s="437"/>
      <c r="NRW21" s="437"/>
      <c r="NRX21" s="437"/>
      <c r="NRY21" s="437"/>
      <c r="NRZ21" s="437"/>
      <c r="NSA21" s="437"/>
      <c r="NSB21" s="437"/>
      <c r="NSC21" s="437"/>
      <c r="NSD21" s="437"/>
      <c r="NSE21" s="437"/>
      <c r="NSF21" s="437"/>
      <c r="NSG21" s="437"/>
      <c r="NSH21" s="437"/>
      <c r="NSI21" s="437"/>
      <c r="NSJ21" s="437"/>
      <c r="NSK21" s="437"/>
      <c r="NSL21" s="437"/>
      <c r="NSM21" s="437"/>
      <c r="NSN21" s="437"/>
      <c r="NSO21" s="437"/>
      <c r="NSP21" s="437"/>
      <c r="NSQ21" s="437"/>
      <c r="NSR21" s="437"/>
      <c r="NSS21" s="437"/>
      <c r="NST21" s="437"/>
      <c r="NSU21" s="437"/>
      <c r="NSV21" s="437"/>
      <c r="NSW21" s="437"/>
      <c r="NSX21" s="437"/>
      <c r="NSY21" s="437"/>
      <c r="NSZ21" s="437"/>
      <c r="NTA21" s="437"/>
      <c r="NTB21" s="437"/>
      <c r="NTC21" s="437"/>
      <c r="NTD21" s="437"/>
      <c r="NTE21" s="437"/>
      <c r="NTF21" s="437"/>
      <c r="NTG21" s="437"/>
      <c r="NTH21" s="437"/>
      <c r="NTI21" s="437"/>
      <c r="NTJ21" s="437"/>
      <c r="NTK21" s="437"/>
      <c r="NTL21" s="437"/>
      <c r="NTM21" s="437"/>
      <c r="NTN21" s="437"/>
      <c r="NTO21" s="437"/>
      <c r="NTP21" s="437"/>
      <c r="NTQ21" s="437"/>
      <c r="NTR21" s="437"/>
      <c r="NTS21" s="437"/>
      <c r="NTT21" s="437"/>
      <c r="NTU21" s="437"/>
      <c r="NTV21" s="437"/>
      <c r="NTW21" s="437"/>
      <c r="NTX21" s="437"/>
      <c r="NTY21" s="437"/>
      <c r="NTZ21" s="437"/>
      <c r="NUA21" s="437"/>
      <c r="NUB21" s="437"/>
      <c r="NUC21" s="437"/>
      <c r="NUD21" s="437"/>
      <c r="NUE21" s="437"/>
      <c r="NUF21" s="437"/>
      <c r="NUG21" s="437"/>
      <c r="NUH21" s="437"/>
      <c r="NUI21" s="437"/>
      <c r="NUJ21" s="437"/>
      <c r="NUK21" s="437"/>
      <c r="NUL21" s="437"/>
      <c r="NUM21" s="437"/>
      <c r="NUN21" s="437"/>
      <c r="NUO21" s="437"/>
      <c r="NUP21" s="437"/>
      <c r="NUQ21" s="437"/>
      <c r="NUR21" s="437"/>
      <c r="NUS21" s="437"/>
      <c r="NUT21" s="437"/>
      <c r="NUU21" s="437"/>
      <c r="NUV21" s="437"/>
      <c r="NUW21" s="437"/>
      <c r="NUX21" s="437"/>
      <c r="NUY21" s="437"/>
      <c r="NUZ21" s="437"/>
      <c r="NVA21" s="437"/>
      <c r="NVB21" s="437"/>
      <c r="NVC21" s="437"/>
      <c r="NVD21" s="437"/>
      <c r="NVE21" s="437"/>
      <c r="NVF21" s="437"/>
      <c r="NVG21" s="437"/>
      <c r="NVH21" s="437"/>
      <c r="NVI21" s="437"/>
      <c r="NVJ21" s="437"/>
      <c r="NVK21" s="437"/>
      <c r="NVL21" s="437"/>
      <c r="NVM21" s="437"/>
      <c r="NVN21" s="437"/>
      <c r="NVO21" s="437"/>
      <c r="NVP21" s="437"/>
      <c r="NVQ21" s="437"/>
      <c r="NVR21" s="437"/>
      <c r="NVS21" s="437"/>
      <c r="NVT21" s="437"/>
      <c r="NVU21" s="437"/>
      <c r="NVV21" s="437"/>
      <c r="NVW21" s="437"/>
      <c r="NVX21" s="437"/>
      <c r="NVY21" s="437"/>
      <c r="NVZ21" s="437"/>
      <c r="NWA21" s="437"/>
      <c r="NWB21" s="437"/>
      <c r="NWC21" s="437"/>
      <c r="NWD21" s="437"/>
      <c r="NWE21" s="437"/>
      <c r="NWF21" s="437"/>
      <c r="NWG21" s="437"/>
      <c r="NWH21" s="437"/>
      <c r="NWI21" s="437"/>
      <c r="NWJ21" s="437"/>
      <c r="NWK21" s="437"/>
      <c r="NWL21" s="437"/>
      <c r="NWM21" s="437"/>
      <c r="NWN21" s="437"/>
      <c r="NWO21" s="437"/>
      <c r="NWP21" s="437"/>
      <c r="NWQ21" s="437"/>
      <c r="NWR21" s="437"/>
      <c r="NWS21" s="437"/>
      <c r="NWT21" s="437"/>
      <c r="NWU21" s="437"/>
      <c r="NWV21" s="437"/>
      <c r="NWW21" s="437"/>
      <c r="NWX21" s="437"/>
      <c r="NWY21" s="437"/>
      <c r="NWZ21" s="437"/>
      <c r="NXA21" s="437"/>
      <c r="NXB21" s="437"/>
      <c r="NXC21" s="437"/>
      <c r="NXD21" s="437"/>
      <c r="NXE21" s="437"/>
      <c r="NXF21" s="437"/>
      <c r="NXG21" s="437"/>
      <c r="NXH21" s="437"/>
      <c r="NXI21" s="437"/>
      <c r="NXJ21" s="437"/>
      <c r="NXK21" s="437"/>
      <c r="NXL21" s="437"/>
      <c r="NXM21" s="437"/>
      <c r="NXN21" s="437"/>
      <c r="NXO21" s="437"/>
      <c r="NXP21" s="437"/>
      <c r="NXQ21" s="437"/>
      <c r="NXR21" s="437"/>
      <c r="NXS21" s="437"/>
      <c r="NXT21" s="437"/>
      <c r="NXU21" s="437"/>
      <c r="NXV21" s="437"/>
      <c r="NXW21" s="437"/>
      <c r="NXX21" s="437"/>
      <c r="NXY21" s="437"/>
      <c r="NXZ21" s="437"/>
      <c r="NYA21" s="437"/>
      <c r="NYB21" s="437"/>
      <c r="NYC21" s="437"/>
      <c r="NYD21" s="437"/>
      <c r="NYE21" s="437"/>
      <c r="NYF21" s="437"/>
      <c r="NYG21" s="437"/>
      <c r="NYH21" s="437"/>
      <c r="NYI21" s="437"/>
      <c r="NYJ21" s="437"/>
      <c r="NYK21" s="437"/>
      <c r="NYL21" s="437"/>
      <c r="NYM21" s="437"/>
      <c r="NYN21" s="437"/>
      <c r="NYO21" s="437"/>
      <c r="NYP21" s="437"/>
      <c r="NYQ21" s="437"/>
      <c r="NYR21" s="437"/>
      <c r="NYS21" s="437"/>
      <c r="NYT21" s="437"/>
      <c r="NYU21" s="437"/>
      <c r="NYV21" s="437"/>
      <c r="NYW21" s="437"/>
      <c r="NYX21" s="437"/>
      <c r="NYY21" s="437"/>
      <c r="NYZ21" s="437"/>
      <c r="NZA21" s="437"/>
      <c r="NZB21" s="437"/>
      <c r="NZC21" s="437"/>
      <c r="NZD21" s="437"/>
      <c r="NZE21" s="437"/>
      <c r="NZF21" s="437"/>
      <c r="NZG21" s="437"/>
      <c r="NZH21" s="437"/>
      <c r="NZI21" s="437"/>
      <c r="NZJ21" s="437"/>
      <c r="NZK21" s="437"/>
      <c r="NZL21" s="437"/>
      <c r="NZM21" s="437"/>
      <c r="NZN21" s="437"/>
      <c r="NZO21" s="437"/>
      <c r="NZP21" s="437"/>
      <c r="NZQ21" s="437"/>
      <c r="NZR21" s="437"/>
      <c r="NZS21" s="437"/>
      <c r="NZT21" s="437"/>
      <c r="NZU21" s="437"/>
      <c r="NZV21" s="437"/>
      <c r="NZW21" s="437"/>
      <c r="NZX21" s="437"/>
      <c r="NZY21" s="437"/>
      <c r="NZZ21" s="437"/>
      <c r="OAA21" s="437"/>
      <c r="OAB21" s="437"/>
      <c r="OAC21" s="437"/>
      <c r="OAD21" s="437"/>
      <c r="OAE21" s="437"/>
      <c r="OAF21" s="437"/>
      <c r="OAG21" s="437"/>
      <c r="OAH21" s="437"/>
      <c r="OAI21" s="437"/>
      <c r="OAJ21" s="437"/>
      <c r="OAK21" s="437"/>
      <c r="OAL21" s="437"/>
      <c r="OAM21" s="437"/>
      <c r="OAN21" s="437"/>
      <c r="OAO21" s="437"/>
      <c r="OAP21" s="437"/>
      <c r="OAQ21" s="437"/>
      <c r="OAR21" s="437"/>
      <c r="OAS21" s="437"/>
      <c r="OAT21" s="437"/>
      <c r="OAU21" s="437"/>
      <c r="OAV21" s="437"/>
      <c r="OAW21" s="437"/>
      <c r="OAX21" s="437"/>
      <c r="OAY21" s="437"/>
      <c r="OAZ21" s="437"/>
      <c r="OBA21" s="437"/>
      <c r="OBB21" s="437"/>
      <c r="OBC21" s="437"/>
      <c r="OBD21" s="437"/>
      <c r="OBE21" s="437"/>
      <c r="OBF21" s="437"/>
      <c r="OBG21" s="437"/>
      <c r="OBH21" s="437"/>
      <c r="OBI21" s="437"/>
      <c r="OBJ21" s="437"/>
      <c r="OBK21" s="437"/>
      <c r="OBL21" s="437"/>
      <c r="OBM21" s="437"/>
      <c r="OBN21" s="437"/>
      <c r="OBO21" s="437"/>
      <c r="OBP21" s="437"/>
      <c r="OBQ21" s="437"/>
      <c r="OBR21" s="437"/>
      <c r="OBS21" s="437"/>
      <c r="OBT21" s="437"/>
      <c r="OBU21" s="437"/>
      <c r="OBV21" s="437"/>
      <c r="OBW21" s="437"/>
      <c r="OBX21" s="437"/>
      <c r="OBY21" s="437"/>
      <c r="OBZ21" s="437"/>
      <c r="OCA21" s="437"/>
      <c r="OCB21" s="437"/>
      <c r="OCC21" s="437"/>
      <c r="OCD21" s="437"/>
      <c r="OCE21" s="437"/>
      <c r="OCF21" s="437"/>
      <c r="OCG21" s="437"/>
      <c r="OCH21" s="437"/>
      <c r="OCI21" s="437"/>
      <c r="OCJ21" s="437"/>
      <c r="OCK21" s="437"/>
      <c r="OCL21" s="437"/>
      <c r="OCM21" s="437"/>
      <c r="OCN21" s="437"/>
      <c r="OCO21" s="437"/>
      <c r="OCP21" s="437"/>
      <c r="OCQ21" s="437"/>
      <c r="OCR21" s="437"/>
      <c r="OCS21" s="437"/>
      <c r="OCT21" s="437"/>
      <c r="OCU21" s="437"/>
      <c r="OCV21" s="437"/>
      <c r="OCW21" s="437"/>
      <c r="OCX21" s="437"/>
      <c r="OCY21" s="437"/>
      <c r="OCZ21" s="437"/>
      <c r="ODA21" s="437"/>
      <c r="ODB21" s="437"/>
      <c r="ODC21" s="437"/>
      <c r="ODD21" s="437"/>
      <c r="ODE21" s="437"/>
      <c r="ODF21" s="437"/>
      <c r="ODG21" s="437"/>
      <c r="ODH21" s="437"/>
      <c r="ODI21" s="437"/>
      <c r="ODJ21" s="437"/>
      <c r="ODK21" s="437"/>
      <c r="ODL21" s="437"/>
      <c r="ODM21" s="437"/>
      <c r="ODN21" s="437"/>
      <c r="ODO21" s="437"/>
      <c r="ODP21" s="437"/>
      <c r="ODQ21" s="437"/>
      <c r="ODR21" s="437"/>
      <c r="ODS21" s="437"/>
      <c r="ODT21" s="437"/>
      <c r="ODU21" s="437"/>
      <c r="ODV21" s="437"/>
      <c r="ODW21" s="437"/>
      <c r="ODX21" s="437"/>
      <c r="ODY21" s="437"/>
      <c r="ODZ21" s="437"/>
      <c r="OEA21" s="437"/>
      <c r="OEB21" s="437"/>
      <c r="OEC21" s="437"/>
      <c r="OED21" s="437"/>
      <c r="OEE21" s="437"/>
      <c r="OEF21" s="437"/>
      <c r="OEG21" s="437"/>
      <c r="OEH21" s="437"/>
      <c r="OEI21" s="437"/>
      <c r="OEJ21" s="437"/>
      <c r="OEK21" s="437"/>
      <c r="OEL21" s="437"/>
      <c r="OEM21" s="437"/>
      <c r="OEN21" s="437"/>
      <c r="OEO21" s="437"/>
      <c r="OEP21" s="437"/>
      <c r="OEQ21" s="437"/>
      <c r="OER21" s="437"/>
      <c r="OES21" s="437"/>
      <c r="OET21" s="437"/>
      <c r="OEU21" s="437"/>
      <c r="OEV21" s="437"/>
      <c r="OEW21" s="437"/>
      <c r="OEX21" s="437"/>
      <c r="OEY21" s="437"/>
      <c r="OEZ21" s="437"/>
      <c r="OFA21" s="437"/>
      <c r="OFB21" s="437"/>
      <c r="OFC21" s="437"/>
      <c r="OFD21" s="437"/>
      <c r="OFE21" s="437"/>
      <c r="OFF21" s="437"/>
      <c r="OFG21" s="437"/>
      <c r="OFH21" s="437"/>
      <c r="OFI21" s="437"/>
      <c r="OFJ21" s="437"/>
      <c r="OFK21" s="437"/>
      <c r="OFL21" s="437"/>
      <c r="OFM21" s="437"/>
      <c r="OFN21" s="437"/>
      <c r="OFO21" s="437"/>
      <c r="OFP21" s="437"/>
      <c r="OFQ21" s="437"/>
      <c r="OFR21" s="437"/>
      <c r="OFS21" s="437"/>
      <c r="OFT21" s="437"/>
      <c r="OFU21" s="437"/>
      <c r="OFV21" s="437"/>
      <c r="OFW21" s="437"/>
      <c r="OFX21" s="437"/>
      <c r="OFY21" s="437"/>
      <c r="OFZ21" s="437"/>
      <c r="OGA21" s="437"/>
      <c r="OGB21" s="437"/>
      <c r="OGC21" s="437"/>
      <c r="OGD21" s="437"/>
      <c r="OGE21" s="437"/>
      <c r="OGF21" s="437"/>
      <c r="OGG21" s="437"/>
      <c r="OGH21" s="437"/>
      <c r="OGI21" s="437"/>
      <c r="OGJ21" s="437"/>
      <c r="OGK21" s="437"/>
      <c r="OGL21" s="437"/>
      <c r="OGM21" s="437"/>
      <c r="OGN21" s="437"/>
      <c r="OGO21" s="437"/>
      <c r="OGP21" s="437"/>
      <c r="OGQ21" s="437"/>
      <c r="OGR21" s="437"/>
      <c r="OGS21" s="437"/>
      <c r="OGT21" s="437"/>
      <c r="OGU21" s="437"/>
      <c r="OGV21" s="437"/>
      <c r="OGW21" s="437"/>
      <c r="OGX21" s="437"/>
      <c r="OGY21" s="437"/>
      <c r="OGZ21" s="437"/>
      <c r="OHA21" s="437"/>
      <c r="OHB21" s="437"/>
      <c r="OHC21" s="437"/>
      <c r="OHD21" s="437"/>
      <c r="OHE21" s="437"/>
      <c r="OHF21" s="437"/>
      <c r="OHG21" s="437"/>
      <c r="OHH21" s="437"/>
      <c r="OHI21" s="437"/>
      <c r="OHJ21" s="437"/>
      <c r="OHK21" s="437"/>
      <c r="OHL21" s="437"/>
      <c r="OHM21" s="437"/>
      <c r="OHN21" s="437"/>
      <c r="OHO21" s="437"/>
      <c r="OHP21" s="437"/>
      <c r="OHQ21" s="437"/>
      <c r="OHR21" s="437"/>
      <c r="OHS21" s="437"/>
      <c r="OHT21" s="437"/>
      <c r="OHU21" s="437"/>
      <c r="OHV21" s="437"/>
      <c r="OHW21" s="437"/>
      <c r="OHX21" s="437"/>
      <c r="OHY21" s="437"/>
      <c r="OHZ21" s="437"/>
      <c r="OIA21" s="437"/>
      <c r="OIB21" s="437"/>
      <c r="OIC21" s="437"/>
      <c r="OID21" s="437"/>
      <c r="OIE21" s="437"/>
      <c r="OIF21" s="437"/>
      <c r="OIG21" s="437"/>
      <c r="OIH21" s="437"/>
      <c r="OII21" s="437"/>
      <c r="OIJ21" s="437"/>
      <c r="OIK21" s="437"/>
      <c r="OIL21" s="437"/>
      <c r="OIM21" s="437"/>
      <c r="OIN21" s="437"/>
      <c r="OIO21" s="437"/>
      <c r="OIP21" s="437"/>
      <c r="OIQ21" s="437"/>
      <c r="OIR21" s="437"/>
      <c r="OIS21" s="437"/>
      <c r="OIT21" s="437"/>
      <c r="OIU21" s="437"/>
      <c r="OIV21" s="437"/>
      <c r="OIW21" s="437"/>
      <c r="OIX21" s="437"/>
      <c r="OIY21" s="437"/>
      <c r="OIZ21" s="437"/>
      <c r="OJA21" s="437"/>
      <c r="OJB21" s="437"/>
      <c r="OJC21" s="437"/>
      <c r="OJD21" s="437"/>
      <c r="OJE21" s="437"/>
      <c r="OJF21" s="437"/>
      <c r="OJG21" s="437"/>
      <c r="OJH21" s="437"/>
      <c r="OJI21" s="437"/>
      <c r="OJJ21" s="437"/>
      <c r="OJK21" s="437"/>
      <c r="OJL21" s="437"/>
      <c r="OJM21" s="437"/>
      <c r="OJN21" s="437"/>
      <c r="OJO21" s="437"/>
      <c r="OJP21" s="437"/>
      <c r="OJQ21" s="437"/>
      <c r="OJR21" s="437"/>
      <c r="OJS21" s="437"/>
      <c r="OJT21" s="437"/>
      <c r="OJU21" s="437"/>
      <c r="OJV21" s="437"/>
      <c r="OJW21" s="437"/>
      <c r="OJX21" s="437"/>
      <c r="OJY21" s="437"/>
      <c r="OJZ21" s="437"/>
      <c r="OKA21" s="437"/>
      <c r="OKB21" s="437"/>
      <c r="OKC21" s="437"/>
      <c r="OKD21" s="437"/>
      <c r="OKE21" s="437"/>
      <c r="OKF21" s="437"/>
      <c r="OKG21" s="437"/>
      <c r="OKH21" s="437"/>
      <c r="OKI21" s="437"/>
      <c r="OKJ21" s="437"/>
      <c r="OKK21" s="437"/>
      <c r="OKL21" s="437"/>
      <c r="OKM21" s="437"/>
      <c r="OKN21" s="437"/>
      <c r="OKO21" s="437"/>
      <c r="OKP21" s="437"/>
      <c r="OKQ21" s="437"/>
      <c r="OKR21" s="437"/>
      <c r="OKS21" s="437"/>
      <c r="OKT21" s="437"/>
      <c r="OKU21" s="437"/>
      <c r="OKV21" s="437"/>
      <c r="OKW21" s="437"/>
      <c r="OKX21" s="437"/>
      <c r="OKY21" s="437"/>
      <c r="OKZ21" s="437"/>
      <c r="OLA21" s="437"/>
      <c r="OLB21" s="437"/>
      <c r="OLC21" s="437"/>
      <c r="OLD21" s="437"/>
      <c r="OLE21" s="437"/>
      <c r="OLF21" s="437"/>
      <c r="OLG21" s="437"/>
      <c r="OLH21" s="437"/>
      <c r="OLI21" s="437"/>
      <c r="OLJ21" s="437"/>
      <c r="OLK21" s="437"/>
      <c r="OLL21" s="437"/>
      <c r="OLM21" s="437"/>
      <c r="OLN21" s="437"/>
      <c r="OLO21" s="437"/>
      <c r="OLP21" s="437"/>
      <c r="OLQ21" s="437"/>
      <c r="OLR21" s="437"/>
      <c r="OLS21" s="437"/>
      <c r="OLT21" s="437"/>
      <c r="OLU21" s="437"/>
      <c r="OLV21" s="437"/>
      <c r="OLW21" s="437"/>
      <c r="OLX21" s="437"/>
      <c r="OLY21" s="437"/>
      <c r="OLZ21" s="437"/>
      <c r="OMA21" s="437"/>
      <c r="OMB21" s="437"/>
      <c r="OMC21" s="437"/>
      <c r="OMD21" s="437"/>
      <c r="OME21" s="437"/>
      <c r="OMF21" s="437"/>
      <c r="OMG21" s="437"/>
      <c r="OMH21" s="437"/>
      <c r="OMI21" s="437"/>
      <c r="OMJ21" s="437"/>
      <c r="OMK21" s="437"/>
      <c r="OML21" s="437"/>
      <c r="OMM21" s="437"/>
      <c r="OMN21" s="437"/>
      <c r="OMO21" s="437"/>
      <c r="OMP21" s="437"/>
      <c r="OMQ21" s="437"/>
      <c r="OMR21" s="437"/>
      <c r="OMS21" s="437"/>
      <c r="OMT21" s="437"/>
      <c r="OMU21" s="437"/>
      <c r="OMV21" s="437"/>
      <c r="OMW21" s="437"/>
      <c r="OMX21" s="437"/>
      <c r="OMY21" s="437"/>
      <c r="OMZ21" s="437"/>
      <c r="ONA21" s="437"/>
      <c r="ONB21" s="437"/>
      <c r="ONC21" s="437"/>
      <c r="OND21" s="437"/>
      <c r="ONE21" s="437"/>
      <c r="ONF21" s="437"/>
      <c r="ONG21" s="437"/>
      <c r="ONH21" s="437"/>
      <c r="ONI21" s="437"/>
      <c r="ONJ21" s="437"/>
      <c r="ONK21" s="437"/>
      <c r="ONL21" s="437"/>
      <c r="ONM21" s="437"/>
      <c r="ONN21" s="437"/>
      <c r="ONO21" s="437"/>
      <c r="ONP21" s="437"/>
      <c r="ONQ21" s="437"/>
      <c r="ONR21" s="437"/>
      <c r="ONS21" s="437"/>
      <c r="ONT21" s="437"/>
      <c r="ONU21" s="437"/>
      <c r="ONV21" s="437"/>
      <c r="ONW21" s="437"/>
      <c r="ONX21" s="437"/>
      <c r="ONY21" s="437"/>
      <c r="ONZ21" s="437"/>
      <c r="OOA21" s="437"/>
      <c r="OOB21" s="437"/>
      <c r="OOC21" s="437"/>
      <c r="OOD21" s="437"/>
      <c r="OOE21" s="437"/>
      <c r="OOF21" s="437"/>
      <c r="OOG21" s="437"/>
      <c r="OOH21" s="437"/>
      <c r="OOI21" s="437"/>
      <c r="OOJ21" s="437"/>
      <c r="OOK21" s="437"/>
      <c r="OOL21" s="437"/>
      <c r="OOM21" s="437"/>
      <c r="OON21" s="437"/>
      <c r="OOO21" s="437"/>
      <c r="OOP21" s="437"/>
      <c r="OOQ21" s="437"/>
      <c r="OOR21" s="437"/>
      <c r="OOS21" s="437"/>
      <c r="OOT21" s="437"/>
      <c r="OOU21" s="437"/>
      <c r="OOV21" s="437"/>
      <c r="OOW21" s="437"/>
      <c r="OOX21" s="437"/>
      <c r="OOY21" s="437"/>
      <c r="OOZ21" s="437"/>
      <c r="OPA21" s="437"/>
      <c r="OPB21" s="437"/>
      <c r="OPC21" s="437"/>
      <c r="OPD21" s="437"/>
      <c r="OPE21" s="437"/>
      <c r="OPF21" s="437"/>
      <c r="OPG21" s="437"/>
      <c r="OPH21" s="437"/>
      <c r="OPI21" s="437"/>
      <c r="OPJ21" s="437"/>
      <c r="OPK21" s="437"/>
      <c r="OPL21" s="437"/>
      <c r="OPM21" s="437"/>
      <c r="OPN21" s="437"/>
      <c r="OPO21" s="437"/>
      <c r="OPP21" s="437"/>
      <c r="OPQ21" s="437"/>
      <c r="OPR21" s="437"/>
      <c r="OPS21" s="437"/>
      <c r="OPT21" s="437"/>
      <c r="OPU21" s="437"/>
      <c r="OPV21" s="437"/>
      <c r="OPW21" s="437"/>
      <c r="OPX21" s="437"/>
      <c r="OPY21" s="437"/>
      <c r="OPZ21" s="437"/>
      <c r="OQA21" s="437"/>
      <c r="OQB21" s="437"/>
      <c r="OQC21" s="437"/>
      <c r="OQD21" s="437"/>
      <c r="OQE21" s="437"/>
      <c r="OQF21" s="437"/>
      <c r="OQG21" s="437"/>
      <c r="OQH21" s="437"/>
      <c r="OQI21" s="437"/>
      <c r="OQJ21" s="437"/>
      <c r="OQK21" s="437"/>
      <c r="OQL21" s="437"/>
      <c r="OQM21" s="437"/>
      <c r="OQN21" s="437"/>
      <c r="OQO21" s="437"/>
      <c r="OQP21" s="437"/>
      <c r="OQQ21" s="437"/>
      <c r="OQR21" s="437"/>
      <c r="OQS21" s="437"/>
      <c r="OQT21" s="437"/>
      <c r="OQU21" s="437"/>
      <c r="OQV21" s="437"/>
      <c r="OQW21" s="437"/>
      <c r="OQX21" s="437"/>
      <c r="OQY21" s="437"/>
      <c r="OQZ21" s="437"/>
      <c r="ORA21" s="437"/>
      <c r="ORB21" s="437"/>
      <c r="ORC21" s="437"/>
      <c r="ORD21" s="437"/>
      <c r="ORE21" s="437"/>
      <c r="ORF21" s="437"/>
      <c r="ORG21" s="437"/>
      <c r="ORH21" s="437"/>
      <c r="ORI21" s="437"/>
      <c r="ORJ21" s="437"/>
      <c r="ORK21" s="437"/>
      <c r="ORL21" s="437"/>
      <c r="ORM21" s="437"/>
      <c r="ORN21" s="437"/>
      <c r="ORO21" s="437"/>
      <c r="ORP21" s="437"/>
      <c r="ORQ21" s="437"/>
      <c r="ORR21" s="437"/>
      <c r="ORS21" s="437"/>
      <c r="ORT21" s="437"/>
      <c r="ORU21" s="437"/>
      <c r="ORV21" s="437"/>
      <c r="ORW21" s="437"/>
      <c r="ORX21" s="437"/>
      <c r="ORY21" s="437"/>
      <c r="ORZ21" s="437"/>
      <c r="OSA21" s="437"/>
      <c r="OSB21" s="437"/>
      <c r="OSC21" s="437"/>
      <c r="OSD21" s="437"/>
      <c r="OSE21" s="437"/>
      <c r="OSF21" s="437"/>
      <c r="OSG21" s="437"/>
      <c r="OSH21" s="437"/>
      <c r="OSI21" s="437"/>
      <c r="OSJ21" s="437"/>
      <c r="OSK21" s="437"/>
      <c r="OSL21" s="437"/>
      <c r="OSM21" s="437"/>
      <c r="OSN21" s="437"/>
      <c r="OSO21" s="437"/>
      <c r="OSP21" s="437"/>
      <c r="OSQ21" s="437"/>
      <c r="OSR21" s="437"/>
      <c r="OSS21" s="437"/>
      <c r="OST21" s="437"/>
      <c r="OSU21" s="437"/>
      <c r="OSV21" s="437"/>
      <c r="OSW21" s="437"/>
      <c r="OSX21" s="437"/>
      <c r="OSY21" s="437"/>
      <c r="OSZ21" s="437"/>
      <c r="OTA21" s="437"/>
      <c r="OTB21" s="437"/>
      <c r="OTC21" s="437"/>
      <c r="OTD21" s="437"/>
      <c r="OTE21" s="437"/>
      <c r="OTF21" s="437"/>
      <c r="OTG21" s="437"/>
      <c r="OTH21" s="437"/>
      <c r="OTI21" s="437"/>
      <c r="OTJ21" s="437"/>
      <c r="OTK21" s="437"/>
      <c r="OTL21" s="437"/>
      <c r="OTM21" s="437"/>
      <c r="OTN21" s="437"/>
      <c r="OTO21" s="437"/>
      <c r="OTP21" s="437"/>
      <c r="OTQ21" s="437"/>
      <c r="OTR21" s="437"/>
      <c r="OTS21" s="437"/>
      <c r="OTT21" s="437"/>
      <c r="OTU21" s="437"/>
      <c r="OTV21" s="437"/>
      <c r="OTW21" s="437"/>
      <c r="OTX21" s="437"/>
      <c r="OTY21" s="437"/>
      <c r="OTZ21" s="437"/>
      <c r="OUA21" s="437"/>
      <c r="OUB21" s="437"/>
      <c r="OUC21" s="437"/>
      <c r="OUD21" s="437"/>
      <c r="OUE21" s="437"/>
      <c r="OUF21" s="437"/>
      <c r="OUG21" s="437"/>
      <c r="OUH21" s="437"/>
      <c r="OUI21" s="437"/>
      <c r="OUJ21" s="437"/>
      <c r="OUK21" s="437"/>
      <c r="OUL21" s="437"/>
      <c r="OUM21" s="437"/>
      <c r="OUN21" s="437"/>
      <c r="OUO21" s="437"/>
      <c r="OUP21" s="437"/>
      <c r="OUQ21" s="437"/>
      <c r="OUR21" s="437"/>
      <c r="OUS21" s="437"/>
      <c r="OUT21" s="437"/>
      <c r="OUU21" s="437"/>
      <c r="OUV21" s="437"/>
      <c r="OUW21" s="437"/>
      <c r="OUX21" s="437"/>
      <c r="OUY21" s="437"/>
      <c r="OUZ21" s="437"/>
      <c r="OVA21" s="437"/>
      <c r="OVB21" s="437"/>
      <c r="OVC21" s="437"/>
      <c r="OVD21" s="437"/>
      <c r="OVE21" s="437"/>
      <c r="OVF21" s="437"/>
      <c r="OVG21" s="437"/>
      <c r="OVH21" s="437"/>
      <c r="OVI21" s="437"/>
      <c r="OVJ21" s="437"/>
      <c r="OVK21" s="437"/>
      <c r="OVL21" s="437"/>
      <c r="OVM21" s="437"/>
      <c r="OVN21" s="437"/>
      <c r="OVO21" s="437"/>
      <c r="OVP21" s="437"/>
      <c r="OVQ21" s="437"/>
      <c r="OVR21" s="437"/>
      <c r="OVS21" s="437"/>
      <c r="OVT21" s="437"/>
      <c r="OVU21" s="437"/>
      <c r="OVV21" s="437"/>
      <c r="OVW21" s="437"/>
      <c r="OVX21" s="437"/>
      <c r="OVY21" s="437"/>
      <c r="OVZ21" s="437"/>
      <c r="OWA21" s="437"/>
      <c r="OWB21" s="437"/>
      <c r="OWC21" s="437"/>
      <c r="OWD21" s="437"/>
      <c r="OWE21" s="437"/>
      <c r="OWF21" s="437"/>
      <c r="OWG21" s="437"/>
      <c r="OWH21" s="437"/>
      <c r="OWI21" s="437"/>
      <c r="OWJ21" s="437"/>
      <c r="OWK21" s="437"/>
      <c r="OWL21" s="437"/>
      <c r="OWM21" s="437"/>
      <c r="OWN21" s="437"/>
      <c r="OWO21" s="437"/>
      <c r="OWP21" s="437"/>
      <c r="OWQ21" s="437"/>
      <c r="OWR21" s="437"/>
      <c r="OWS21" s="437"/>
      <c r="OWT21" s="437"/>
      <c r="OWU21" s="437"/>
      <c r="OWV21" s="437"/>
      <c r="OWW21" s="437"/>
      <c r="OWX21" s="437"/>
      <c r="OWY21" s="437"/>
      <c r="OWZ21" s="437"/>
      <c r="OXA21" s="437"/>
      <c r="OXB21" s="437"/>
      <c r="OXC21" s="437"/>
      <c r="OXD21" s="437"/>
      <c r="OXE21" s="437"/>
      <c r="OXF21" s="437"/>
      <c r="OXG21" s="437"/>
      <c r="OXH21" s="437"/>
      <c r="OXI21" s="437"/>
      <c r="OXJ21" s="437"/>
      <c r="OXK21" s="437"/>
      <c r="OXL21" s="437"/>
      <c r="OXM21" s="437"/>
      <c r="OXN21" s="437"/>
      <c r="OXO21" s="437"/>
      <c r="OXP21" s="437"/>
      <c r="OXQ21" s="437"/>
      <c r="OXR21" s="437"/>
      <c r="OXS21" s="437"/>
      <c r="OXT21" s="437"/>
      <c r="OXU21" s="437"/>
      <c r="OXV21" s="437"/>
      <c r="OXW21" s="437"/>
      <c r="OXX21" s="437"/>
      <c r="OXY21" s="437"/>
      <c r="OXZ21" s="437"/>
      <c r="OYA21" s="437"/>
      <c r="OYB21" s="437"/>
      <c r="OYC21" s="437"/>
      <c r="OYD21" s="437"/>
      <c r="OYE21" s="437"/>
      <c r="OYF21" s="437"/>
      <c r="OYG21" s="437"/>
      <c r="OYH21" s="437"/>
      <c r="OYI21" s="437"/>
      <c r="OYJ21" s="437"/>
      <c r="OYK21" s="437"/>
      <c r="OYL21" s="437"/>
      <c r="OYM21" s="437"/>
      <c r="OYN21" s="437"/>
      <c r="OYO21" s="437"/>
      <c r="OYP21" s="437"/>
      <c r="OYQ21" s="437"/>
      <c r="OYR21" s="437"/>
      <c r="OYS21" s="437"/>
      <c r="OYT21" s="437"/>
      <c r="OYU21" s="437"/>
      <c r="OYV21" s="437"/>
      <c r="OYW21" s="437"/>
      <c r="OYX21" s="437"/>
      <c r="OYY21" s="437"/>
      <c r="OYZ21" s="437"/>
      <c r="OZA21" s="437"/>
      <c r="OZB21" s="437"/>
      <c r="OZC21" s="437"/>
      <c r="OZD21" s="437"/>
      <c r="OZE21" s="437"/>
      <c r="OZF21" s="437"/>
      <c r="OZG21" s="437"/>
      <c r="OZH21" s="437"/>
      <c r="OZI21" s="437"/>
      <c r="OZJ21" s="437"/>
      <c r="OZK21" s="437"/>
      <c r="OZL21" s="437"/>
      <c r="OZM21" s="437"/>
      <c r="OZN21" s="437"/>
      <c r="OZO21" s="437"/>
      <c r="OZP21" s="437"/>
      <c r="OZQ21" s="437"/>
      <c r="OZR21" s="437"/>
      <c r="OZS21" s="437"/>
      <c r="OZT21" s="437"/>
      <c r="OZU21" s="437"/>
      <c r="OZV21" s="437"/>
      <c r="OZW21" s="437"/>
      <c r="OZX21" s="437"/>
      <c r="OZY21" s="437"/>
      <c r="OZZ21" s="437"/>
      <c r="PAA21" s="437"/>
      <c r="PAB21" s="437"/>
      <c r="PAC21" s="437"/>
      <c r="PAD21" s="437"/>
      <c r="PAE21" s="437"/>
      <c r="PAF21" s="437"/>
      <c r="PAG21" s="437"/>
      <c r="PAH21" s="437"/>
      <c r="PAI21" s="437"/>
      <c r="PAJ21" s="437"/>
      <c r="PAK21" s="437"/>
      <c r="PAL21" s="437"/>
      <c r="PAM21" s="437"/>
      <c r="PAN21" s="437"/>
      <c r="PAO21" s="437"/>
      <c r="PAP21" s="437"/>
      <c r="PAQ21" s="437"/>
      <c r="PAR21" s="437"/>
      <c r="PAS21" s="437"/>
      <c r="PAT21" s="437"/>
      <c r="PAU21" s="437"/>
      <c r="PAV21" s="437"/>
      <c r="PAW21" s="437"/>
      <c r="PAX21" s="437"/>
      <c r="PAY21" s="437"/>
      <c r="PAZ21" s="437"/>
      <c r="PBA21" s="437"/>
      <c r="PBB21" s="437"/>
      <c r="PBC21" s="437"/>
      <c r="PBD21" s="437"/>
      <c r="PBE21" s="437"/>
      <c r="PBF21" s="437"/>
      <c r="PBG21" s="437"/>
      <c r="PBH21" s="437"/>
      <c r="PBI21" s="437"/>
      <c r="PBJ21" s="437"/>
      <c r="PBK21" s="437"/>
      <c r="PBL21" s="437"/>
      <c r="PBM21" s="437"/>
      <c r="PBN21" s="437"/>
      <c r="PBO21" s="437"/>
      <c r="PBP21" s="437"/>
      <c r="PBQ21" s="437"/>
      <c r="PBR21" s="437"/>
      <c r="PBS21" s="437"/>
      <c r="PBT21" s="437"/>
      <c r="PBU21" s="437"/>
      <c r="PBV21" s="437"/>
      <c r="PBW21" s="437"/>
      <c r="PBX21" s="437"/>
      <c r="PBY21" s="437"/>
      <c r="PBZ21" s="437"/>
      <c r="PCA21" s="437"/>
      <c r="PCB21" s="437"/>
      <c r="PCC21" s="437"/>
      <c r="PCD21" s="437"/>
      <c r="PCE21" s="437"/>
      <c r="PCF21" s="437"/>
      <c r="PCG21" s="437"/>
      <c r="PCH21" s="437"/>
      <c r="PCI21" s="437"/>
      <c r="PCJ21" s="437"/>
      <c r="PCK21" s="437"/>
      <c r="PCL21" s="437"/>
      <c r="PCM21" s="437"/>
      <c r="PCN21" s="437"/>
      <c r="PCO21" s="437"/>
      <c r="PCP21" s="437"/>
      <c r="PCQ21" s="437"/>
      <c r="PCR21" s="437"/>
      <c r="PCS21" s="437"/>
      <c r="PCT21" s="437"/>
      <c r="PCU21" s="437"/>
      <c r="PCV21" s="437"/>
      <c r="PCW21" s="437"/>
      <c r="PCX21" s="437"/>
      <c r="PCY21" s="437"/>
      <c r="PCZ21" s="437"/>
      <c r="PDA21" s="437"/>
      <c r="PDB21" s="437"/>
      <c r="PDC21" s="437"/>
      <c r="PDD21" s="437"/>
      <c r="PDE21" s="437"/>
      <c r="PDF21" s="437"/>
      <c r="PDG21" s="437"/>
      <c r="PDH21" s="437"/>
      <c r="PDI21" s="437"/>
      <c r="PDJ21" s="437"/>
      <c r="PDK21" s="437"/>
      <c r="PDL21" s="437"/>
      <c r="PDM21" s="437"/>
      <c r="PDN21" s="437"/>
      <c r="PDO21" s="437"/>
      <c r="PDP21" s="437"/>
      <c r="PDQ21" s="437"/>
      <c r="PDR21" s="437"/>
      <c r="PDS21" s="437"/>
      <c r="PDT21" s="437"/>
      <c r="PDU21" s="437"/>
      <c r="PDV21" s="437"/>
      <c r="PDW21" s="437"/>
      <c r="PDX21" s="437"/>
      <c r="PDY21" s="437"/>
      <c r="PDZ21" s="437"/>
      <c r="PEA21" s="437"/>
      <c r="PEB21" s="437"/>
      <c r="PEC21" s="437"/>
      <c r="PED21" s="437"/>
      <c r="PEE21" s="437"/>
      <c r="PEF21" s="437"/>
      <c r="PEG21" s="437"/>
      <c r="PEH21" s="437"/>
      <c r="PEI21" s="437"/>
      <c r="PEJ21" s="437"/>
      <c r="PEK21" s="437"/>
      <c r="PEL21" s="437"/>
      <c r="PEM21" s="437"/>
      <c r="PEN21" s="437"/>
      <c r="PEO21" s="437"/>
      <c r="PEP21" s="437"/>
      <c r="PEQ21" s="437"/>
      <c r="PER21" s="437"/>
      <c r="PES21" s="437"/>
      <c r="PET21" s="437"/>
      <c r="PEU21" s="437"/>
      <c r="PEV21" s="437"/>
      <c r="PEW21" s="437"/>
      <c r="PEX21" s="437"/>
      <c r="PEY21" s="437"/>
      <c r="PEZ21" s="437"/>
      <c r="PFA21" s="437"/>
      <c r="PFB21" s="437"/>
      <c r="PFC21" s="437"/>
      <c r="PFD21" s="437"/>
      <c r="PFE21" s="437"/>
      <c r="PFF21" s="437"/>
      <c r="PFG21" s="437"/>
      <c r="PFH21" s="437"/>
      <c r="PFI21" s="437"/>
      <c r="PFJ21" s="437"/>
      <c r="PFK21" s="437"/>
      <c r="PFL21" s="437"/>
      <c r="PFM21" s="437"/>
      <c r="PFN21" s="437"/>
      <c r="PFO21" s="437"/>
      <c r="PFP21" s="437"/>
      <c r="PFQ21" s="437"/>
      <c r="PFR21" s="437"/>
      <c r="PFS21" s="437"/>
      <c r="PFT21" s="437"/>
      <c r="PFU21" s="437"/>
      <c r="PFV21" s="437"/>
      <c r="PFW21" s="437"/>
      <c r="PFX21" s="437"/>
      <c r="PFY21" s="437"/>
      <c r="PFZ21" s="437"/>
      <c r="PGA21" s="437"/>
      <c r="PGB21" s="437"/>
      <c r="PGC21" s="437"/>
      <c r="PGD21" s="437"/>
      <c r="PGE21" s="437"/>
      <c r="PGF21" s="437"/>
      <c r="PGG21" s="437"/>
      <c r="PGH21" s="437"/>
      <c r="PGI21" s="437"/>
      <c r="PGJ21" s="437"/>
      <c r="PGK21" s="437"/>
      <c r="PGL21" s="437"/>
      <c r="PGM21" s="437"/>
      <c r="PGN21" s="437"/>
      <c r="PGO21" s="437"/>
      <c r="PGP21" s="437"/>
      <c r="PGQ21" s="437"/>
      <c r="PGR21" s="437"/>
      <c r="PGS21" s="437"/>
      <c r="PGT21" s="437"/>
      <c r="PGU21" s="437"/>
      <c r="PGV21" s="437"/>
      <c r="PGW21" s="437"/>
      <c r="PGX21" s="437"/>
      <c r="PGY21" s="437"/>
      <c r="PGZ21" s="437"/>
      <c r="PHA21" s="437"/>
      <c r="PHB21" s="437"/>
      <c r="PHC21" s="437"/>
      <c r="PHD21" s="437"/>
      <c r="PHE21" s="437"/>
      <c r="PHF21" s="437"/>
      <c r="PHG21" s="437"/>
      <c r="PHH21" s="437"/>
      <c r="PHI21" s="437"/>
      <c r="PHJ21" s="437"/>
      <c r="PHK21" s="437"/>
      <c r="PHL21" s="437"/>
      <c r="PHM21" s="437"/>
      <c r="PHN21" s="437"/>
      <c r="PHO21" s="437"/>
      <c r="PHP21" s="437"/>
      <c r="PHQ21" s="437"/>
      <c r="PHR21" s="437"/>
      <c r="PHS21" s="437"/>
      <c r="PHT21" s="437"/>
      <c r="PHU21" s="437"/>
      <c r="PHV21" s="437"/>
      <c r="PHW21" s="437"/>
      <c r="PHX21" s="437"/>
      <c r="PHY21" s="437"/>
      <c r="PHZ21" s="437"/>
      <c r="PIA21" s="437"/>
      <c r="PIB21" s="437"/>
      <c r="PIC21" s="437"/>
      <c r="PID21" s="437"/>
      <c r="PIE21" s="437"/>
      <c r="PIF21" s="437"/>
      <c r="PIG21" s="437"/>
      <c r="PIH21" s="437"/>
      <c r="PII21" s="437"/>
      <c r="PIJ21" s="437"/>
      <c r="PIK21" s="437"/>
      <c r="PIL21" s="437"/>
      <c r="PIM21" s="437"/>
      <c r="PIN21" s="437"/>
      <c r="PIO21" s="437"/>
      <c r="PIP21" s="437"/>
      <c r="PIQ21" s="437"/>
      <c r="PIR21" s="437"/>
      <c r="PIS21" s="437"/>
      <c r="PIT21" s="437"/>
      <c r="PIU21" s="437"/>
      <c r="PIV21" s="437"/>
      <c r="PIW21" s="437"/>
      <c r="PIX21" s="437"/>
      <c r="PIY21" s="437"/>
      <c r="PIZ21" s="437"/>
      <c r="PJA21" s="437"/>
      <c r="PJB21" s="437"/>
      <c r="PJC21" s="437"/>
      <c r="PJD21" s="437"/>
      <c r="PJE21" s="437"/>
      <c r="PJF21" s="437"/>
      <c r="PJG21" s="437"/>
      <c r="PJH21" s="437"/>
      <c r="PJI21" s="437"/>
      <c r="PJJ21" s="437"/>
      <c r="PJK21" s="437"/>
      <c r="PJL21" s="437"/>
      <c r="PJM21" s="437"/>
      <c r="PJN21" s="437"/>
      <c r="PJO21" s="437"/>
      <c r="PJP21" s="437"/>
      <c r="PJQ21" s="437"/>
      <c r="PJR21" s="437"/>
      <c r="PJS21" s="437"/>
      <c r="PJT21" s="437"/>
      <c r="PJU21" s="437"/>
      <c r="PJV21" s="437"/>
      <c r="PJW21" s="437"/>
      <c r="PJX21" s="437"/>
      <c r="PJY21" s="437"/>
      <c r="PJZ21" s="437"/>
      <c r="PKA21" s="437"/>
      <c r="PKB21" s="437"/>
      <c r="PKC21" s="437"/>
      <c r="PKD21" s="437"/>
      <c r="PKE21" s="437"/>
      <c r="PKF21" s="437"/>
      <c r="PKG21" s="437"/>
      <c r="PKH21" s="437"/>
      <c r="PKI21" s="437"/>
      <c r="PKJ21" s="437"/>
      <c r="PKK21" s="437"/>
      <c r="PKL21" s="437"/>
      <c r="PKM21" s="437"/>
      <c r="PKN21" s="437"/>
      <c r="PKO21" s="437"/>
      <c r="PKP21" s="437"/>
      <c r="PKQ21" s="437"/>
      <c r="PKR21" s="437"/>
      <c r="PKS21" s="437"/>
      <c r="PKT21" s="437"/>
      <c r="PKU21" s="437"/>
      <c r="PKV21" s="437"/>
      <c r="PKW21" s="437"/>
      <c r="PKX21" s="437"/>
      <c r="PKY21" s="437"/>
      <c r="PKZ21" s="437"/>
      <c r="PLA21" s="437"/>
      <c r="PLB21" s="437"/>
      <c r="PLC21" s="437"/>
      <c r="PLD21" s="437"/>
      <c r="PLE21" s="437"/>
      <c r="PLF21" s="437"/>
      <c r="PLG21" s="437"/>
      <c r="PLH21" s="437"/>
      <c r="PLI21" s="437"/>
      <c r="PLJ21" s="437"/>
      <c r="PLK21" s="437"/>
      <c r="PLL21" s="437"/>
      <c r="PLM21" s="437"/>
      <c r="PLN21" s="437"/>
      <c r="PLO21" s="437"/>
      <c r="PLP21" s="437"/>
      <c r="PLQ21" s="437"/>
      <c r="PLR21" s="437"/>
      <c r="PLS21" s="437"/>
      <c r="PLT21" s="437"/>
      <c r="PLU21" s="437"/>
      <c r="PLV21" s="437"/>
      <c r="PLW21" s="437"/>
      <c r="PLX21" s="437"/>
      <c r="PLY21" s="437"/>
      <c r="PLZ21" s="437"/>
      <c r="PMA21" s="437"/>
      <c r="PMB21" s="437"/>
      <c r="PMC21" s="437"/>
      <c r="PMD21" s="437"/>
      <c r="PME21" s="437"/>
      <c r="PMF21" s="437"/>
      <c r="PMG21" s="437"/>
      <c r="PMH21" s="437"/>
      <c r="PMI21" s="437"/>
      <c r="PMJ21" s="437"/>
      <c r="PMK21" s="437"/>
      <c r="PML21" s="437"/>
      <c r="PMM21" s="437"/>
      <c r="PMN21" s="437"/>
      <c r="PMO21" s="437"/>
      <c r="PMP21" s="437"/>
      <c r="PMQ21" s="437"/>
      <c r="PMR21" s="437"/>
      <c r="PMS21" s="437"/>
      <c r="PMT21" s="437"/>
      <c r="PMU21" s="437"/>
      <c r="PMV21" s="437"/>
      <c r="PMW21" s="437"/>
      <c r="PMX21" s="437"/>
      <c r="PMY21" s="437"/>
      <c r="PMZ21" s="437"/>
      <c r="PNA21" s="437"/>
      <c r="PNB21" s="437"/>
      <c r="PNC21" s="437"/>
      <c r="PND21" s="437"/>
      <c r="PNE21" s="437"/>
      <c r="PNF21" s="437"/>
      <c r="PNG21" s="437"/>
      <c r="PNH21" s="437"/>
      <c r="PNI21" s="437"/>
      <c r="PNJ21" s="437"/>
      <c r="PNK21" s="437"/>
      <c r="PNL21" s="437"/>
      <c r="PNM21" s="437"/>
      <c r="PNN21" s="437"/>
      <c r="PNO21" s="437"/>
      <c r="PNP21" s="437"/>
      <c r="PNQ21" s="437"/>
      <c r="PNR21" s="437"/>
      <c r="PNS21" s="437"/>
      <c r="PNT21" s="437"/>
      <c r="PNU21" s="437"/>
      <c r="PNV21" s="437"/>
      <c r="PNW21" s="437"/>
      <c r="PNX21" s="437"/>
      <c r="PNY21" s="437"/>
      <c r="PNZ21" s="437"/>
      <c r="POA21" s="437"/>
      <c r="POB21" s="437"/>
      <c r="POC21" s="437"/>
      <c r="POD21" s="437"/>
      <c r="POE21" s="437"/>
      <c r="POF21" s="437"/>
      <c r="POG21" s="437"/>
      <c r="POH21" s="437"/>
      <c r="POI21" s="437"/>
      <c r="POJ21" s="437"/>
      <c r="POK21" s="437"/>
      <c r="POL21" s="437"/>
      <c r="POM21" s="437"/>
      <c r="PON21" s="437"/>
      <c r="POO21" s="437"/>
      <c r="POP21" s="437"/>
      <c r="POQ21" s="437"/>
      <c r="POR21" s="437"/>
      <c r="POS21" s="437"/>
      <c r="POT21" s="437"/>
      <c r="POU21" s="437"/>
      <c r="POV21" s="437"/>
      <c r="POW21" s="437"/>
      <c r="POX21" s="437"/>
      <c r="POY21" s="437"/>
      <c r="POZ21" s="437"/>
      <c r="PPA21" s="437"/>
      <c r="PPB21" s="437"/>
      <c r="PPC21" s="437"/>
      <c r="PPD21" s="437"/>
      <c r="PPE21" s="437"/>
      <c r="PPF21" s="437"/>
      <c r="PPG21" s="437"/>
      <c r="PPH21" s="437"/>
      <c r="PPI21" s="437"/>
      <c r="PPJ21" s="437"/>
      <c r="PPK21" s="437"/>
      <c r="PPL21" s="437"/>
      <c r="PPM21" s="437"/>
      <c r="PPN21" s="437"/>
      <c r="PPO21" s="437"/>
      <c r="PPP21" s="437"/>
      <c r="PPQ21" s="437"/>
      <c r="PPR21" s="437"/>
      <c r="PPS21" s="437"/>
      <c r="PPT21" s="437"/>
      <c r="PPU21" s="437"/>
      <c r="PPV21" s="437"/>
      <c r="PPW21" s="437"/>
      <c r="PPX21" s="437"/>
      <c r="PPY21" s="437"/>
      <c r="PPZ21" s="437"/>
      <c r="PQA21" s="437"/>
      <c r="PQB21" s="437"/>
      <c r="PQC21" s="437"/>
      <c r="PQD21" s="437"/>
      <c r="PQE21" s="437"/>
      <c r="PQF21" s="437"/>
      <c r="PQG21" s="437"/>
      <c r="PQH21" s="437"/>
      <c r="PQI21" s="437"/>
      <c r="PQJ21" s="437"/>
      <c r="PQK21" s="437"/>
      <c r="PQL21" s="437"/>
      <c r="PQM21" s="437"/>
      <c r="PQN21" s="437"/>
      <c r="PQO21" s="437"/>
      <c r="PQP21" s="437"/>
      <c r="PQQ21" s="437"/>
      <c r="PQR21" s="437"/>
      <c r="PQS21" s="437"/>
      <c r="PQT21" s="437"/>
      <c r="PQU21" s="437"/>
      <c r="PQV21" s="437"/>
      <c r="PQW21" s="437"/>
      <c r="PQX21" s="437"/>
      <c r="PQY21" s="437"/>
      <c r="PQZ21" s="437"/>
      <c r="PRA21" s="437"/>
      <c r="PRB21" s="437"/>
      <c r="PRC21" s="437"/>
      <c r="PRD21" s="437"/>
      <c r="PRE21" s="437"/>
      <c r="PRF21" s="437"/>
      <c r="PRG21" s="437"/>
      <c r="PRH21" s="437"/>
      <c r="PRI21" s="437"/>
      <c r="PRJ21" s="437"/>
      <c r="PRK21" s="437"/>
      <c r="PRL21" s="437"/>
      <c r="PRM21" s="437"/>
      <c r="PRN21" s="437"/>
      <c r="PRO21" s="437"/>
      <c r="PRP21" s="437"/>
      <c r="PRQ21" s="437"/>
      <c r="PRR21" s="437"/>
      <c r="PRS21" s="437"/>
      <c r="PRT21" s="437"/>
      <c r="PRU21" s="437"/>
      <c r="PRV21" s="437"/>
      <c r="PRW21" s="437"/>
      <c r="PRX21" s="437"/>
      <c r="PRY21" s="437"/>
      <c r="PRZ21" s="437"/>
      <c r="PSA21" s="437"/>
      <c r="PSB21" s="437"/>
      <c r="PSC21" s="437"/>
      <c r="PSD21" s="437"/>
      <c r="PSE21" s="437"/>
      <c r="PSF21" s="437"/>
      <c r="PSG21" s="437"/>
      <c r="PSH21" s="437"/>
      <c r="PSI21" s="437"/>
      <c r="PSJ21" s="437"/>
      <c r="PSK21" s="437"/>
      <c r="PSL21" s="437"/>
      <c r="PSM21" s="437"/>
      <c r="PSN21" s="437"/>
      <c r="PSO21" s="437"/>
      <c r="PSP21" s="437"/>
      <c r="PSQ21" s="437"/>
      <c r="PSR21" s="437"/>
      <c r="PSS21" s="437"/>
      <c r="PST21" s="437"/>
      <c r="PSU21" s="437"/>
      <c r="PSV21" s="437"/>
      <c r="PSW21" s="437"/>
      <c r="PSX21" s="437"/>
      <c r="PSY21" s="437"/>
      <c r="PSZ21" s="437"/>
      <c r="PTA21" s="437"/>
      <c r="PTB21" s="437"/>
      <c r="PTC21" s="437"/>
      <c r="PTD21" s="437"/>
      <c r="PTE21" s="437"/>
      <c r="PTF21" s="437"/>
      <c r="PTG21" s="437"/>
      <c r="PTH21" s="437"/>
      <c r="PTI21" s="437"/>
      <c r="PTJ21" s="437"/>
      <c r="PTK21" s="437"/>
      <c r="PTL21" s="437"/>
      <c r="PTM21" s="437"/>
      <c r="PTN21" s="437"/>
      <c r="PTO21" s="437"/>
      <c r="PTP21" s="437"/>
      <c r="PTQ21" s="437"/>
      <c r="PTR21" s="437"/>
      <c r="PTS21" s="437"/>
      <c r="PTT21" s="437"/>
      <c r="PTU21" s="437"/>
      <c r="PTV21" s="437"/>
      <c r="PTW21" s="437"/>
      <c r="PTX21" s="437"/>
      <c r="PTY21" s="437"/>
      <c r="PTZ21" s="437"/>
      <c r="PUA21" s="437"/>
      <c r="PUB21" s="437"/>
      <c r="PUC21" s="437"/>
      <c r="PUD21" s="437"/>
      <c r="PUE21" s="437"/>
      <c r="PUF21" s="437"/>
      <c r="PUG21" s="437"/>
      <c r="PUH21" s="437"/>
      <c r="PUI21" s="437"/>
      <c r="PUJ21" s="437"/>
      <c r="PUK21" s="437"/>
      <c r="PUL21" s="437"/>
      <c r="PUM21" s="437"/>
      <c r="PUN21" s="437"/>
      <c r="PUO21" s="437"/>
      <c r="PUP21" s="437"/>
      <c r="PUQ21" s="437"/>
      <c r="PUR21" s="437"/>
      <c r="PUS21" s="437"/>
      <c r="PUT21" s="437"/>
      <c r="PUU21" s="437"/>
      <c r="PUV21" s="437"/>
      <c r="PUW21" s="437"/>
      <c r="PUX21" s="437"/>
      <c r="PUY21" s="437"/>
      <c r="PUZ21" s="437"/>
      <c r="PVA21" s="437"/>
      <c r="PVB21" s="437"/>
      <c r="PVC21" s="437"/>
      <c r="PVD21" s="437"/>
      <c r="PVE21" s="437"/>
      <c r="PVF21" s="437"/>
      <c r="PVG21" s="437"/>
      <c r="PVH21" s="437"/>
      <c r="PVI21" s="437"/>
      <c r="PVJ21" s="437"/>
      <c r="PVK21" s="437"/>
      <c r="PVL21" s="437"/>
      <c r="PVM21" s="437"/>
      <c r="PVN21" s="437"/>
      <c r="PVO21" s="437"/>
      <c r="PVP21" s="437"/>
      <c r="PVQ21" s="437"/>
      <c r="PVR21" s="437"/>
      <c r="PVS21" s="437"/>
      <c r="PVT21" s="437"/>
      <c r="PVU21" s="437"/>
      <c r="PVV21" s="437"/>
      <c r="PVW21" s="437"/>
      <c r="PVX21" s="437"/>
      <c r="PVY21" s="437"/>
      <c r="PVZ21" s="437"/>
      <c r="PWA21" s="437"/>
      <c r="PWB21" s="437"/>
      <c r="PWC21" s="437"/>
      <c r="PWD21" s="437"/>
      <c r="PWE21" s="437"/>
      <c r="PWF21" s="437"/>
      <c r="PWG21" s="437"/>
      <c r="PWH21" s="437"/>
      <c r="PWI21" s="437"/>
      <c r="PWJ21" s="437"/>
      <c r="PWK21" s="437"/>
      <c r="PWL21" s="437"/>
      <c r="PWM21" s="437"/>
      <c r="PWN21" s="437"/>
      <c r="PWO21" s="437"/>
      <c r="PWP21" s="437"/>
      <c r="PWQ21" s="437"/>
      <c r="PWR21" s="437"/>
      <c r="PWS21" s="437"/>
      <c r="PWT21" s="437"/>
      <c r="PWU21" s="437"/>
      <c r="PWV21" s="437"/>
      <c r="PWW21" s="437"/>
      <c r="PWX21" s="437"/>
      <c r="PWY21" s="437"/>
      <c r="PWZ21" s="437"/>
      <c r="PXA21" s="437"/>
      <c r="PXB21" s="437"/>
      <c r="PXC21" s="437"/>
      <c r="PXD21" s="437"/>
      <c r="PXE21" s="437"/>
      <c r="PXF21" s="437"/>
      <c r="PXG21" s="437"/>
      <c r="PXH21" s="437"/>
      <c r="PXI21" s="437"/>
      <c r="PXJ21" s="437"/>
      <c r="PXK21" s="437"/>
      <c r="PXL21" s="437"/>
      <c r="PXM21" s="437"/>
      <c r="PXN21" s="437"/>
      <c r="PXO21" s="437"/>
      <c r="PXP21" s="437"/>
      <c r="PXQ21" s="437"/>
      <c r="PXR21" s="437"/>
      <c r="PXS21" s="437"/>
      <c r="PXT21" s="437"/>
      <c r="PXU21" s="437"/>
      <c r="PXV21" s="437"/>
      <c r="PXW21" s="437"/>
      <c r="PXX21" s="437"/>
      <c r="PXY21" s="437"/>
      <c r="PXZ21" s="437"/>
      <c r="PYA21" s="437"/>
      <c r="PYB21" s="437"/>
      <c r="PYC21" s="437"/>
      <c r="PYD21" s="437"/>
      <c r="PYE21" s="437"/>
      <c r="PYF21" s="437"/>
      <c r="PYG21" s="437"/>
      <c r="PYH21" s="437"/>
      <c r="PYI21" s="437"/>
      <c r="PYJ21" s="437"/>
      <c r="PYK21" s="437"/>
      <c r="PYL21" s="437"/>
      <c r="PYM21" s="437"/>
      <c r="PYN21" s="437"/>
      <c r="PYO21" s="437"/>
      <c r="PYP21" s="437"/>
      <c r="PYQ21" s="437"/>
      <c r="PYR21" s="437"/>
      <c r="PYS21" s="437"/>
      <c r="PYT21" s="437"/>
      <c r="PYU21" s="437"/>
      <c r="PYV21" s="437"/>
      <c r="PYW21" s="437"/>
      <c r="PYX21" s="437"/>
      <c r="PYY21" s="437"/>
      <c r="PYZ21" s="437"/>
      <c r="PZA21" s="437"/>
      <c r="PZB21" s="437"/>
      <c r="PZC21" s="437"/>
      <c r="PZD21" s="437"/>
      <c r="PZE21" s="437"/>
      <c r="PZF21" s="437"/>
      <c r="PZG21" s="437"/>
      <c r="PZH21" s="437"/>
      <c r="PZI21" s="437"/>
      <c r="PZJ21" s="437"/>
      <c r="PZK21" s="437"/>
      <c r="PZL21" s="437"/>
      <c r="PZM21" s="437"/>
      <c r="PZN21" s="437"/>
      <c r="PZO21" s="437"/>
      <c r="PZP21" s="437"/>
      <c r="PZQ21" s="437"/>
      <c r="PZR21" s="437"/>
      <c r="PZS21" s="437"/>
      <c r="PZT21" s="437"/>
      <c r="PZU21" s="437"/>
      <c r="PZV21" s="437"/>
      <c r="PZW21" s="437"/>
      <c r="PZX21" s="437"/>
      <c r="PZY21" s="437"/>
      <c r="PZZ21" s="437"/>
      <c r="QAA21" s="437"/>
      <c r="QAB21" s="437"/>
      <c r="QAC21" s="437"/>
      <c r="QAD21" s="437"/>
      <c r="QAE21" s="437"/>
      <c r="QAF21" s="437"/>
      <c r="QAG21" s="437"/>
      <c r="QAH21" s="437"/>
      <c r="QAI21" s="437"/>
      <c r="QAJ21" s="437"/>
      <c r="QAK21" s="437"/>
      <c r="QAL21" s="437"/>
      <c r="QAM21" s="437"/>
      <c r="QAN21" s="437"/>
      <c r="QAO21" s="437"/>
      <c r="QAP21" s="437"/>
      <c r="QAQ21" s="437"/>
      <c r="QAR21" s="437"/>
      <c r="QAS21" s="437"/>
      <c r="QAT21" s="437"/>
      <c r="QAU21" s="437"/>
      <c r="QAV21" s="437"/>
      <c r="QAW21" s="437"/>
      <c r="QAX21" s="437"/>
      <c r="QAY21" s="437"/>
      <c r="QAZ21" s="437"/>
      <c r="QBA21" s="437"/>
      <c r="QBB21" s="437"/>
      <c r="QBC21" s="437"/>
      <c r="QBD21" s="437"/>
      <c r="QBE21" s="437"/>
      <c r="QBF21" s="437"/>
      <c r="QBG21" s="437"/>
      <c r="QBH21" s="437"/>
      <c r="QBI21" s="437"/>
      <c r="QBJ21" s="437"/>
      <c r="QBK21" s="437"/>
      <c r="QBL21" s="437"/>
      <c r="QBM21" s="437"/>
      <c r="QBN21" s="437"/>
      <c r="QBO21" s="437"/>
      <c r="QBP21" s="437"/>
      <c r="QBQ21" s="437"/>
      <c r="QBR21" s="437"/>
      <c r="QBS21" s="437"/>
      <c r="QBT21" s="437"/>
      <c r="QBU21" s="437"/>
      <c r="QBV21" s="437"/>
      <c r="QBW21" s="437"/>
      <c r="QBX21" s="437"/>
      <c r="QBY21" s="437"/>
      <c r="QBZ21" s="437"/>
      <c r="QCA21" s="437"/>
      <c r="QCB21" s="437"/>
      <c r="QCC21" s="437"/>
      <c r="QCD21" s="437"/>
      <c r="QCE21" s="437"/>
      <c r="QCF21" s="437"/>
      <c r="QCG21" s="437"/>
      <c r="QCH21" s="437"/>
      <c r="QCI21" s="437"/>
      <c r="QCJ21" s="437"/>
      <c r="QCK21" s="437"/>
      <c r="QCL21" s="437"/>
      <c r="QCM21" s="437"/>
      <c r="QCN21" s="437"/>
      <c r="QCO21" s="437"/>
      <c r="QCP21" s="437"/>
      <c r="QCQ21" s="437"/>
      <c r="QCR21" s="437"/>
      <c r="QCS21" s="437"/>
      <c r="QCT21" s="437"/>
      <c r="QCU21" s="437"/>
      <c r="QCV21" s="437"/>
      <c r="QCW21" s="437"/>
      <c r="QCX21" s="437"/>
      <c r="QCY21" s="437"/>
      <c r="QCZ21" s="437"/>
      <c r="QDA21" s="437"/>
      <c r="QDB21" s="437"/>
      <c r="QDC21" s="437"/>
      <c r="QDD21" s="437"/>
      <c r="QDE21" s="437"/>
      <c r="QDF21" s="437"/>
      <c r="QDG21" s="437"/>
      <c r="QDH21" s="437"/>
      <c r="QDI21" s="437"/>
      <c r="QDJ21" s="437"/>
      <c r="QDK21" s="437"/>
      <c r="QDL21" s="437"/>
      <c r="QDM21" s="437"/>
      <c r="QDN21" s="437"/>
      <c r="QDO21" s="437"/>
      <c r="QDP21" s="437"/>
      <c r="QDQ21" s="437"/>
      <c r="QDR21" s="437"/>
      <c r="QDS21" s="437"/>
      <c r="QDT21" s="437"/>
      <c r="QDU21" s="437"/>
      <c r="QDV21" s="437"/>
      <c r="QDW21" s="437"/>
      <c r="QDX21" s="437"/>
      <c r="QDY21" s="437"/>
      <c r="QDZ21" s="437"/>
      <c r="QEA21" s="437"/>
      <c r="QEB21" s="437"/>
      <c r="QEC21" s="437"/>
      <c r="QED21" s="437"/>
      <c r="QEE21" s="437"/>
      <c r="QEF21" s="437"/>
      <c r="QEG21" s="437"/>
      <c r="QEH21" s="437"/>
      <c r="QEI21" s="437"/>
      <c r="QEJ21" s="437"/>
      <c r="QEK21" s="437"/>
      <c r="QEL21" s="437"/>
      <c r="QEM21" s="437"/>
      <c r="QEN21" s="437"/>
      <c r="QEO21" s="437"/>
      <c r="QEP21" s="437"/>
      <c r="QEQ21" s="437"/>
      <c r="QER21" s="437"/>
      <c r="QES21" s="437"/>
      <c r="QET21" s="437"/>
      <c r="QEU21" s="437"/>
      <c r="QEV21" s="437"/>
      <c r="QEW21" s="437"/>
      <c r="QEX21" s="437"/>
      <c r="QEY21" s="437"/>
      <c r="QEZ21" s="437"/>
      <c r="QFA21" s="437"/>
      <c r="QFB21" s="437"/>
      <c r="QFC21" s="437"/>
      <c r="QFD21" s="437"/>
      <c r="QFE21" s="437"/>
      <c r="QFF21" s="437"/>
      <c r="QFG21" s="437"/>
      <c r="QFH21" s="437"/>
      <c r="QFI21" s="437"/>
      <c r="QFJ21" s="437"/>
      <c r="QFK21" s="437"/>
      <c r="QFL21" s="437"/>
      <c r="QFM21" s="437"/>
      <c r="QFN21" s="437"/>
      <c r="QFO21" s="437"/>
      <c r="QFP21" s="437"/>
      <c r="QFQ21" s="437"/>
      <c r="QFR21" s="437"/>
      <c r="QFS21" s="437"/>
      <c r="QFT21" s="437"/>
      <c r="QFU21" s="437"/>
      <c r="QFV21" s="437"/>
      <c r="QFW21" s="437"/>
      <c r="QFX21" s="437"/>
      <c r="QFY21" s="437"/>
      <c r="QFZ21" s="437"/>
      <c r="QGA21" s="437"/>
      <c r="QGB21" s="437"/>
      <c r="QGC21" s="437"/>
      <c r="QGD21" s="437"/>
      <c r="QGE21" s="437"/>
      <c r="QGF21" s="437"/>
      <c r="QGG21" s="437"/>
      <c r="QGH21" s="437"/>
      <c r="QGI21" s="437"/>
      <c r="QGJ21" s="437"/>
      <c r="QGK21" s="437"/>
      <c r="QGL21" s="437"/>
      <c r="QGM21" s="437"/>
      <c r="QGN21" s="437"/>
      <c r="QGO21" s="437"/>
      <c r="QGP21" s="437"/>
      <c r="QGQ21" s="437"/>
      <c r="QGR21" s="437"/>
      <c r="QGS21" s="437"/>
      <c r="QGT21" s="437"/>
      <c r="QGU21" s="437"/>
      <c r="QGV21" s="437"/>
      <c r="QGW21" s="437"/>
      <c r="QGX21" s="437"/>
      <c r="QGY21" s="437"/>
      <c r="QGZ21" s="437"/>
      <c r="QHA21" s="437"/>
      <c r="QHB21" s="437"/>
      <c r="QHC21" s="437"/>
      <c r="QHD21" s="437"/>
      <c r="QHE21" s="437"/>
      <c r="QHF21" s="437"/>
      <c r="QHG21" s="437"/>
      <c r="QHH21" s="437"/>
      <c r="QHI21" s="437"/>
      <c r="QHJ21" s="437"/>
      <c r="QHK21" s="437"/>
      <c r="QHL21" s="437"/>
      <c r="QHM21" s="437"/>
      <c r="QHN21" s="437"/>
      <c r="QHO21" s="437"/>
      <c r="QHP21" s="437"/>
      <c r="QHQ21" s="437"/>
      <c r="QHR21" s="437"/>
      <c r="QHS21" s="437"/>
      <c r="QHT21" s="437"/>
      <c r="QHU21" s="437"/>
      <c r="QHV21" s="437"/>
      <c r="QHW21" s="437"/>
      <c r="QHX21" s="437"/>
      <c r="QHY21" s="437"/>
      <c r="QHZ21" s="437"/>
      <c r="QIA21" s="437"/>
      <c r="QIB21" s="437"/>
      <c r="QIC21" s="437"/>
      <c r="QID21" s="437"/>
      <c r="QIE21" s="437"/>
      <c r="QIF21" s="437"/>
      <c r="QIG21" s="437"/>
      <c r="QIH21" s="437"/>
      <c r="QII21" s="437"/>
      <c r="QIJ21" s="437"/>
      <c r="QIK21" s="437"/>
      <c r="QIL21" s="437"/>
      <c r="QIM21" s="437"/>
      <c r="QIN21" s="437"/>
      <c r="QIO21" s="437"/>
      <c r="QIP21" s="437"/>
      <c r="QIQ21" s="437"/>
      <c r="QIR21" s="437"/>
      <c r="QIS21" s="437"/>
      <c r="QIT21" s="437"/>
      <c r="QIU21" s="437"/>
      <c r="QIV21" s="437"/>
      <c r="QIW21" s="437"/>
      <c r="QIX21" s="437"/>
      <c r="QIY21" s="437"/>
      <c r="QIZ21" s="437"/>
      <c r="QJA21" s="437"/>
      <c r="QJB21" s="437"/>
      <c r="QJC21" s="437"/>
      <c r="QJD21" s="437"/>
      <c r="QJE21" s="437"/>
      <c r="QJF21" s="437"/>
      <c r="QJG21" s="437"/>
      <c r="QJH21" s="437"/>
      <c r="QJI21" s="437"/>
      <c r="QJJ21" s="437"/>
      <c r="QJK21" s="437"/>
      <c r="QJL21" s="437"/>
      <c r="QJM21" s="437"/>
      <c r="QJN21" s="437"/>
      <c r="QJO21" s="437"/>
      <c r="QJP21" s="437"/>
      <c r="QJQ21" s="437"/>
      <c r="QJR21" s="437"/>
      <c r="QJS21" s="437"/>
      <c r="QJT21" s="437"/>
      <c r="QJU21" s="437"/>
      <c r="QJV21" s="437"/>
      <c r="QJW21" s="437"/>
      <c r="QJX21" s="437"/>
      <c r="QJY21" s="437"/>
      <c r="QJZ21" s="437"/>
      <c r="QKA21" s="437"/>
      <c r="QKB21" s="437"/>
      <c r="QKC21" s="437"/>
      <c r="QKD21" s="437"/>
      <c r="QKE21" s="437"/>
      <c r="QKF21" s="437"/>
      <c r="QKG21" s="437"/>
      <c r="QKH21" s="437"/>
      <c r="QKI21" s="437"/>
      <c r="QKJ21" s="437"/>
      <c r="QKK21" s="437"/>
      <c r="QKL21" s="437"/>
      <c r="QKM21" s="437"/>
      <c r="QKN21" s="437"/>
      <c r="QKO21" s="437"/>
      <c r="QKP21" s="437"/>
      <c r="QKQ21" s="437"/>
      <c r="QKR21" s="437"/>
      <c r="QKS21" s="437"/>
      <c r="QKT21" s="437"/>
      <c r="QKU21" s="437"/>
      <c r="QKV21" s="437"/>
      <c r="QKW21" s="437"/>
      <c r="QKX21" s="437"/>
      <c r="QKY21" s="437"/>
      <c r="QKZ21" s="437"/>
      <c r="QLA21" s="437"/>
      <c r="QLB21" s="437"/>
      <c r="QLC21" s="437"/>
      <c r="QLD21" s="437"/>
      <c r="QLE21" s="437"/>
      <c r="QLF21" s="437"/>
      <c r="QLG21" s="437"/>
      <c r="QLH21" s="437"/>
      <c r="QLI21" s="437"/>
      <c r="QLJ21" s="437"/>
      <c r="QLK21" s="437"/>
      <c r="QLL21" s="437"/>
      <c r="QLM21" s="437"/>
      <c r="QLN21" s="437"/>
      <c r="QLO21" s="437"/>
      <c r="QLP21" s="437"/>
      <c r="QLQ21" s="437"/>
      <c r="QLR21" s="437"/>
      <c r="QLS21" s="437"/>
      <c r="QLT21" s="437"/>
      <c r="QLU21" s="437"/>
      <c r="QLV21" s="437"/>
      <c r="QLW21" s="437"/>
      <c r="QLX21" s="437"/>
      <c r="QLY21" s="437"/>
      <c r="QLZ21" s="437"/>
      <c r="QMA21" s="437"/>
      <c r="QMB21" s="437"/>
      <c r="QMC21" s="437"/>
      <c r="QMD21" s="437"/>
      <c r="QME21" s="437"/>
      <c r="QMF21" s="437"/>
      <c r="QMG21" s="437"/>
      <c r="QMH21" s="437"/>
      <c r="QMI21" s="437"/>
      <c r="QMJ21" s="437"/>
      <c r="QMK21" s="437"/>
      <c r="QML21" s="437"/>
      <c r="QMM21" s="437"/>
      <c r="QMN21" s="437"/>
      <c r="QMO21" s="437"/>
      <c r="QMP21" s="437"/>
      <c r="QMQ21" s="437"/>
      <c r="QMR21" s="437"/>
      <c r="QMS21" s="437"/>
      <c r="QMT21" s="437"/>
      <c r="QMU21" s="437"/>
      <c r="QMV21" s="437"/>
      <c r="QMW21" s="437"/>
      <c r="QMX21" s="437"/>
      <c r="QMY21" s="437"/>
      <c r="QMZ21" s="437"/>
      <c r="QNA21" s="437"/>
      <c r="QNB21" s="437"/>
      <c r="QNC21" s="437"/>
      <c r="QND21" s="437"/>
      <c r="QNE21" s="437"/>
      <c r="QNF21" s="437"/>
      <c r="QNG21" s="437"/>
      <c r="QNH21" s="437"/>
      <c r="QNI21" s="437"/>
      <c r="QNJ21" s="437"/>
      <c r="QNK21" s="437"/>
      <c r="QNL21" s="437"/>
      <c r="QNM21" s="437"/>
      <c r="QNN21" s="437"/>
      <c r="QNO21" s="437"/>
      <c r="QNP21" s="437"/>
      <c r="QNQ21" s="437"/>
      <c r="QNR21" s="437"/>
      <c r="QNS21" s="437"/>
      <c r="QNT21" s="437"/>
      <c r="QNU21" s="437"/>
      <c r="QNV21" s="437"/>
      <c r="QNW21" s="437"/>
      <c r="QNX21" s="437"/>
      <c r="QNY21" s="437"/>
      <c r="QNZ21" s="437"/>
      <c r="QOA21" s="437"/>
      <c r="QOB21" s="437"/>
      <c r="QOC21" s="437"/>
      <c r="QOD21" s="437"/>
      <c r="QOE21" s="437"/>
      <c r="QOF21" s="437"/>
      <c r="QOG21" s="437"/>
      <c r="QOH21" s="437"/>
      <c r="QOI21" s="437"/>
      <c r="QOJ21" s="437"/>
      <c r="QOK21" s="437"/>
      <c r="QOL21" s="437"/>
      <c r="QOM21" s="437"/>
      <c r="QON21" s="437"/>
      <c r="QOO21" s="437"/>
      <c r="QOP21" s="437"/>
      <c r="QOQ21" s="437"/>
      <c r="QOR21" s="437"/>
      <c r="QOS21" s="437"/>
      <c r="QOT21" s="437"/>
      <c r="QOU21" s="437"/>
      <c r="QOV21" s="437"/>
      <c r="QOW21" s="437"/>
      <c r="QOX21" s="437"/>
      <c r="QOY21" s="437"/>
      <c r="QOZ21" s="437"/>
      <c r="QPA21" s="437"/>
      <c r="QPB21" s="437"/>
      <c r="QPC21" s="437"/>
      <c r="QPD21" s="437"/>
      <c r="QPE21" s="437"/>
      <c r="QPF21" s="437"/>
      <c r="QPG21" s="437"/>
      <c r="QPH21" s="437"/>
      <c r="QPI21" s="437"/>
      <c r="QPJ21" s="437"/>
      <c r="QPK21" s="437"/>
      <c r="QPL21" s="437"/>
      <c r="QPM21" s="437"/>
      <c r="QPN21" s="437"/>
      <c r="QPO21" s="437"/>
      <c r="QPP21" s="437"/>
      <c r="QPQ21" s="437"/>
      <c r="QPR21" s="437"/>
      <c r="QPS21" s="437"/>
      <c r="QPT21" s="437"/>
      <c r="QPU21" s="437"/>
      <c r="QPV21" s="437"/>
      <c r="QPW21" s="437"/>
      <c r="QPX21" s="437"/>
      <c r="QPY21" s="437"/>
      <c r="QPZ21" s="437"/>
      <c r="QQA21" s="437"/>
      <c r="QQB21" s="437"/>
      <c r="QQC21" s="437"/>
      <c r="QQD21" s="437"/>
      <c r="QQE21" s="437"/>
      <c r="QQF21" s="437"/>
      <c r="QQG21" s="437"/>
      <c r="QQH21" s="437"/>
      <c r="QQI21" s="437"/>
      <c r="QQJ21" s="437"/>
      <c r="QQK21" s="437"/>
      <c r="QQL21" s="437"/>
      <c r="QQM21" s="437"/>
      <c r="QQN21" s="437"/>
      <c r="QQO21" s="437"/>
      <c r="QQP21" s="437"/>
      <c r="QQQ21" s="437"/>
      <c r="QQR21" s="437"/>
      <c r="QQS21" s="437"/>
      <c r="QQT21" s="437"/>
      <c r="QQU21" s="437"/>
      <c r="QQV21" s="437"/>
      <c r="QQW21" s="437"/>
      <c r="QQX21" s="437"/>
      <c r="QQY21" s="437"/>
      <c r="QQZ21" s="437"/>
      <c r="QRA21" s="437"/>
      <c r="QRB21" s="437"/>
      <c r="QRC21" s="437"/>
      <c r="QRD21" s="437"/>
      <c r="QRE21" s="437"/>
      <c r="QRF21" s="437"/>
      <c r="QRG21" s="437"/>
      <c r="QRH21" s="437"/>
      <c r="QRI21" s="437"/>
      <c r="QRJ21" s="437"/>
      <c r="QRK21" s="437"/>
      <c r="QRL21" s="437"/>
      <c r="QRM21" s="437"/>
      <c r="QRN21" s="437"/>
      <c r="QRO21" s="437"/>
      <c r="QRP21" s="437"/>
      <c r="QRQ21" s="437"/>
      <c r="QRR21" s="437"/>
      <c r="QRS21" s="437"/>
      <c r="QRT21" s="437"/>
      <c r="QRU21" s="437"/>
      <c r="QRV21" s="437"/>
      <c r="QRW21" s="437"/>
      <c r="QRX21" s="437"/>
      <c r="QRY21" s="437"/>
      <c r="QRZ21" s="437"/>
      <c r="QSA21" s="437"/>
      <c r="QSB21" s="437"/>
      <c r="QSC21" s="437"/>
      <c r="QSD21" s="437"/>
      <c r="QSE21" s="437"/>
      <c r="QSF21" s="437"/>
      <c r="QSG21" s="437"/>
      <c r="QSH21" s="437"/>
      <c r="QSI21" s="437"/>
      <c r="QSJ21" s="437"/>
      <c r="QSK21" s="437"/>
      <c r="QSL21" s="437"/>
      <c r="QSM21" s="437"/>
      <c r="QSN21" s="437"/>
      <c r="QSO21" s="437"/>
      <c r="QSP21" s="437"/>
      <c r="QSQ21" s="437"/>
      <c r="QSR21" s="437"/>
      <c r="QSS21" s="437"/>
      <c r="QST21" s="437"/>
      <c r="QSU21" s="437"/>
      <c r="QSV21" s="437"/>
      <c r="QSW21" s="437"/>
      <c r="QSX21" s="437"/>
      <c r="QSY21" s="437"/>
      <c r="QSZ21" s="437"/>
      <c r="QTA21" s="437"/>
      <c r="QTB21" s="437"/>
      <c r="QTC21" s="437"/>
      <c r="QTD21" s="437"/>
      <c r="QTE21" s="437"/>
      <c r="QTF21" s="437"/>
      <c r="QTG21" s="437"/>
      <c r="QTH21" s="437"/>
      <c r="QTI21" s="437"/>
      <c r="QTJ21" s="437"/>
      <c r="QTK21" s="437"/>
      <c r="QTL21" s="437"/>
      <c r="QTM21" s="437"/>
      <c r="QTN21" s="437"/>
      <c r="QTO21" s="437"/>
      <c r="QTP21" s="437"/>
      <c r="QTQ21" s="437"/>
      <c r="QTR21" s="437"/>
      <c r="QTS21" s="437"/>
      <c r="QTT21" s="437"/>
      <c r="QTU21" s="437"/>
      <c r="QTV21" s="437"/>
      <c r="QTW21" s="437"/>
      <c r="QTX21" s="437"/>
      <c r="QTY21" s="437"/>
      <c r="QTZ21" s="437"/>
      <c r="QUA21" s="437"/>
      <c r="QUB21" s="437"/>
      <c r="QUC21" s="437"/>
      <c r="QUD21" s="437"/>
      <c r="QUE21" s="437"/>
      <c r="QUF21" s="437"/>
      <c r="QUG21" s="437"/>
      <c r="QUH21" s="437"/>
      <c r="QUI21" s="437"/>
      <c r="QUJ21" s="437"/>
      <c r="QUK21" s="437"/>
      <c r="QUL21" s="437"/>
      <c r="QUM21" s="437"/>
      <c r="QUN21" s="437"/>
      <c r="QUO21" s="437"/>
      <c r="QUP21" s="437"/>
      <c r="QUQ21" s="437"/>
      <c r="QUR21" s="437"/>
      <c r="QUS21" s="437"/>
      <c r="QUT21" s="437"/>
      <c r="QUU21" s="437"/>
      <c r="QUV21" s="437"/>
      <c r="QUW21" s="437"/>
      <c r="QUX21" s="437"/>
      <c r="QUY21" s="437"/>
      <c r="QUZ21" s="437"/>
      <c r="QVA21" s="437"/>
      <c r="QVB21" s="437"/>
      <c r="QVC21" s="437"/>
      <c r="QVD21" s="437"/>
      <c r="QVE21" s="437"/>
      <c r="QVF21" s="437"/>
      <c r="QVG21" s="437"/>
      <c r="QVH21" s="437"/>
      <c r="QVI21" s="437"/>
      <c r="QVJ21" s="437"/>
      <c r="QVK21" s="437"/>
      <c r="QVL21" s="437"/>
      <c r="QVM21" s="437"/>
      <c r="QVN21" s="437"/>
      <c r="QVO21" s="437"/>
      <c r="QVP21" s="437"/>
      <c r="QVQ21" s="437"/>
      <c r="QVR21" s="437"/>
      <c r="QVS21" s="437"/>
      <c r="QVT21" s="437"/>
      <c r="QVU21" s="437"/>
      <c r="QVV21" s="437"/>
      <c r="QVW21" s="437"/>
      <c r="QVX21" s="437"/>
      <c r="QVY21" s="437"/>
      <c r="QVZ21" s="437"/>
      <c r="QWA21" s="437"/>
      <c r="QWB21" s="437"/>
      <c r="QWC21" s="437"/>
      <c r="QWD21" s="437"/>
      <c r="QWE21" s="437"/>
      <c r="QWF21" s="437"/>
      <c r="QWG21" s="437"/>
      <c r="QWH21" s="437"/>
      <c r="QWI21" s="437"/>
      <c r="QWJ21" s="437"/>
      <c r="QWK21" s="437"/>
      <c r="QWL21" s="437"/>
      <c r="QWM21" s="437"/>
      <c r="QWN21" s="437"/>
      <c r="QWO21" s="437"/>
      <c r="QWP21" s="437"/>
      <c r="QWQ21" s="437"/>
      <c r="QWR21" s="437"/>
      <c r="QWS21" s="437"/>
      <c r="QWT21" s="437"/>
      <c r="QWU21" s="437"/>
      <c r="QWV21" s="437"/>
      <c r="QWW21" s="437"/>
      <c r="QWX21" s="437"/>
      <c r="QWY21" s="437"/>
      <c r="QWZ21" s="437"/>
      <c r="QXA21" s="437"/>
      <c r="QXB21" s="437"/>
      <c r="QXC21" s="437"/>
      <c r="QXD21" s="437"/>
      <c r="QXE21" s="437"/>
      <c r="QXF21" s="437"/>
      <c r="QXG21" s="437"/>
      <c r="QXH21" s="437"/>
      <c r="QXI21" s="437"/>
      <c r="QXJ21" s="437"/>
      <c r="QXK21" s="437"/>
      <c r="QXL21" s="437"/>
      <c r="QXM21" s="437"/>
      <c r="QXN21" s="437"/>
      <c r="QXO21" s="437"/>
      <c r="QXP21" s="437"/>
      <c r="QXQ21" s="437"/>
      <c r="QXR21" s="437"/>
      <c r="QXS21" s="437"/>
      <c r="QXT21" s="437"/>
      <c r="QXU21" s="437"/>
      <c r="QXV21" s="437"/>
      <c r="QXW21" s="437"/>
      <c r="QXX21" s="437"/>
      <c r="QXY21" s="437"/>
      <c r="QXZ21" s="437"/>
      <c r="QYA21" s="437"/>
      <c r="QYB21" s="437"/>
      <c r="QYC21" s="437"/>
      <c r="QYD21" s="437"/>
      <c r="QYE21" s="437"/>
      <c r="QYF21" s="437"/>
      <c r="QYG21" s="437"/>
      <c r="QYH21" s="437"/>
      <c r="QYI21" s="437"/>
      <c r="QYJ21" s="437"/>
      <c r="QYK21" s="437"/>
      <c r="QYL21" s="437"/>
      <c r="QYM21" s="437"/>
      <c r="QYN21" s="437"/>
      <c r="QYO21" s="437"/>
      <c r="QYP21" s="437"/>
      <c r="QYQ21" s="437"/>
      <c r="QYR21" s="437"/>
      <c r="QYS21" s="437"/>
      <c r="QYT21" s="437"/>
      <c r="QYU21" s="437"/>
      <c r="QYV21" s="437"/>
      <c r="QYW21" s="437"/>
      <c r="QYX21" s="437"/>
      <c r="QYY21" s="437"/>
      <c r="QYZ21" s="437"/>
      <c r="QZA21" s="437"/>
      <c r="QZB21" s="437"/>
      <c r="QZC21" s="437"/>
      <c r="QZD21" s="437"/>
      <c r="QZE21" s="437"/>
      <c r="QZF21" s="437"/>
      <c r="QZG21" s="437"/>
      <c r="QZH21" s="437"/>
      <c r="QZI21" s="437"/>
      <c r="QZJ21" s="437"/>
      <c r="QZK21" s="437"/>
      <c r="QZL21" s="437"/>
      <c r="QZM21" s="437"/>
      <c r="QZN21" s="437"/>
      <c r="QZO21" s="437"/>
      <c r="QZP21" s="437"/>
      <c r="QZQ21" s="437"/>
      <c r="QZR21" s="437"/>
      <c r="QZS21" s="437"/>
      <c r="QZT21" s="437"/>
      <c r="QZU21" s="437"/>
      <c r="QZV21" s="437"/>
      <c r="QZW21" s="437"/>
      <c r="QZX21" s="437"/>
      <c r="QZY21" s="437"/>
      <c r="QZZ21" s="437"/>
      <c r="RAA21" s="437"/>
      <c r="RAB21" s="437"/>
      <c r="RAC21" s="437"/>
      <c r="RAD21" s="437"/>
      <c r="RAE21" s="437"/>
      <c r="RAF21" s="437"/>
      <c r="RAG21" s="437"/>
      <c r="RAH21" s="437"/>
      <c r="RAI21" s="437"/>
      <c r="RAJ21" s="437"/>
      <c r="RAK21" s="437"/>
      <c r="RAL21" s="437"/>
      <c r="RAM21" s="437"/>
      <c r="RAN21" s="437"/>
      <c r="RAO21" s="437"/>
      <c r="RAP21" s="437"/>
      <c r="RAQ21" s="437"/>
      <c r="RAR21" s="437"/>
      <c r="RAS21" s="437"/>
      <c r="RAT21" s="437"/>
      <c r="RAU21" s="437"/>
      <c r="RAV21" s="437"/>
      <c r="RAW21" s="437"/>
      <c r="RAX21" s="437"/>
      <c r="RAY21" s="437"/>
      <c r="RAZ21" s="437"/>
      <c r="RBA21" s="437"/>
      <c r="RBB21" s="437"/>
      <c r="RBC21" s="437"/>
      <c r="RBD21" s="437"/>
      <c r="RBE21" s="437"/>
      <c r="RBF21" s="437"/>
      <c r="RBG21" s="437"/>
      <c r="RBH21" s="437"/>
      <c r="RBI21" s="437"/>
      <c r="RBJ21" s="437"/>
      <c r="RBK21" s="437"/>
      <c r="RBL21" s="437"/>
      <c r="RBM21" s="437"/>
      <c r="RBN21" s="437"/>
      <c r="RBO21" s="437"/>
      <c r="RBP21" s="437"/>
      <c r="RBQ21" s="437"/>
      <c r="RBR21" s="437"/>
      <c r="RBS21" s="437"/>
      <c r="RBT21" s="437"/>
      <c r="RBU21" s="437"/>
      <c r="RBV21" s="437"/>
      <c r="RBW21" s="437"/>
      <c r="RBX21" s="437"/>
      <c r="RBY21" s="437"/>
      <c r="RBZ21" s="437"/>
      <c r="RCA21" s="437"/>
      <c r="RCB21" s="437"/>
      <c r="RCC21" s="437"/>
      <c r="RCD21" s="437"/>
      <c r="RCE21" s="437"/>
      <c r="RCF21" s="437"/>
      <c r="RCG21" s="437"/>
      <c r="RCH21" s="437"/>
      <c r="RCI21" s="437"/>
      <c r="RCJ21" s="437"/>
      <c r="RCK21" s="437"/>
      <c r="RCL21" s="437"/>
      <c r="RCM21" s="437"/>
      <c r="RCN21" s="437"/>
      <c r="RCO21" s="437"/>
      <c r="RCP21" s="437"/>
      <c r="RCQ21" s="437"/>
      <c r="RCR21" s="437"/>
      <c r="RCS21" s="437"/>
      <c r="RCT21" s="437"/>
      <c r="RCU21" s="437"/>
      <c r="RCV21" s="437"/>
      <c r="RCW21" s="437"/>
      <c r="RCX21" s="437"/>
      <c r="RCY21" s="437"/>
      <c r="RCZ21" s="437"/>
      <c r="RDA21" s="437"/>
      <c r="RDB21" s="437"/>
      <c r="RDC21" s="437"/>
      <c r="RDD21" s="437"/>
      <c r="RDE21" s="437"/>
      <c r="RDF21" s="437"/>
      <c r="RDG21" s="437"/>
      <c r="RDH21" s="437"/>
      <c r="RDI21" s="437"/>
      <c r="RDJ21" s="437"/>
      <c r="RDK21" s="437"/>
      <c r="RDL21" s="437"/>
      <c r="RDM21" s="437"/>
      <c r="RDN21" s="437"/>
      <c r="RDO21" s="437"/>
      <c r="RDP21" s="437"/>
      <c r="RDQ21" s="437"/>
      <c r="RDR21" s="437"/>
      <c r="RDS21" s="437"/>
      <c r="RDT21" s="437"/>
      <c r="RDU21" s="437"/>
      <c r="RDV21" s="437"/>
      <c r="RDW21" s="437"/>
      <c r="RDX21" s="437"/>
      <c r="RDY21" s="437"/>
      <c r="RDZ21" s="437"/>
      <c r="REA21" s="437"/>
      <c r="REB21" s="437"/>
      <c r="REC21" s="437"/>
      <c r="RED21" s="437"/>
      <c r="REE21" s="437"/>
      <c r="REF21" s="437"/>
      <c r="REG21" s="437"/>
      <c r="REH21" s="437"/>
      <c r="REI21" s="437"/>
      <c r="REJ21" s="437"/>
      <c r="REK21" s="437"/>
      <c r="REL21" s="437"/>
      <c r="REM21" s="437"/>
      <c r="REN21" s="437"/>
      <c r="REO21" s="437"/>
      <c r="REP21" s="437"/>
      <c r="REQ21" s="437"/>
      <c r="RER21" s="437"/>
      <c r="RES21" s="437"/>
      <c r="RET21" s="437"/>
      <c r="REU21" s="437"/>
      <c r="REV21" s="437"/>
      <c r="REW21" s="437"/>
      <c r="REX21" s="437"/>
      <c r="REY21" s="437"/>
      <c r="REZ21" s="437"/>
      <c r="RFA21" s="437"/>
      <c r="RFB21" s="437"/>
      <c r="RFC21" s="437"/>
      <c r="RFD21" s="437"/>
      <c r="RFE21" s="437"/>
      <c r="RFF21" s="437"/>
      <c r="RFG21" s="437"/>
      <c r="RFH21" s="437"/>
      <c r="RFI21" s="437"/>
      <c r="RFJ21" s="437"/>
      <c r="RFK21" s="437"/>
      <c r="RFL21" s="437"/>
      <c r="RFM21" s="437"/>
      <c r="RFN21" s="437"/>
      <c r="RFO21" s="437"/>
      <c r="RFP21" s="437"/>
      <c r="RFQ21" s="437"/>
      <c r="RFR21" s="437"/>
      <c r="RFS21" s="437"/>
      <c r="RFT21" s="437"/>
      <c r="RFU21" s="437"/>
      <c r="RFV21" s="437"/>
      <c r="RFW21" s="437"/>
      <c r="RFX21" s="437"/>
      <c r="RFY21" s="437"/>
      <c r="RFZ21" s="437"/>
      <c r="RGA21" s="437"/>
      <c r="RGB21" s="437"/>
      <c r="RGC21" s="437"/>
      <c r="RGD21" s="437"/>
      <c r="RGE21" s="437"/>
      <c r="RGF21" s="437"/>
      <c r="RGG21" s="437"/>
      <c r="RGH21" s="437"/>
      <c r="RGI21" s="437"/>
      <c r="RGJ21" s="437"/>
      <c r="RGK21" s="437"/>
      <c r="RGL21" s="437"/>
      <c r="RGM21" s="437"/>
      <c r="RGN21" s="437"/>
      <c r="RGO21" s="437"/>
      <c r="RGP21" s="437"/>
      <c r="RGQ21" s="437"/>
      <c r="RGR21" s="437"/>
      <c r="RGS21" s="437"/>
      <c r="RGT21" s="437"/>
      <c r="RGU21" s="437"/>
      <c r="RGV21" s="437"/>
      <c r="RGW21" s="437"/>
      <c r="RGX21" s="437"/>
      <c r="RGY21" s="437"/>
      <c r="RGZ21" s="437"/>
      <c r="RHA21" s="437"/>
      <c r="RHB21" s="437"/>
      <c r="RHC21" s="437"/>
      <c r="RHD21" s="437"/>
      <c r="RHE21" s="437"/>
      <c r="RHF21" s="437"/>
      <c r="RHG21" s="437"/>
      <c r="RHH21" s="437"/>
      <c r="RHI21" s="437"/>
      <c r="RHJ21" s="437"/>
      <c r="RHK21" s="437"/>
      <c r="RHL21" s="437"/>
      <c r="RHM21" s="437"/>
      <c r="RHN21" s="437"/>
      <c r="RHO21" s="437"/>
      <c r="RHP21" s="437"/>
      <c r="RHQ21" s="437"/>
      <c r="RHR21" s="437"/>
      <c r="RHS21" s="437"/>
      <c r="RHT21" s="437"/>
      <c r="RHU21" s="437"/>
      <c r="RHV21" s="437"/>
      <c r="RHW21" s="437"/>
      <c r="RHX21" s="437"/>
      <c r="RHY21" s="437"/>
      <c r="RHZ21" s="437"/>
      <c r="RIA21" s="437"/>
      <c r="RIB21" s="437"/>
      <c r="RIC21" s="437"/>
      <c r="RID21" s="437"/>
      <c r="RIE21" s="437"/>
      <c r="RIF21" s="437"/>
      <c r="RIG21" s="437"/>
      <c r="RIH21" s="437"/>
      <c r="RII21" s="437"/>
      <c r="RIJ21" s="437"/>
      <c r="RIK21" s="437"/>
      <c r="RIL21" s="437"/>
      <c r="RIM21" s="437"/>
      <c r="RIN21" s="437"/>
      <c r="RIO21" s="437"/>
      <c r="RIP21" s="437"/>
      <c r="RIQ21" s="437"/>
      <c r="RIR21" s="437"/>
      <c r="RIS21" s="437"/>
      <c r="RIT21" s="437"/>
      <c r="RIU21" s="437"/>
      <c r="RIV21" s="437"/>
      <c r="RIW21" s="437"/>
      <c r="RIX21" s="437"/>
      <c r="RIY21" s="437"/>
      <c r="RIZ21" s="437"/>
      <c r="RJA21" s="437"/>
      <c r="RJB21" s="437"/>
      <c r="RJC21" s="437"/>
      <c r="RJD21" s="437"/>
      <c r="RJE21" s="437"/>
      <c r="RJF21" s="437"/>
      <c r="RJG21" s="437"/>
      <c r="RJH21" s="437"/>
      <c r="RJI21" s="437"/>
      <c r="RJJ21" s="437"/>
      <c r="RJK21" s="437"/>
      <c r="RJL21" s="437"/>
      <c r="RJM21" s="437"/>
      <c r="RJN21" s="437"/>
      <c r="RJO21" s="437"/>
      <c r="RJP21" s="437"/>
      <c r="RJQ21" s="437"/>
      <c r="RJR21" s="437"/>
      <c r="RJS21" s="437"/>
      <c r="RJT21" s="437"/>
      <c r="RJU21" s="437"/>
      <c r="RJV21" s="437"/>
      <c r="RJW21" s="437"/>
      <c r="RJX21" s="437"/>
      <c r="RJY21" s="437"/>
      <c r="RJZ21" s="437"/>
      <c r="RKA21" s="437"/>
      <c r="RKB21" s="437"/>
      <c r="RKC21" s="437"/>
      <c r="RKD21" s="437"/>
      <c r="RKE21" s="437"/>
      <c r="RKF21" s="437"/>
      <c r="RKG21" s="437"/>
      <c r="RKH21" s="437"/>
      <c r="RKI21" s="437"/>
      <c r="RKJ21" s="437"/>
      <c r="RKK21" s="437"/>
      <c r="RKL21" s="437"/>
      <c r="RKM21" s="437"/>
      <c r="RKN21" s="437"/>
      <c r="RKO21" s="437"/>
      <c r="RKP21" s="437"/>
      <c r="RKQ21" s="437"/>
      <c r="RKR21" s="437"/>
      <c r="RKS21" s="437"/>
      <c r="RKT21" s="437"/>
      <c r="RKU21" s="437"/>
      <c r="RKV21" s="437"/>
      <c r="RKW21" s="437"/>
      <c r="RKX21" s="437"/>
      <c r="RKY21" s="437"/>
      <c r="RKZ21" s="437"/>
      <c r="RLA21" s="437"/>
      <c r="RLB21" s="437"/>
      <c r="RLC21" s="437"/>
      <c r="RLD21" s="437"/>
      <c r="RLE21" s="437"/>
      <c r="RLF21" s="437"/>
      <c r="RLG21" s="437"/>
      <c r="RLH21" s="437"/>
      <c r="RLI21" s="437"/>
      <c r="RLJ21" s="437"/>
      <c r="RLK21" s="437"/>
      <c r="RLL21" s="437"/>
      <c r="RLM21" s="437"/>
      <c r="RLN21" s="437"/>
      <c r="RLO21" s="437"/>
      <c r="RLP21" s="437"/>
      <c r="RLQ21" s="437"/>
      <c r="RLR21" s="437"/>
      <c r="RLS21" s="437"/>
      <c r="RLT21" s="437"/>
      <c r="RLU21" s="437"/>
      <c r="RLV21" s="437"/>
      <c r="RLW21" s="437"/>
      <c r="RLX21" s="437"/>
      <c r="RLY21" s="437"/>
      <c r="RLZ21" s="437"/>
      <c r="RMA21" s="437"/>
      <c r="RMB21" s="437"/>
      <c r="RMC21" s="437"/>
      <c r="RMD21" s="437"/>
      <c r="RME21" s="437"/>
      <c r="RMF21" s="437"/>
      <c r="RMG21" s="437"/>
      <c r="RMH21" s="437"/>
      <c r="RMI21" s="437"/>
      <c r="RMJ21" s="437"/>
      <c r="RMK21" s="437"/>
      <c r="RML21" s="437"/>
      <c r="RMM21" s="437"/>
      <c r="RMN21" s="437"/>
      <c r="RMO21" s="437"/>
      <c r="RMP21" s="437"/>
      <c r="RMQ21" s="437"/>
      <c r="RMR21" s="437"/>
      <c r="RMS21" s="437"/>
      <c r="RMT21" s="437"/>
      <c r="RMU21" s="437"/>
      <c r="RMV21" s="437"/>
      <c r="RMW21" s="437"/>
      <c r="RMX21" s="437"/>
      <c r="RMY21" s="437"/>
      <c r="RMZ21" s="437"/>
      <c r="RNA21" s="437"/>
      <c r="RNB21" s="437"/>
      <c r="RNC21" s="437"/>
      <c r="RND21" s="437"/>
      <c r="RNE21" s="437"/>
      <c r="RNF21" s="437"/>
      <c r="RNG21" s="437"/>
      <c r="RNH21" s="437"/>
      <c r="RNI21" s="437"/>
      <c r="RNJ21" s="437"/>
      <c r="RNK21" s="437"/>
      <c r="RNL21" s="437"/>
      <c r="RNM21" s="437"/>
      <c r="RNN21" s="437"/>
      <c r="RNO21" s="437"/>
      <c r="RNP21" s="437"/>
      <c r="RNQ21" s="437"/>
      <c r="RNR21" s="437"/>
      <c r="RNS21" s="437"/>
      <c r="RNT21" s="437"/>
      <c r="RNU21" s="437"/>
      <c r="RNV21" s="437"/>
      <c r="RNW21" s="437"/>
      <c r="RNX21" s="437"/>
      <c r="RNY21" s="437"/>
      <c r="RNZ21" s="437"/>
      <c r="ROA21" s="437"/>
      <c r="ROB21" s="437"/>
      <c r="ROC21" s="437"/>
      <c r="ROD21" s="437"/>
      <c r="ROE21" s="437"/>
      <c r="ROF21" s="437"/>
      <c r="ROG21" s="437"/>
      <c r="ROH21" s="437"/>
      <c r="ROI21" s="437"/>
      <c r="ROJ21" s="437"/>
      <c r="ROK21" s="437"/>
      <c r="ROL21" s="437"/>
      <c r="ROM21" s="437"/>
      <c r="RON21" s="437"/>
      <c r="ROO21" s="437"/>
      <c r="ROP21" s="437"/>
      <c r="ROQ21" s="437"/>
      <c r="ROR21" s="437"/>
      <c r="ROS21" s="437"/>
      <c r="ROT21" s="437"/>
      <c r="ROU21" s="437"/>
      <c r="ROV21" s="437"/>
      <c r="ROW21" s="437"/>
      <c r="ROX21" s="437"/>
      <c r="ROY21" s="437"/>
      <c r="ROZ21" s="437"/>
      <c r="RPA21" s="437"/>
      <c r="RPB21" s="437"/>
      <c r="RPC21" s="437"/>
      <c r="RPD21" s="437"/>
      <c r="RPE21" s="437"/>
      <c r="RPF21" s="437"/>
      <c r="RPG21" s="437"/>
      <c r="RPH21" s="437"/>
      <c r="RPI21" s="437"/>
      <c r="RPJ21" s="437"/>
      <c r="RPK21" s="437"/>
      <c r="RPL21" s="437"/>
      <c r="RPM21" s="437"/>
      <c r="RPN21" s="437"/>
      <c r="RPO21" s="437"/>
      <c r="RPP21" s="437"/>
      <c r="RPQ21" s="437"/>
      <c r="RPR21" s="437"/>
      <c r="RPS21" s="437"/>
      <c r="RPT21" s="437"/>
      <c r="RPU21" s="437"/>
      <c r="RPV21" s="437"/>
      <c r="RPW21" s="437"/>
      <c r="RPX21" s="437"/>
      <c r="RPY21" s="437"/>
      <c r="RPZ21" s="437"/>
      <c r="RQA21" s="437"/>
      <c r="RQB21" s="437"/>
      <c r="RQC21" s="437"/>
      <c r="RQD21" s="437"/>
      <c r="RQE21" s="437"/>
      <c r="RQF21" s="437"/>
      <c r="RQG21" s="437"/>
      <c r="RQH21" s="437"/>
      <c r="RQI21" s="437"/>
      <c r="RQJ21" s="437"/>
      <c r="RQK21" s="437"/>
      <c r="RQL21" s="437"/>
      <c r="RQM21" s="437"/>
      <c r="RQN21" s="437"/>
      <c r="RQO21" s="437"/>
      <c r="RQP21" s="437"/>
      <c r="RQQ21" s="437"/>
      <c r="RQR21" s="437"/>
      <c r="RQS21" s="437"/>
      <c r="RQT21" s="437"/>
      <c r="RQU21" s="437"/>
      <c r="RQV21" s="437"/>
      <c r="RQW21" s="437"/>
      <c r="RQX21" s="437"/>
      <c r="RQY21" s="437"/>
      <c r="RQZ21" s="437"/>
      <c r="RRA21" s="437"/>
      <c r="RRB21" s="437"/>
      <c r="RRC21" s="437"/>
      <c r="RRD21" s="437"/>
      <c r="RRE21" s="437"/>
      <c r="RRF21" s="437"/>
      <c r="RRG21" s="437"/>
      <c r="RRH21" s="437"/>
      <c r="RRI21" s="437"/>
      <c r="RRJ21" s="437"/>
      <c r="RRK21" s="437"/>
      <c r="RRL21" s="437"/>
      <c r="RRM21" s="437"/>
      <c r="RRN21" s="437"/>
      <c r="RRO21" s="437"/>
      <c r="RRP21" s="437"/>
      <c r="RRQ21" s="437"/>
      <c r="RRR21" s="437"/>
      <c r="RRS21" s="437"/>
      <c r="RRT21" s="437"/>
      <c r="RRU21" s="437"/>
      <c r="RRV21" s="437"/>
      <c r="RRW21" s="437"/>
      <c r="RRX21" s="437"/>
      <c r="RRY21" s="437"/>
      <c r="RRZ21" s="437"/>
      <c r="RSA21" s="437"/>
      <c r="RSB21" s="437"/>
      <c r="RSC21" s="437"/>
      <c r="RSD21" s="437"/>
      <c r="RSE21" s="437"/>
      <c r="RSF21" s="437"/>
      <c r="RSG21" s="437"/>
      <c r="RSH21" s="437"/>
      <c r="RSI21" s="437"/>
      <c r="RSJ21" s="437"/>
      <c r="RSK21" s="437"/>
      <c r="RSL21" s="437"/>
      <c r="RSM21" s="437"/>
      <c r="RSN21" s="437"/>
      <c r="RSO21" s="437"/>
      <c r="RSP21" s="437"/>
      <c r="RSQ21" s="437"/>
      <c r="RSR21" s="437"/>
      <c r="RSS21" s="437"/>
      <c r="RST21" s="437"/>
      <c r="RSU21" s="437"/>
      <c r="RSV21" s="437"/>
      <c r="RSW21" s="437"/>
      <c r="RSX21" s="437"/>
      <c r="RSY21" s="437"/>
      <c r="RSZ21" s="437"/>
      <c r="RTA21" s="437"/>
      <c r="RTB21" s="437"/>
      <c r="RTC21" s="437"/>
      <c r="RTD21" s="437"/>
      <c r="RTE21" s="437"/>
      <c r="RTF21" s="437"/>
      <c r="RTG21" s="437"/>
      <c r="RTH21" s="437"/>
      <c r="RTI21" s="437"/>
      <c r="RTJ21" s="437"/>
      <c r="RTK21" s="437"/>
      <c r="RTL21" s="437"/>
      <c r="RTM21" s="437"/>
      <c r="RTN21" s="437"/>
      <c r="RTO21" s="437"/>
      <c r="RTP21" s="437"/>
      <c r="RTQ21" s="437"/>
      <c r="RTR21" s="437"/>
      <c r="RTS21" s="437"/>
      <c r="RTT21" s="437"/>
      <c r="RTU21" s="437"/>
      <c r="RTV21" s="437"/>
      <c r="RTW21" s="437"/>
      <c r="RTX21" s="437"/>
      <c r="RTY21" s="437"/>
      <c r="RTZ21" s="437"/>
      <c r="RUA21" s="437"/>
      <c r="RUB21" s="437"/>
      <c r="RUC21" s="437"/>
      <c r="RUD21" s="437"/>
      <c r="RUE21" s="437"/>
      <c r="RUF21" s="437"/>
      <c r="RUG21" s="437"/>
      <c r="RUH21" s="437"/>
      <c r="RUI21" s="437"/>
      <c r="RUJ21" s="437"/>
      <c r="RUK21" s="437"/>
      <c r="RUL21" s="437"/>
      <c r="RUM21" s="437"/>
      <c r="RUN21" s="437"/>
      <c r="RUO21" s="437"/>
      <c r="RUP21" s="437"/>
      <c r="RUQ21" s="437"/>
      <c r="RUR21" s="437"/>
      <c r="RUS21" s="437"/>
      <c r="RUT21" s="437"/>
      <c r="RUU21" s="437"/>
      <c r="RUV21" s="437"/>
      <c r="RUW21" s="437"/>
      <c r="RUX21" s="437"/>
      <c r="RUY21" s="437"/>
      <c r="RUZ21" s="437"/>
      <c r="RVA21" s="437"/>
      <c r="RVB21" s="437"/>
      <c r="RVC21" s="437"/>
      <c r="RVD21" s="437"/>
      <c r="RVE21" s="437"/>
      <c r="RVF21" s="437"/>
      <c r="RVG21" s="437"/>
      <c r="RVH21" s="437"/>
      <c r="RVI21" s="437"/>
      <c r="RVJ21" s="437"/>
      <c r="RVK21" s="437"/>
      <c r="RVL21" s="437"/>
      <c r="RVM21" s="437"/>
      <c r="RVN21" s="437"/>
      <c r="RVO21" s="437"/>
      <c r="RVP21" s="437"/>
      <c r="RVQ21" s="437"/>
      <c r="RVR21" s="437"/>
      <c r="RVS21" s="437"/>
      <c r="RVT21" s="437"/>
      <c r="RVU21" s="437"/>
      <c r="RVV21" s="437"/>
      <c r="RVW21" s="437"/>
      <c r="RVX21" s="437"/>
      <c r="RVY21" s="437"/>
      <c r="RVZ21" s="437"/>
      <c r="RWA21" s="437"/>
      <c r="RWB21" s="437"/>
      <c r="RWC21" s="437"/>
      <c r="RWD21" s="437"/>
      <c r="RWE21" s="437"/>
      <c r="RWF21" s="437"/>
      <c r="RWG21" s="437"/>
      <c r="RWH21" s="437"/>
      <c r="RWI21" s="437"/>
      <c r="RWJ21" s="437"/>
      <c r="RWK21" s="437"/>
      <c r="RWL21" s="437"/>
      <c r="RWM21" s="437"/>
      <c r="RWN21" s="437"/>
      <c r="RWO21" s="437"/>
      <c r="RWP21" s="437"/>
      <c r="RWQ21" s="437"/>
      <c r="RWR21" s="437"/>
      <c r="RWS21" s="437"/>
      <c r="RWT21" s="437"/>
      <c r="RWU21" s="437"/>
      <c r="RWV21" s="437"/>
      <c r="RWW21" s="437"/>
      <c r="RWX21" s="437"/>
      <c r="RWY21" s="437"/>
      <c r="RWZ21" s="437"/>
      <c r="RXA21" s="437"/>
      <c r="RXB21" s="437"/>
      <c r="RXC21" s="437"/>
      <c r="RXD21" s="437"/>
      <c r="RXE21" s="437"/>
      <c r="RXF21" s="437"/>
      <c r="RXG21" s="437"/>
      <c r="RXH21" s="437"/>
      <c r="RXI21" s="437"/>
      <c r="RXJ21" s="437"/>
      <c r="RXK21" s="437"/>
      <c r="RXL21" s="437"/>
      <c r="RXM21" s="437"/>
      <c r="RXN21" s="437"/>
      <c r="RXO21" s="437"/>
      <c r="RXP21" s="437"/>
      <c r="RXQ21" s="437"/>
      <c r="RXR21" s="437"/>
      <c r="RXS21" s="437"/>
      <c r="RXT21" s="437"/>
      <c r="RXU21" s="437"/>
      <c r="RXV21" s="437"/>
      <c r="RXW21" s="437"/>
      <c r="RXX21" s="437"/>
      <c r="RXY21" s="437"/>
      <c r="RXZ21" s="437"/>
      <c r="RYA21" s="437"/>
      <c r="RYB21" s="437"/>
      <c r="RYC21" s="437"/>
      <c r="RYD21" s="437"/>
      <c r="RYE21" s="437"/>
      <c r="RYF21" s="437"/>
      <c r="RYG21" s="437"/>
      <c r="RYH21" s="437"/>
      <c r="RYI21" s="437"/>
      <c r="RYJ21" s="437"/>
      <c r="RYK21" s="437"/>
      <c r="RYL21" s="437"/>
      <c r="RYM21" s="437"/>
      <c r="RYN21" s="437"/>
      <c r="RYO21" s="437"/>
      <c r="RYP21" s="437"/>
      <c r="RYQ21" s="437"/>
      <c r="RYR21" s="437"/>
      <c r="RYS21" s="437"/>
      <c r="RYT21" s="437"/>
      <c r="RYU21" s="437"/>
      <c r="RYV21" s="437"/>
      <c r="RYW21" s="437"/>
      <c r="RYX21" s="437"/>
      <c r="RYY21" s="437"/>
      <c r="RYZ21" s="437"/>
      <c r="RZA21" s="437"/>
      <c r="RZB21" s="437"/>
      <c r="RZC21" s="437"/>
      <c r="RZD21" s="437"/>
      <c r="RZE21" s="437"/>
      <c r="RZF21" s="437"/>
      <c r="RZG21" s="437"/>
      <c r="RZH21" s="437"/>
      <c r="RZI21" s="437"/>
      <c r="RZJ21" s="437"/>
      <c r="RZK21" s="437"/>
      <c r="RZL21" s="437"/>
      <c r="RZM21" s="437"/>
      <c r="RZN21" s="437"/>
      <c r="RZO21" s="437"/>
      <c r="RZP21" s="437"/>
      <c r="RZQ21" s="437"/>
      <c r="RZR21" s="437"/>
      <c r="RZS21" s="437"/>
      <c r="RZT21" s="437"/>
      <c r="RZU21" s="437"/>
      <c r="RZV21" s="437"/>
      <c r="RZW21" s="437"/>
      <c r="RZX21" s="437"/>
      <c r="RZY21" s="437"/>
      <c r="RZZ21" s="437"/>
      <c r="SAA21" s="437"/>
      <c r="SAB21" s="437"/>
      <c r="SAC21" s="437"/>
      <c r="SAD21" s="437"/>
      <c r="SAE21" s="437"/>
      <c r="SAF21" s="437"/>
      <c r="SAG21" s="437"/>
      <c r="SAH21" s="437"/>
      <c r="SAI21" s="437"/>
      <c r="SAJ21" s="437"/>
      <c r="SAK21" s="437"/>
      <c r="SAL21" s="437"/>
      <c r="SAM21" s="437"/>
      <c r="SAN21" s="437"/>
      <c r="SAO21" s="437"/>
      <c r="SAP21" s="437"/>
      <c r="SAQ21" s="437"/>
      <c r="SAR21" s="437"/>
      <c r="SAS21" s="437"/>
      <c r="SAT21" s="437"/>
      <c r="SAU21" s="437"/>
      <c r="SAV21" s="437"/>
      <c r="SAW21" s="437"/>
      <c r="SAX21" s="437"/>
      <c r="SAY21" s="437"/>
      <c r="SAZ21" s="437"/>
      <c r="SBA21" s="437"/>
      <c r="SBB21" s="437"/>
      <c r="SBC21" s="437"/>
      <c r="SBD21" s="437"/>
      <c r="SBE21" s="437"/>
      <c r="SBF21" s="437"/>
      <c r="SBG21" s="437"/>
      <c r="SBH21" s="437"/>
      <c r="SBI21" s="437"/>
      <c r="SBJ21" s="437"/>
      <c r="SBK21" s="437"/>
      <c r="SBL21" s="437"/>
      <c r="SBM21" s="437"/>
      <c r="SBN21" s="437"/>
      <c r="SBO21" s="437"/>
      <c r="SBP21" s="437"/>
      <c r="SBQ21" s="437"/>
      <c r="SBR21" s="437"/>
      <c r="SBS21" s="437"/>
      <c r="SBT21" s="437"/>
      <c r="SBU21" s="437"/>
      <c r="SBV21" s="437"/>
      <c r="SBW21" s="437"/>
      <c r="SBX21" s="437"/>
      <c r="SBY21" s="437"/>
      <c r="SBZ21" s="437"/>
      <c r="SCA21" s="437"/>
      <c r="SCB21" s="437"/>
      <c r="SCC21" s="437"/>
      <c r="SCD21" s="437"/>
      <c r="SCE21" s="437"/>
      <c r="SCF21" s="437"/>
      <c r="SCG21" s="437"/>
      <c r="SCH21" s="437"/>
      <c r="SCI21" s="437"/>
      <c r="SCJ21" s="437"/>
      <c r="SCK21" s="437"/>
      <c r="SCL21" s="437"/>
      <c r="SCM21" s="437"/>
      <c r="SCN21" s="437"/>
      <c r="SCO21" s="437"/>
      <c r="SCP21" s="437"/>
      <c r="SCQ21" s="437"/>
      <c r="SCR21" s="437"/>
      <c r="SCS21" s="437"/>
      <c r="SCT21" s="437"/>
      <c r="SCU21" s="437"/>
      <c r="SCV21" s="437"/>
      <c r="SCW21" s="437"/>
      <c r="SCX21" s="437"/>
      <c r="SCY21" s="437"/>
      <c r="SCZ21" s="437"/>
      <c r="SDA21" s="437"/>
      <c r="SDB21" s="437"/>
      <c r="SDC21" s="437"/>
      <c r="SDD21" s="437"/>
      <c r="SDE21" s="437"/>
      <c r="SDF21" s="437"/>
      <c r="SDG21" s="437"/>
      <c r="SDH21" s="437"/>
      <c r="SDI21" s="437"/>
      <c r="SDJ21" s="437"/>
      <c r="SDK21" s="437"/>
      <c r="SDL21" s="437"/>
      <c r="SDM21" s="437"/>
      <c r="SDN21" s="437"/>
      <c r="SDO21" s="437"/>
      <c r="SDP21" s="437"/>
      <c r="SDQ21" s="437"/>
      <c r="SDR21" s="437"/>
      <c r="SDS21" s="437"/>
      <c r="SDT21" s="437"/>
      <c r="SDU21" s="437"/>
      <c r="SDV21" s="437"/>
      <c r="SDW21" s="437"/>
      <c r="SDX21" s="437"/>
      <c r="SDY21" s="437"/>
      <c r="SDZ21" s="437"/>
      <c r="SEA21" s="437"/>
      <c r="SEB21" s="437"/>
      <c r="SEC21" s="437"/>
      <c r="SED21" s="437"/>
      <c r="SEE21" s="437"/>
      <c r="SEF21" s="437"/>
      <c r="SEG21" s="437"/>
      <c r="SEH21" s="437"/>
      <c r="SEI21" s="437"/>
      <c r="SEJ21" s="437"/>
      <c r="SEK21" s="437"/>
      <c r="SEL21" s="437"/>
      <c r="SEM21" s="437"/>
      <c r="SEN21" s="437"/>
      <c r="SEO21" s="437"/>
      <c r="SEP21" s="437"/>
      <c r="SEQ21" s="437"/>
      <c r="SER21" s="437"/>
      <c r="SES21" s="437"/>
      <c r="SET21" s="437"/>
      <c r="SEU21" s="437"/>
      <c r="SEV21" s="437"/>
      <c r="SEW21" s="437"/>
      <c r="SEX21" s="437"/>
      <c r="SEY21" s="437"/>
      <c r="SEZ21" s="437"/>
      <c r="SFA21" s="437"/>
      <c r="SFB21" s="437"/>
      <c r="SFC21" s="437"/>
      <c r="SFD21" s="437"/>
      <c r="SFE21" s="437"/>
      <c r="SFF21" s="437"/>
      <c r="SFG21" s="437"/>
      <c r="SFH21" s="437"/>
      <c r="SFI21" s="437"/>
      <c r="SFJ21" s="437"/>
      <c r="SFK21" s="437"/>
      <c r="SFL21" s="437"/>
      <c r="SFM21" s="437"/>
      <c r="SFN21" s="437"/>
      <c r="SFO21" s="437"/>
      <c r="SFP21" s="437"/>
      <c r="SFQ21" s="437"/>
      <c r="SFR21" s="437"/>
      <c r="SFS21" s="437"/>
      <c r="SFT21" s="437"/>
      <c r="SFU21" s="437"/>
      <c r="SFV21" s="437"/>
      <c r="SFW21" s="437"/>
      <c r="SFX21" s="437"/>
      <c r="SFY21" s="437"/>
      <c r="SFZ21" s="437"/>
      <c r="SGA21" s="437"/>
      <c r="SGB21" s="437"/>
      <c r="SGC21" s="437"/>
      <c r="SGD21" s="437"/>
      <c r="SGE21" s="437"/>
      <c r="SGF21" s="437"/>
      <c r="SGG21" s="437"/>
      <c r="SGH21" s="437"/>
      <c r="SGI21" s="437"/>
      <c r="SGJ21" s="437"/>
      <c r="SGK21" s="437"/>
      <c r="SGL21" s="437"/>
      <c r="SGM21" s="437"/>
      <c r="SGN21" s="437"/>
      <c r="SGO21" s="437"/>
      <c r="SGP21" s="437"/>
      <c r="SGQ21" s="437"/>
      <c r="SGR21" s="437"/>
      <c r="SGS21" s="437"/>
      <c r="SGT21" s="437"/>
      <c r="SGU21" s="437"/>
      <c r="SGV21" s="437"/>
      <c r="SGW21" s="437"/>
      <c r="SGX21" s="437"/>
      <c r="SGY21" s="437"/>
      <c r="SGZ21" s="437"/>
      <c r="SHA21" s="437"/>
      <c r="SHB21" s="437"/>
      <c r="SHC21" s="437"/>
      <c r="SHD21" s="437"/>
      <c r="SHE21" s="437"/>
      <c r="SHF21" s="437"/>
      <c r="SHG21" s="437"/>
      <c r="SHH21" s="437"/>
      <c r="SHI21" s="437"/>
      <c r="SHJ21" s="437"/>
      <c r="SHK21" s="437"/>
      <c r="SHL21" s="437"/>
      <c r="SHM21" s="437"/>
      <c r="SHN21" s="437"/>
      <c r="SHO21" s="437"/>
      <c r="SHP21" s="437"/>
      <c r="SHQ21" s="437"/>
      <c r="SHR21" s="437"/>
      <c r="SHS21" s="437"/>
      <c r="SHT21" s="437"/>
      <c r="SHU21" s="437"/>
      <c r="SHV21" s="437"/>
      <c r="SHW21" s="437"/>
      <c r="SHX21" s="437"/>
      <c r="SHY21" s="437"/>
      <c r="SHZ21" s="437"/>
      <c r="SIA21" s="437"/>
      <c r="SIB21" s="437"/>
      <c r="SIC21" s="437"/>
      <c r="SID21" s="437"/>
      <c r="SIE21" s="437"/>
      <c r="SIF21" s="437"/>
      <c r="SIG21" s="437"/>
      <c r="SIH21" s="437"/>
      <c r="SII21" s="437"/>
      <c r="SIJ21" s="437"/>
      <c r="SIK21" s="437"/>
      <c r="SIL21" s="437"/>
      <c r="SIM21" s="437"/>
      <c r="SIN21" s="437"/>
      <c r="SIO21" s="437"/>
      <c r="SIP21" s="437"/>
      <c r="SIQ21" s="437"/>
      <c r="SIR21" s="437"/>
      <c r="SIS21" s="437"/>
      <c r="SIT21" s="437"/>
      <c r="SIU21" s="437"/>
      <c r="SIV21" s="437"/>
      <c r="SIW21" s="437"/>
      <c r="SIX21" s="437"/>
      <c r="SIY21" s="437"/>
      <c r="SIZ21" s="437"/>
      <c r="SJA21" s="437"/>
      <c r="SJB21" s="437"/>
      <c r="SJC21" s="437"/>
      <c r="SJD21" s="437"/>
      <c r="SJE21" s="437"/>
      <c r="SJF21" s="437"/>
      <c r="SJG21" s="437"/>
      <c r="SJH21" s="437"/>
      <c r="SJI21" s="437"/>
      <c r="SJJ21" s="437"/>
      <c r="SJK21" s="437"/>
      <c r="SJL21" s="437"/>
      <c r="SJM21" s="437"/>
      <c r="SJN21" s="437"/>
      <c r="SJO21" s="437"/>
      <c r="SJP21" s="437"/>
      <c r="SJQ21" s="437"/>
      <c r="SJR21" s="437"/>
      <c r="SJS21" s="437"/>
      <c r="SJT21" s="437"/>
      <c r="SJU21" s="437"/>
      <c r="SJV21" s="437"/>
      <c r="SJW21" s="437"/>
      <c r="SJX21" s="437"/>
      <c r="SJY21" s="437"/>
      <c r="SJZ21" s="437"/>
      <c r="SKA21" s="437"/>
      <c r="SKB21" s="437"/>
      <c r="SKC21" s="437"/>
      <c r="SKD21" s="437"/>
      <c r="SKE21" s="437"/>
      <c r="SKF21" s="437"/>
      <c r="SKG21" s="437"/>
      <c r="SKH21" s="437"/>
      <c r="SKI21" s="437"/>
      <c r="SKJ21" s="437"/>
      <c r="SKK21" s="437"/>
      <c r="SKL21" s="437"/>
      <c r="SKM21" s="437"/>
      <c r="SKN21" s="437"/>
      <c r="SKO21" s="437"/>
      <c r="SKP21" s="437"/>
      <c r="SKQ21" s="437"/>
      <c r="SKR21" s="437"/>
      <c r="SKS21" s="437"/>
      <c r="SKT21" s="437"/>
      <c r="SKU21" s="437"/>
      <c r="SKV21" s="437"/>
      <c r="SKW21" s="437"/>
      <c r="SKX21" s="437"/>
      <c r="SKY21" s="437"/>
      <c r="SKZ21" s="437"/>
      <c r="SLA21" s="437"/>
      <c r="SLB21" s="437"/>
      <c r="SLC21" s="437"/>
      <c r="SLD21" s="437"/>
      <c r="SLE21" s="437"/>
      <c r="SLF21" s="437"/>
      <c r="SLG21" s="437"/>
      <c r="SLH21" s="437"/>
      <c r="SLI21" s="437"/>
      <c r="SLJ21" s="437"/>
      <c r="SLK21" s="437"/>
      <c r="SLL21" s="437"/>
      <c r="SLM21" s="437"/>
      <c r="SLN21" s="437"/>
      <c r="SLO21" s="437"/>
      <c r="SLP21" s="437"/>
      <c r="SLQ21" s="437"/>
      <c r="SLR21" s="437"/>
      <c r="SLS21" s="437"/>
      <c r="SLT21" s="437"/>
      <c r="SLU21" s="437"/>
      <c r="SLV21" s="437"/>
      <c r="SLW21" s="437"/>
      <c r="SLX21" s="437"/>
      <c r="SLY21" s="437"/>
      <c r="SLZ21" s="437"/>
      <c r="SMA21" s="437"/>
      <c r="SMB21" s="437"/>
      <c r="SMC21" s="437"/>
      <c r="SMD21" s="437"/>
      <c r="SME21" s="437"/>
      <c r="SMF21" s="437"/>
      <c r="SMG21" s="437"/>
      <c r="SMH21" s="437"/>
      <c r="SMI21" s="437"/>
      <c r="SMJ21" s="437"/>
      <c r="SMK21" s="437"/>
      <c r="SML21" s="437"/>
      <c r="SMM21" s="437"/>
      <c r="SMN21" s="437"/>
      <c r="SMO21" s="437"/>
      <c r="SMP21" s="437"/>
      <c r="SMQ21" s="437"/>
      <c r="SMR21" s="437"/>
      <c r="SMS21" s="437"/>
      <c r="SMT21" s="437"/>
      <c r="SMU21" s="437"/>
      <c r="SMV21" s="437"/>
      <c r="SMW21" s="437"/>
      <c r="SMX21" s="437"/>
      <c r="SMY21" s="437"/>
      <c r="SMZ21" s="437"/>
      <c r="SNA21" s="437"/>
      <c r="SNB21" s="437"/>
      <c r="SNC21" s="437"/>
      <c r="SND21" s="437"/>
      <c r="SNE21" s="437"/>
      <c r="SNF21" s="437"/>
      <c r="SNG21" s="437"/>
      <c r="SNH21" s="437"/>
      <c r="SNI21" s="437"/>
      <c r="SNJ21" s="437"/>
      <c r="SNK21" s="437"/>
      <c r="SNL21" s="437"/>
      <c r="SNM21" s="437"/>
      <c r="SNN21" s="437"/>
      <c r="SNO21" s="437"/>
      <c r="SNP21" s="437"/>
      <c r="SNQ21" s="437"/>
      <c r="SNR21" s="437"/>
      <c r="SNS21" s="437"/>
      <c r="SNT21" s="437"/>
      <c r="SNU21" s="437"/>
      <c r="SNV21" s="437"/>
      <c r="SNW21" s="437"/>
      <c r="SNX21" s="437"/>
      <c r="SNY21" s="437"/>
      <c r="SNZ21" s="437"/>
      <c r="SOA21" s="437"/>
      <c r="SOB21" s="437"/>
      <c r="SOC21" s="437"/>
      <c r="SOD21" s="437"/>
      <c r="SOE21" s="437"/>
      <c r="SOF21" s="437"/>
      <c r="SOG21" s="437"/>
      <c r="SOH21" s="437"/>
      <c r="SOI21" s="437"/>
      <c r="SOJ21" s="437"/>
      <c r="SOK21" s="437"/>
      <c r="SOL21" s="437"/>
      <c r="SOM21" s="437"/>
      <c r="SON21" s="437"/>
      <c r="SOO21" s="437"/>
      <c r="SOP21" s="437"/>
      <c r="SOQ21" s="437"/>
      <c r="SOR21" s="437"/>
      <c r="SOS21" s="437"/>
      <c r="SOT21" s="437"/>
      <c r="SOU21" s="437"/>
      <c r="SOV21" s="437"/>
      <c r="SOW21" s="437"/>
      <c r="SOX21" s="437"/>
      <c r="SOY21" s="437"/>
      <c r="SOZ21" s="437"/>
      <c r="SPA21" s="437"/>
      <c r="SPB21" s="437"/>
      <c r="SPC21" s="437"/>
      <c r="SPD21" s="437"/>
      <c r="SPE21" s="437"/>
      <c r="SPF21" s="437"/>
      <c r="SPG21" s="437"/>
      <c r="SPH21" s="437"/>
      <c r="SPI21" s="437"/>
      <c r="SPJ21" s="437"/>
      <c r="SPK21" s="437"/>
      <c r="SPL21" s="437"/>
      <c r="SPM21" s="437"/>
      <c r="SPN21" s="437"/>
      <c r="SPO21" s="437"/>
      <c r="SPP21" s="437"/>
      <c r="SPQ21" s="437"/>
      <c r="SPR21" s="437"/>
      <c r="SPS21" s="437"/>
      <c r="SPT21" s="437"/>
      <c r="SPU21" s="437"/>
      <c r="SPV21" s="437"/>
      <c r="SPW21" s="437"/>
      <c r="SPX21" s="437"/>
      <c r="SPY21" s="437"/>
      <c r="SPZ21" s="437"/>
      <c r="SQA21" s="437"/>
      <c r="SQB21" s="437"/>
      <c r="SQC21" s="437"/>
      <c r="SQD21" s="437"/>
      <c r="SQE21" s="437"/>
      <c r="SQF21" s="437"/>
      <c r="SQG21" s="437"/>
      <c r="SQH21" s="437"/>
      <c r="SQI21" s="437"/>
      <c r="SQJ21" s="437"/>
      <c r="SQK21" s="437"/>
      <c r="SQL21" s="437"/>
      <c r="SQM21" s="437"/>
      <c r="SQN21" s="437"/>
      <c r="SQO21" s="437"/>
      <c r="SQP21" s="437"/>
      <c r="SQQ21" s="437"/>
      <c r="SQR21" s="437"/>
      <c r="SQS21" s="437"/>
      <c r="SQT21" s="437"/>
      <c r="SQU21" s="437"/>
      <c r="SQV21" s="437"/>
      <c r="SQW21" s="437"/>
      <c r="SQX21" s="437"/>
      <c r="SQY21" s="437"/>
      <c r="SQZ21" s="437"/>
      <c r="SRA21" s="437"/>
      <c r="SRB21" s="437"/>
      <c r="SRC21" s="437"/>
      <c r="SRD21" s="437"/>
      <c r="SRE21" s="437"/>
      <c r="SRF21" s="437"/>
      <c r="SRG21" s="437"/>
      <c r="SRH21" s="437"/>
      <c r="SRI21" s="437"/>
      <c r="SRJ21" s="437"/>
      <c r="SRK21" s="437"/>
      <c r="SRL21" s="437"/>
      <c r="SRM21" s="437"/>
      <c r="SRN21" s="437"/>
      <c r="SRO21" s="437"/>
      <c r="SRP21" s="437"/>
      <c r="SRQ21" s="437"/>
      <c r="SRR21" s="437"/>
      <c r="SRS21" s="437"/>
      <c r="SRT21" s="437"/>
      <c r="SRU21" s="437"/>
      <c r="SRV21" s="437"/>
      <c r="SRW21" s="437"/>
      <c r="SRX21" s="437"/>
      <c r="SRY21" s="437"/>
      <c r="SRZ21" s="437"/>
      <c r="SSA21" s="437"/>
      <c r="SSB21" s="437"/>
      <c r="SSC21" s="437"/>
      <c r="SSD21" s="437"/>
      <c r="SSE21" s="437"/>
      <c r="SSF21" s="437"/>
      <c r="SSG21" s="437"/>
      <c r="SSH21" s="437"/>
      <c r="SSI21" s="437"/>
      <c r="SSJ21" s="437"/>
      <c r="SSK21" s="437"/>
      <c r="SSL21" s="437"/>
      <c r="SSM21" s="437"/>
      <c r="SSN21" s="437"/>
      <c r="SSO21" s="437"/>
      <c r="SSP21" s="437"/>
      <c r="SSQ21" s="437"/>
      <c r="SSR21" s="437"/>
      <c r="SSS21" s="437"/>
      <c r="SST21" s="437"/>
      <c r="SSU21" s="437"/>
      <c r="SSV21" s="437"/>
      <c r="SSW21" s="437"/>
      <c r="SSX21" s="437"/>
      <c r="SSY21" s="437"/>
      <c r="SSZ21" s="437"/>
      <c r="STA21" s="437"/>
      <c r="STB21" s="437"/>
      <c r="STC21" s="437"/>
      <c r="STD21" s="437"/>
      <c r="STE21" s="437"/>
      <c r="STF21" s="437"/>
      <c r="STG21" s="437"/>
      <c r="STH21" s="437"/>
      <c r="STI21" s="437"/>
      <c r="STJ21" s="437"/>
      <c r="STK21" s="437"/>
      <c r="STL21" s="437"/>
      <c r="STM21" s="437"/>
      <c r="STN21" s="437"/>
      <c r="STO21" s="437"/>
      <c r="STP21" s="437"/>
      <c r="STQ21" s="437"/>
      <c r="STR21" s="437"/>
      <c r="STS21" s="437"/>
      <c r="STT21" s="437"/>
      <c r="STU21" s="437"/>
      <c r="STV21" s="437"/>
      <c r="STW21" s="437"/>
      <c r="STX21" s="437"/>
      <c r="STY21" s="437"/>
      <c r="STZ21" s="437"/>
      <c r="SUA21" s="437"/>
      <c r="SUB21" s="437"/>
      <c r="SUC21" s="437"/>
      <c r="SUD21" s="437"/>
      <c r="SUE21" s="437"/>
      <c r="SUF21" s="437"/>
      <c r="SUG21" s="437"/>
      <c r="SUH21" s="437"/>
      <c r="SUI21" s="437"/>
      <c r="SUJ21" s="437"/>
      <c r="SUK21" s="437"/>
      <c r="SUL21" s="437"/>
      <c r="SUM21" s="437"/>
      <c r="SUN21" s="437"/>
      <c r="SUO21" s="437"/>
      <c r="SUP21" s="437"/>
      <c r="SUQ21" s="437"/>
      <c r="SUR21" s="437"/>
      <c r="SUS21" s="437"/>
      <c r="SUT21" s="437"/>
      <c r="SUU21" s="437"/>
      <c r="SUV21" s="437"/>
      <c r="SUW21" s="437"/>
      <c r="SUX21" s="437"/>
      <c r="SUY21" s="437"/>
      <c r="SUZ21" s="437"/>
      <c r="SVA21" s="437"/>
      <c r="SVB21" s="437"/>
      <c r="SVC21" s="437"/>
      <c r="SVD21" s="437"/>
      <c r="SVE21" s="437"/>
      <c r="SVF21" s="437"/>
      <c r="SVG21" s="437"/>
      <c r="SVH21" s="437"/>
      <c r="SVI21" s="437"/>
      <c r="SVJ21" s="437"/>
      <c r="SVK21" s="437"/>
      <c r="SVL21" s="437"/>
      <c r="SVM21" s="437"/>
      <c r="SVN21" s="437"/>
      <c r="SVO21" s="437"/>
      <c r="SVP21" s="437"/>
      <c r="SVQ21" s="437"/>
      <c r="SVR21" s="437"/>
      <c r="SVS21" s="437"/>
      <c r="SVT21" s="437"/>
      <c r="SVU21" s="437"/>
      <c r="SVV21" s="437"/>
      <c r="SVW21" s="437"/>
      <c r="SVX21" s="437"/>
      <c r="SVY21" s="437"/>
      <c r="SVZ21" s="437"/>
      <c r="SWA21" s="437"/>
      <c r="SWB21" s="437"/>
      <c r="SWC21" s="437"/>
      <c r="SWD21" s="437"/>
      <c r="SWE21" s="437"/>
      <c r="SWF21" s="437"/>
      <c r="SWG21" s="437"/>
      <c r="SWH21" s="437"/>
      <c r="SWI21" s="437"/>
      <c r="SWJ21" s="437"/>
      <c r="SWK21" s="437"/>
      <c r="SWL21" s="437"/>
      <c r="SWM21" s="437"/>
      <c r="SWN21" s="437"/>
      <c r="SWO21" s="437"/>
      <c r="SWP21" s="437"/>
      <c r="SWQ21" s="437"/>
      <c r="SWR21" s="437"/>
      <c r="SWS21" s="437"/>
      <c r="SWT21" s="437"/>
      <c r="SWU21" s="437"/>
      <c r="SWV21" s="437"/>
      <c r="SWW21" s="437"/>
      <c r="SWX21" s="437"/>
      <c r="SWY21" s="437"/>
      <c r="SWZ21" s="437"/>
      <c r="SXA21" s="437"/>
      <c r="SXB21" s="437"/>
      <c r="SXC21" s="437"/>
      <c r="SXD21" s="437"/>
      <c r="SXE21" s="437"/>
      <c r="SXF21" s="437"/>
      <c r="SXG21" s="437"/>
      <c r="SXH21" s="437"/>
      <c r="SXI21" s="437"/>
      <c r="SXJ21" s="437"/>
      <c r="SXK21" s="437"/>
      <c r="SXL21" s="437"/>
      <c r="SXM21" s="437"/>
      <c r="SXN21" s="437"/>
      <c r="SXO21" s="437"/>
      <c r="SXP21" s="437"/>
      <c r="SXQ21" s="437"/>
      <c r="SXR21" s="437"/>
      <c r="SXS21" s="437"/>
      <c r="SXT21" s="437"/>
      <c r="SXU21" s="437"/>
      <c r="SXV21" s="437"/>
      <c r="SXW21" s="437"/>
      <c r="SXX21" s="437"/>
      <c r="SXY21" s="437"/>
      <c r="SXZ21" s="437"/>
      <c r="SYA21" s="437"/>
      <c r="SYB21" s="437"/>
      <c r="SYC21" s="437"/>
      <c r="SYD21" s="437"/>
      <c r="SYE21" s="437"/>
      <c r="SYF21" s="437"/>
      <c r="SYG21" s="437"/>
      <c r="SYH21" s="437"/>
      <c r="SYI21" s="437"/>
      <c r="SYJ21" s="437"/>
      <c r="SYK21" s="437"/>
      <c r="SYL21" s="437"/>
      <c r="SYM21" s="437"/>
      <c r="SYN21" s="437"/>
      <c r="SYO21" s="437"/>
      <c r="SYP21" s="437"/>
      <c r="SYQ21" s="437"/>
      <c r="SYR21" s="437"/>
      <c r="SYS21" s="437"/>
      <c r="SYT21" s="437"/>
      <c r="SYU21" s="437"/>
      <c r="SYV21" s="437"/>
      <c r="SYW21" s="437"/>
      <c r="SYX21" s="437"/>
      <c r="SYY21" s="437"/>
      <c r="SYZ21" s="437"/>
      <c r="SZA21" s="437"/>
      <c r="SZB21" s="437"/>
      <c r="SZC21" s="437"/>
      <c r="SZD21" s="437"/>
      <c r="SZE21" s="437"/>
      <c r="SZF21" s="437"/>
      <c r="SZG21" s="437"/>
      <c r="SZH21" s="437"/>
      <c r="SZI21" s="437"/>
      <c r="SZJ21" s="437"/>
      <c r="SZK21" s="437"/>
      <c r="SZL21" s="437"/>
      <c r="SZM21" s="437"/>
      <c r="SZN21" s="437"/>
      <c r="SZO21" s="437"/>
      <c r="SZP21" s="437"/>
      <c r="SZQ21" s="437"/>
      <c r="SZR21" s="437"/>
      <c r="SZS21" s="437"/>
      <c r="SZT21" s="437"/>
      <c r="SZU21" s="437"/>
      <c r="SZV21" s="437"/>
      <c r="SZW21" s="437"/>
      <c r="SZX21" s="437"/>
      <c r="SZY21" s="437"/>
      <c r="SZZ21" s="437"/>
      <c r="TAA21" s="437"/>
      <c r="TAB21" s="437"/>
      <c r="TAC21" s="437"/>
      <c r="TAD21" s="437"/>
      <c r="TAE21" s="437"/>
      <c r="TAF21" s="437"/>
      <c r="TAG21" s="437"/>
      <c r="TAH21" s="437"/>
      <c r="TAI21" s="437"/>
      <c r="TAJ21" s="437"/>
      <c r="TAK21" s="437"/>
      <c r="TAL21" s="437"/>
      <c r="TAM21" s="437"/>
      <c r="TAN21" s="437"/>
      <c r="TAO21" s="437"/>
      <c r="TAP21" s="437"/>
      <c r="TAQ21" s="437"/>
      <c r="TAR21" s="437"/>
      <c r="TAS21" s="437"/>
      <c r="TAT21" s="437"/>
      <c r="TAU21" s="437"/>
      <c r="TAV21" s="437"/>
      <c r="TAW21" s="437"/>
      <c r="TAX21" s="437"/>
      <c r="TAY21" s="437"/>
      <c r="TAZ21" s="437"/>
      <c r="TBA21" s="437"/>
      <c r="TBB21" s="437"/>
      <c r="TBC21" s="437"/>
      <c r="TBD21" s="437"/>
      <c r="TBE21" s="437"/>
      <c r="TBF21" s="437"/>
      <c r="TBG21" s="437"/>
      <c r="TBH21" s="437"/>
      <c r="TBI21" s="437"/>
      <c r="TBJ21" s="437"/>
      <c r="TBK21" s="437"/>
      <c r="TBL21" s="437"/>
      <c r="TBM21" s="437"/>
      <c r="TBN21" s="437"/>
      <c r="TBO21" s="437"/>
      <c r="TBP21" s="437"/>
      <c r="TBQ21" s="437"/>
      <c r="TBR21" s="437"/>
      <c r="TBS21" s="437"/>
      <c r="TBT21" s="437"/>
      <c r="TBU21" s="437"/>
      <c r="TBV21" s="437"/>
      <c r="TBW21" s="437"/>
      <c r="TBX21" s="437"/>
      <c r="TBY21" s="437"/>
      <c r="TBZ21" s="437"/>
      <c r="TCA21" s="437"/>
      <c r="TCB21" s="437"/>
      <c r="TCC21" s="437"/>
      <c r="TCD21" s="437"/>
      <c r="TCE21" s="437"/>
      <c r="TCF21" s="437"/>
      <c r="TCG21" s="437"/>
      <c r="TCH21" s="437"/>
      <c r="TCI21" s="437"/>
      <c r="TCJ21" s="437"/>
      <c r="TCK21" s="437"/>
      <c r="TCL21" s="437"/>
      <c r="TCM21" s="437"/>
      <c r="TCN21" s="437"/>
      <c r="TCO21" s="437"/>
      <c r="TCP21" s="437"/>
      <c r="TCQ21" s="437"/>
      <c r="TCR21" s="437"/>
      <c r="TCS21" s="437"/>
      <c r="TCT21" s="437"/>
      <c r="TCU21" s="437"/>
      <c r="TCV21" s="437"/>
      <c r="TCW21" s="437"/>
      <c r="TCX21" s="437"/>
      <c r="TCY21" s="437"/>
      <c r="TCZ21" s="437"/>
      <c r="TDA21" s="437"/>
      <c r="TDB21" s="437"/>
      <c r="TDC21" s="437"/>
      <c r="TDD21" s="437"/>
      <c r="TDE21" s="437"/>
      <c r="TDF21" s="437"/>
      <c r="TDG21" s="437"/>
      <c r="TDH21" s="437"/>
      <c r="TDI21" s="437"/>
      <c r="TDJ21" s="437"/>
      <c r="TDK21" s="437"/>
      <c r="TDL21" s="437"/>
      <c r="TDM21" s="437"/>
      <c r="TDN21" s="437"/>
      <c r="TDO21" s="437"/>
      <c r="TDP21" s="437"/>
      <c r="TDQ21" s="437"/>
      <c r="TDR21" s="437"/>
      <c r="TDS21" s="437"/>
      <c r="TDT21" s="437"/>
      <c r="TDU21" s="437"/>
      <c r="TDV21" s="437"/>
      <c r="TDW21" s="437"/>
      <c r="TDX21" s="437"/>
      <c r="TDY21" s="437"/>
      <c r="TDZ21" s="437"/>
      <c r="TEA21" s="437"/>
      <c r="TEB21" s="437"/>
      <c r="TEC21" s="437"/>
      <c r="TED21" s="437"/>
      <c r="TEE21" s="437"/>
      <c r="TEF21" s="437"/>
      <c r="TEG21" s="437"/>
      <c r="TEH21" s="437"/>
      <c r="TEI21" s="437"/>
      <c r="TEJ21" s="437"/>
      <c r="TEK21" s="437"/>
      <c r="TEL21" s="437"/>
      <c r="TEM21" s="437"/>
      <c r="TEN21" s="437"/>
      <c r="TEO21" s="437"/>
      <c r="TEP21" s="437"/>
      <c r="TEQ21" s="437"/>
      <c r="TER21" s="437"/>
      <c r="TES21" s="437"/>
      <c r="TET21" s="437"/>
      <c r="TEU21" s="437"/>
      <c r="TEV21" s="437"/>
      <c r="TEW21" s="437"/>
      <c r="TEX21" s="437"/>
      <c r="TEY21" s="437"/>
      <c r="TEZ21" s="437"/>
      <c r="TFA21" s="437"/>
      <c r="TFB21" s="437"/>
      <c r="TFC21" s="437"/>
      <c r="TFD21" s="437"/>
      <c r="TFE21" s="437"/>
      <c r="TFF21" s="437"/>
      <c r="TFG21" s="437"/>
      <c r="TFH21" s="437"/>
      <c r="TFI21" s="437"/>
      <c r="TFJ21" s="437"/>
      <c r="TFK21" s="437"/>
      <c r="TFL21" s="437"/>
      <c r="TFM21" s="437"/>
      <c r="TFN21" s="437"/>
      <c r="TFO21" s="437"/>
      <c r="TFP21" s="437"/>
      <c r="TFQ21" s="437"/>
      <c r="TFR21" s="437"/>
      <c r="TFS21" s="437"/>
      <c r="TFT21" s="437"/>
      <c r="TFU21" s="437"/>
      <c r="TFV21" s="437"/>
      <c r="TFW21" s="437"/>
      <c r="TFX21" s="437"/>
      <c r="TFY21" s="437"/>
      <c r="TFZ21" s="437"/>
      <c r="TGA21" s="437"/>
      <c r="TGB21" s="437"/>
      <c r="TGC21" s="437"/>
      <c r="TGD21" s="437"/>
      <c r="TGE21" s="437"/>
      <c r="TGF21" s="437"/>
      <c r="TGG21" s="437"/>
      <c r="TGH21" s="437"/>
      <c r="TGI21" s="437"/>
      <c r="TGJ21" s="437"/>
      <c r="TGK21" s="437"/>
      <c r="TGL21" s="437"/>
      <c r="TGM21" s="437"/>
      <c r="TGN21" s="437"/>
      <c r="TGO21" s="437"/>
      <c r="TGP21" s="437"/>
      <c r="TGQ21" s="437"/>
      <c r="TGR21" s="437"/>
      <c r="TGS21" s="437"/>
      <c r="TGT21" s="437"/>
      <c r="TGU21" s="437"/>
      <c r="TGV21" s="437"/>
      <c r="TGW21" s="437"/>
      <c r="TGX21" s="437"/>
      <c r="TGY21" s="437"/>
      <c r="TGZ21" s="437"/>
      <c r="THA21" s="437"/>
      <c r="THB21" s="437"/>
      <c r="THC21" s="437"/>
      <c r="THD21" s="437"/>
      <c r="THE21" s="437"/>
      <c r="THF21" s="437"/>
      <c r="THG21" s="437"/>
      <c r="THH21" s="437"/>
      <c r="THI21" s="437"/>
      <c r="THJ21" s="437"/>
      <c r="THK21" s="437"/>
      <c r="THL21" s="437"/>
      <c r="THM21" s="437"/>
      <c r="THN21" s="437"/>
      <c r="THO21" s="437"/>
      <c r="THP21" s="437"/>
      <c r="THQ21" s="437"/>
      <c r="THR21" s="437"/>
      <c r="THS21" s="437"/>
      <c r="THT21" s="437"/>
      <c r="THU21" s="437"/>
      <c r="THV21" s="437"/>
      <c r="THW21" s="437"/>
      <c r="THX21" s="437"/>
      <c r="THY21" s="437"/>
      <c r="THZ21" s="437"/>
      <c r="TIA21" s="437"/>
      <c r="TIB21" s="437"/>
      <c r="TIC21" s="437"/>
      <c r="TID21" s="437"/>
      <c r="TIE21" s="437"/>
      <c r="TIF21" s="437"/>
      <c r="TIG21" s="437"/>
      <c r="TIH21" s="437"/>
      <c r="TII21" s="437"/>
      <c r="TIJ21" s="437"/>
      <c r="TIK21" s="437"/>
      <c r="TIL21" s="437"/>
      <c r="TIM21" s="437"/>
      <c r="TIN21" s="437"/>
      <c r="TIO21" s="437"/>
      <c r="TIP21" s="437"/>
      <c r="TIQ21" s="437"/>
      <c r="TIR21" s="437"/>
      <c r="TIS21" s="437"/>
      <c r="TIT21" s="437"/>
      <c r="TIU21" s="437"/>
      <c r="TIV21" s="437"/>
      <c r="TIW21" s="437"/>
      <c r="TIX21" s="437"/>
      <c r="TIY21" s="437"/>
      <c r="TIZ21" s="437"/>
      <c r="TJA21" s="437"/>
      <c r="TJB21" s="437"/>
      <c r="TJC21" s="437"/>
      <c r="TJD21" s="437"/>
      <c r="TJE21" s="437"/>
      <c r="TJF21" s="437"/>
      <c r="TJG21" s="437"/>
      <c r="TJH21" s="437"/>
      <c r="TJI21" s="437"/>
      <c r="TJJ21" s="437"/>
      <c r="TJK21" s="437"/>
      <c r="TJL21" s="437"/>
      <c r="TJM21" s="437"/>
      <c r="TJN21" s="437"/>
      <c r="TJO21" s="437"/>
      <c r="TJP21" s="437"/>
      <c r="TJQ21" s="437"/>
      <c r="TJR21" s="437"/>
      <c r="TJS21" s="437"/>
      <c r="TJT21" s="437"/>
      <c r="TJU21" s="437"/>
      <c r="TJV21" s="437"/>
      <c r="TJW21" s="437"/>
      <c r="TJX21" s="437"/>
      <c r="TJY21" s="437"/>
      <c r="TJZ21" s="437"/>
      <c r="TKA21" s="437"/>
      <c r="TKB21" s="437"/>
      <c r="TKC21" s="437"/>
      <c r="TKD21" s="437"/>
      <c r="TKE21" s="437"/>
      <c r="TKF21" s="437"/>
      <c r="TKG21" s="437"/>
      <c r="TKH21" s="437"/>
      <c r="TKI21" s="437"/>
      <c r="TKJ21" s="437"/>
      <c r="TKK21" s="437"/>
      <c r="TKL21" s="437"/>
      <c r="TKM21" s="437"/>
      <c r="TKN21" s="437"/>
      <c r="TKO21" s="437"/>
      <c r="TKP21" s="437"/>
      <c r="TKQ21" s="437"/>
      <c r="TKR21" s="437"/>
      <c r="TKS21" s="437"/>
      <c r="TKT21" s="437"/>
      <c r="TKU21" s="437"/>
      <c r="TKV21" s="437"/>
      <c r="TKW21" s="437"/>
      <c r="TKX21" s="437"/>
      <c r="TKY21" s="437"/>
      <c r="TKZ21" s="437"/>
      <c r="TLA21" s="437"/>
      <c r="TLB21" s="437"/>
      <c r="TLC21" s="437"/>
      <c r="TLD21" s="437"/>
      <c r="TLE21" s="437"/>
      <c r="TLF21" s="437"/>
      <c r="TLG21" s="437"/>
      <c r="TLH21" s="437"/>
      <c r="TLI21" s="437"/>
      <c r="TLJ21" s="437"/>
      <c r="TLK21" s="437"/>
      <c r="TLL21" s="437"/>
      <c r="TLM21" s="437"/>
      <c r="TLN21" s="437"/>
      <c r="TLO21" s="437"/>
      <c r="TLP21" s="437"/>
      <c r="TLQ21" s="437"/>
      <c r="TLR21" s="437"/>
      <c r="TLS21" s="437"/>
      <c r="TLT21" s="437"/>
      <c r="TLU21" s="437"/>
      <c r="TLV21" s="437"/>
      <c r="TLW21" s="437"/>
      <c r="TLX21" s="437"/>
      <c r="TLY21" s="437"/>
      <c r="TLZ21" s="437"/>
      <c r="TMA21" s="437"/>
      <c r="TMB21" s="437"/>
      <c r="TMC21" s="437"/>
      <c r="TMD21" s="437"/>
      <c r="TME21" s="437"/>
      <c r="TMF21" s="437"/>
      <c r="TMG21" s="437"/>
      <c r="TMH21" s="437"/>
      <c r="TMI21" s="437"/>
      <c r="TMJ21" s="437"/>
      <c r="TMK21" s="437"/>
      <c r="TML21" s="437"/>
      <c r="TMM21" s="437"/>
      <c r="TMN21" s="437"/>
      <c r="TMO21" s="437"/>
      <c r="TMP21" s="437"/>
      <c r="TMQ21" s="437"/>
      <c r="TMR21" s="437"/>
      <c r="TMS21" s="437"/>
      <c r="TMT21" s="437"/>
      <c r="TMU21" s="437"/>
      <c r="TMV21" s="437"/>
      <c r="TMW21" s="437"/>
      <c r="TMX21" s="437"/>
      <c r="TMY21" s="437"/>
      <c r="TMZ21" s="437"/>
      <c r="TNA21" s="437"/>
      <c r="TNB21" s="437"/>
      <c r="TNC21" s="437"/>
      <c r="TND21" s="437"/>
      <c r="TNE21" s="437"/>
      <c r="TNF21" s="437"/>
      <c r="TNG21" s="437"/>
      <c r="TNH21" s="437"/>
      <c r="TNI21" s="437"/>
      <c r="TNJ21" s="437"/>
      <c r="TNK21" s="437"/>
      <c r="TNL21" s="437"/>
      <c r="TNM21" s="437"/>
      <c r="TNN21" s="437"/>
      <c r="TNO21" s="437"/>
      <c r="TNP21" s="437"/>
      <c r="TNQ21" s="437"/>
      <c r="TNR21" s="437"/>
      <c r="TNS21" s="437"/>
      <c r="TNT21" s="437"/>
      <c r="TNU21" s="437"/>
      <c r="TNV21" s="437"/>
      <c r="TNW21" s="437"/>
      <c r="TNX21" s="437"/>
      <c r="TNY21" s="437"/>
      <c r="TNZ21" s="437"/>
      <c r="TOA21" s="437"/>
      <c r="TOB21" s="437"/>
      <c r="TOC21" s="437"/>
      <c r="TOD21" s="437"/>
      <c r="TOE21" s="437"/>
      <c r="TOF21" s="437"/>
      <c r="TOG21" s="437"/>
      <c r="TOH21" s="437"/>
      <c r="TOI21" s="437"/>
      <c r="TOJ21" s="437"/>
      <c r="TOK21" s="437"/>
      <c r="TOL21" s="437"/>
      <c r="TOM21" s="437"/>
      <c r="TON21" s="437"/>
      <c r="TOO21" s="437"/>
      <c r="TOP21" s="437"/>
      <c r="TOQ21" s="437"/>
      <c r="TOR21" s="437"/>
      <c r="TOS21" s="437"/>
      <c r="TOT21" s="437"/>
      <c r="TOU21" s="437"/>
      <c r="TOV21" s="437"/>
      <c r="TOW21" s="437"/>
      <c r="TOX21" s="437"/>
      <c r="TOY21" s="437"/>
      <c r="TOZ21" s="437"/>
      <c r="TPA21" s="437"/>
      <c r="TPB21" s="437"/>
      <c r="TPC21" s="437"/>
      <c r="TPD21" s="437"/>
      <c r="TPE21" s="437"/>
      <c r="TPF21" s="437"/>
      <c r="TPG21" s="437"/>
      <c r="TPH21" s="437"/>
      <c r="TPI21" s="437"/>
      <c r="TPJ21" s="437"/>
      <c r="TPK21" s="437"/>
      <c r="TPL21" s="437"/>
      <c r="TPM21" s="437"/>
      <c r="TPN21" s="437"/>
      <c r="TPO21" s="437"/>
      <c r="TPP21" s="437"/>
      <c r="TPQ21" s="437"/>
      <c r="TPR21" s="437"/>
      <c r="TPS21" s="437"/>
      <c r="TPT21" s="437"/>
      <c r="TPU21" s="437"/>
      <c r="TPV21" s="437"/>
      <c r="TPW21" s="437"/>
      <c r="TPX21" s="437"/>
      <c r="TPY21" s="437"/>
      <c r="TPZ21" s="437"/>
      <c r="TQA21" s="437"/>
      <c r="TQB21" s="437"/>
      <c r="TQC21" s="437"/>
      <c r="TQD21" s="437"/>
      <c r="TQE21" s="437"/>
      <c r="TQF21" s="437"/>
      <c r="TQG21" s="437"/>
      <c r="TQH21" s="437"/>
      <c r="TQI21" s="437"/>
      <c r="TQJ21" s="437"/>
      <c r="TQK21" s="437"/>
      <c r="TQL21" s="437"/>
      <c r="TQM21" s="437"/>
      <c r="TQN21" s="437"/>
      <c r="TQO21" s="437"/>
      <c r="TQP21" s="437"/>
      <c r="TQQ21" s="437"/>
      <c r="TQR21" s="437"/>
      <c r="TQS21" s="437"/>
      <c r="TQT21" s="437"/>
      <c r="TQU21" s="437"/>
      <c r="TQV21" s="437"/>
      <c r="TQW21" s="437"/>
      <c r="TQX21" s="437"/>
      <c r="TQY21" s="437"/>
      <c r="TQZ21" s="437"/>
      <c r="TRA21" s="437"/>
      <c r="TRB21" s="437"/>
      <c r="TRC21" s="437"/>
      <c r="TRD21" s="437"/>
      <c r="TRE21" s="437"/>
      <c r="TRF21" s="437"/>
      <c r="TRG21" s="437"/>
      <c r="TRH21" s="437"/>
      <c r="TRI21" s="437"/>
      <c r="TRJ21" s="437"/>
      <c r="TRK21" s="437"/>
      <c r="TRL21" s="437"/>
      <c r="TRM21" s="437"/>
      <c r="TRN21" s="437"/>
      <c r="TRO21" s="437"/>
      <c r="TRP21" s="437"/>
      <c r="TRQ21" s="437"/>
      <c r="TRR21" s="437"/>
      <c r="TRS21" s="437"/>
      <c r="TRT21" s="437"/>
      <c r="TRU21" s="437"/>
      <c r="TRV21" s="437"/>
      <c r="TRW21" s="437"/>
      <c r="TRX21" s="437"/>
      <c r="TRY21" s="437"/>
      <c r="TRZ21" s="437"/>
      <c r="TSA21" s="437"/>
      <c r="TSB21" s="437"/>
      <c r="TSC21" s="437"/>
      <c r="TSD21" s="437"/>
      <c r="TSE21" s="437"/>
      <c r="TSF21" s="437"/>
      <c r="TSG21" s="437"/>
      <c r="TSH21" s="437"/>
      <c r="TSI21" s="437"/>
      <c r="TSJ21" s="437"/>
      <c r="TSK21" s="437"/>
      <c r="TSL21" s="437"/>
      <c r="TSM21" s="437"/>
      <c r="TSN21" s="437"/>
      <c r="TSO21" s="437"/>
      <c r="TSP21" s="437"/>
      <c r="TSQ21" s="437"/>
      <c r="TSR21" s="437"/>
      <c r="TSS21" s="437"/>
      <c r="TST21" s="437"/>
      <c r="TSU21" s="437"/>
      <c r="TSV21" s="437"/>
      <c r="TSW21" s="437"/>
      <c r="TSX21" s="437"/>
      <c r="TSY21" s="437"/>
      <c r="TSZ21" s="437"/>
      <c r="TTA21" s="437"/>
      <c r="TTB21" s="437"/>
      <c r="TTC21" s="437"/>
      <c r="TTD21" s="437"/>
      <c r="TTE21" s="437"/>
      <c r="TTF21" s="437"/>
      <c r="TTG21" s="437"/>
      <c r="TTH21" s="437"/>
      <c r="TTI21" s="437"/>
      <c r="TTJ21" s="437"/>
      <c r="TTK21" s="437"/>
      <c r="TTL21" s="437"/>
      <c r="TTM21" s="437"/>
      <c r="TTN21" s="437"/>
      <c r="TTO21" s="437"/>
      <c r="TTP21" s="437"/>
      <c r="TTQ21" s="437"/>
      <c r="TTR21" s="437"/>
      <c r="TTS21" s="437"/>
      <c r="TTT21" s="437"/>
      <c r="TTU21" s="437"/>
      <c r="TTV21" s="437"/>
      <c r="TTW21" s="437"/>
      <c r="TTX21" s="437"/>
      <c r="TTY21" s="437"/>
      <c r="TTZ21" s="437"/>
      <c r="TUA21" s="437"/>
      <c r="TUB21" s="437"/>
      <c r="TUC21" s="437"/>
      <c r="TUD21" s="437"/>
      <c r="TUE21" s="437"/>
      <c r="TUF21" s="437"/>
      <c r="TUG21" s="437"/>
      <c r="TUH21" s="437"/>
      <c r="TUI21" s="437"/>
      <c r="TUJ21" s="437"/>
      <c r="TUK21" s="437"/>
      <c r="TUL21" s="437"/>
      <c r="TUM21" s="437"/>
      <c r="TUN21" s="437"/>
      <c r="TUO21" s="437"/>
      <c r="TUP21" s="437"/>
      <c r="TUQ21" s="437"/>
      <c r="TUR21" s="437"/>
      <c r="TUS21" s="437"/>
      <c r="TUT21" s="437"/>
      <c r="TUU21" s="437"/>
      <c r="TUV21" s="437"/>
      <c r="TUW21" s="437"/>
      <c r="TUX21" s="437"/>
      <c r="TUY21" s="437"/>
      <c r="TUZ21" s="437"/>
      <c r="TVA21" s="437"/>
      <c r="TVB21" s="437"/>
      <c r="TVC21" s="437"/>
      <c r="TVD21" s="437"/>
      <c r="TVE21" s="437"/>
      <c r="TVF21" s="437"/>
      <c r="TVG21" s="437"/>
      <c r="TVH21" s="437"/>
      <c r="TVI21" s="437"/>
      <c r="TVJ21" s="437"/>
      <c r="TVK21" s="437"/>
      <c r="TVL21" s="437"/>
      <c r="TVM21" s="437"/>
      <c r="TVN21" s="437"/>
      <c r="TVO21" s="437"/>
      <c r="TVP21" s="437"/>
      <c r="TVQ21" s="437"/>
      <c r="TVR21" s="437"/>
      <c r="TVS21" s="437"/>
      <c r="TVT21" s="437"/>
      <c r="TVU21" s="437"/>
      <c r="TVV21" s="437"/>
      <c r="TVW21" s="437"/>
      <c r="TVX21" s="437"/>
      <c r="TVY21" s="437"/>
      <c r="TVZ21" s="437"/>
      <c r="TWA21" s="437"/>
      <c r="TWB21" s="437"/>
      <c r="TWC21" s="437"/>
      <c r="TWD21" s="437"/>
      <c r="TWE21" s="437"/>
      <c r="TWF21" s="437"/>
      <c r="TWG21" s="437"/>
      <c r="TWH21" s="437"/>
      <c r="TWI21" s="437"/>
      <c r="TWJ21" s="437"/>
      <c r="TWK21" s="437"/>
      <c r="TWL21" s="437"/>
      <c r="TWM21" s="437"/>
      <c r="TWN21" s="437"/>
      <c r="TWO21" s="437"/>
      <c r="TWP21" s="437"/>
      <c r="TWQ21" s="437"/>
      <c r="TWR21" s="437"/>
      <c r="TWS21" s="437"/>
      <c r="TWT21" s="437"/>
      <c r="TWU21" s="437"/>
      <c r="TWV21" s="437"/>
      <c r="TWW21" s="437"/>
      <c r="TWX21" s="437"/>
      <c r="TWY21" s="437"/>
      <c r="TWZ21" s="437"/>
      <c r="TXA21" s="437"/>
      <c r="TXB21" s="437"/>
      <c r="TXC21" s="437"/>
      <c r="TXD21" s="437"/>
      <c r="TXE21" s="437"/>
      <c r="TXF21" s="437"/>
      <c r="TXG21" s="437"/>
      <c r="TXH21" s="437"/>
      <c r="TXI21" s="437"/>
      <c r="TXJ21" s="437"/>
      <c r="TXK21" s="437"/>
      <c r="TXL21" s="437"/>
      <c r="TXM21" s="437"/>
      <c r="TXN21" s="437"/>
      <c r="TXO21" s="437"/>
      <c r="TXP21" s="437"/>
      <c r="TXQ21" s="437"/>
      <c r="TXR21" s="437"/>
      <c r="TXS21" s="437"/>
      <c r="TXT21" s="437"/>
      <c r="TXU21" s="437"/>
      <c r="TXV21" s="437"/>
      <c r="TXW21" s="437"/>
      <c r="TXX21" s="437"/>
      <c r="TXY21" s="437"/>
      <c r="TXZ21" s="437"/>
      <c r="TYA21" s="437"/>
      <c r="TYB21" s="437"/>
      <c r="TYC21" s="437"/>
      <c r="TYD21" s="437"/>
      <c r="TYE21" s="437"/>
      <c r="TYF21" s="437"/>
      <c r="TYG21" s="437"/>
      <c r="TYH21" s="437"/>
      <c r="TYI21" s="437"/>
      <c r="TYJ21" s="437"/>
      <c r="TYK21" s="437"/>
      <c r="TYL21" s="437"/>
      <c r="TYM21" s="437"/>
      <c r="TYN21" s="437"/>
      <c r="TYO21" s="437"/>
      <c r="TYP21" s="437"/>
      <c r="TYQ21" s="437"/>
      <c r="TYR21" s="437"/>
      <c r="TYS21" s="437"/>
      <c r="TYT21" s="437"/>
      <c r="TYU21" s="437"/>
      <c r="TYV21" s="437"/>
      <c r="TYW21" s="437"/>
      <c r="TYX21" s="437"/>
      <c r="TYY21" s="437"/>
      <c r="TYZ21" s="437"/>
      <c r="TZA21" s="437"/>
      <c r="TZB21" s="437"/>
      <c r="TZC21" s="437"/>
      <c r="TZD21" s="437"/>
      <c r="TZE21" s="437"/>
      <c r="TZF21" s="437"/>
      <c r="TZG21" s="437"/>
      <c r="TZH21" s="437"/>
      <c r="TZI21" s="437"/>
      <c r="TZJ21" s="437"/>
      <c r="TZK21" s="437"/>
      <c r="TZL21" s="437"/>
      <c r="TZM21" s="437"/>
      <c r="TZN21" s="437"/>
      <c r="TZO21" s="437"/>
      <c r="TZP21" s="437"/>
      <c r="TZQ21" s="437"/>
      <c r="TZR21" s="437"/>
      <c r="TZS21" s="437"/>
      <c r="TZT21" s="437"/>
      <c r="TZU21" s="437"/>
      <c r="TZV21" s="437"/>
      <c r="TZW21" s="437"/>
      <c r="TZX21" s="437"/>
      <c r="TZY21" s="437"/>
      <c r="TZZ21" s="437"/>
      <c r="UAA21" s="437"/>
      <c r="UAB21" s="437"/>
      <c r="UAC21" s="437"/>
      <c r="UAD21" s="437"/>
      <c r="UAE21" s="437"/>
      <c r="UAF21" s="437"/>
      <c r="UAG21" s="437"/>
      <c r="UAH21" s="437"/>
      <c r="UAI21" s="437"/>
      <c r="UAJ21" s="437"/>
      <c r="UAK21" s="437"/>
      <c r="UAL21" s="437"/>
      <c r="UAM21" s="437"/>
      <c r="UAN21" s="437"/>
      <c r="UAO21" s="437"/>
      <c r="UAP21" s="437"/>
      <c r="UAQ21" s="437"/>
      <c r="UAR21" s="437"/>
      <c r="UAS21" s="437"/>
      <c r="UAT21" s="437"/>
      <c r="UAU21" s="437"/>
      <c r="UAV21" s="437"/>
      <c r="UAW21" s="437"/>
      <c r="UAX21" s="437"/>
      <c r="UAY21" s="437"/>
      <c r="UAZ21" s="437"/>
      <c r="UBA21" s="437"/>
      <c r="UBB21" s="437"/>
      <c r="UBC21" s="437"/>
      <c r="UBD21" s="437"/>
      <c r="UBE21" s="437"/>
      <c r="UBF21" s="437"/>
      <c r="UBG21" s="437"/>
      <c r="UBH21" s="437"/>
      <c r="UBI21" s="437"/>
      <c r="UBJ21" s="437"/>
      <c r="UBK21" s="437"/>
      <c r="UBL21" s="437"/>
      <c r="UBM21" s="437"/>
      <c r="UBN21" s="437"/>
      <c r="UBO21" s="437"/>
      <c r="UBP21" s="437"/>
      <c r="UBQ21" s="437"/>
      <c r="UBR21" s="437"/>
      <c r="UBS21" s="437"/>
      <c r="UBT21" s="437"/>
      <c r="UBU21" s="437"/>
      <c r="UBV21" s="437"/>
      <c r="UBW21" s="437"/>
      <c r="UBX21" s="437"/>
      <c r="UBY21" s="437"/>
      <c r="UBZ21" s="437"/>
      <c r="UCA21" s="437"/>
      <c r="UCB21" s="437"/>
      <c r="UCC21" s="437"/>
      <c r="UCD21" s="437"/>
      <c r="UCE21" s="437"/>
      <c r="UCF21" s="437"/>
      <c r="UCG21" s="437"/>
      <c r="UCH21" s="437"/>
      <c r="UCI21" s="437"/>
      <c r="UCJ21" s="437"/>
      <c r="UCK21" s="437"/>
      <c r="UCL21" s="437"/>
      <c r="UCM21" s="437"/>
      <c r="UCN21" s="437"/>
      <c r="UCO21" s="437"/>
      <c r="UCP21" s="437"/>
      <c r="UCQ21" s="437"/>
      <c r="UCR21" s="437"/>
      <c r="UCS21" s="437"/>
      <c r="UCT21" s="437"/>
      <c r="UCU21" s="437"/>
      <c r="UCV21" s="437"/>
      <c r="UCW21" s="437"/>
      <c r="UCX21" s="437"/>
      <c r="UCY21" s="437"/>
      <c r="UCZ21" s="437"/>
      <c r="UDA21" s="437"/>
      <c r="UDB21" s="437"/>
      <c r="UDC21" s="437"/>
      <c r="UDD21" s="437"/>
      <c r="UDE21" s="437"/>
      <c r="UDF21" s="437"/>
      <c r="UDG21" s="437"/>
      <c r="UDH21" s="437"/>
      <c r="UDI21" s="437"/>
      <c r="UDJ21" s="437"/>
      <c r="UDK21" s="437"/>
      <c r="UDL21" s="437"/>
      <c r="UDM21" s="437"/>
      <c r="UDN21" s="437"/>
      <c r="UDO21" s="437"/>
      <c r="UDP21" s="437"/>
      <c r="UDQ21" s="437"/>
      <c r="UDR21" s="437"/>
      <c r="UDS21" s="437"/>
      <c r="UDT21" s="437"/>
      <c r="UDU21" s="437"/>
      <c r="UDV21" s="437"/>
      <c r="UDW21" s="437"/>
      <c r="UDX21" s="437"/>
      <c r="UDY21" s="437"/>
      <c r="UDZ21" s="437"/>
      <c r="UEA21" s="437"/>
      <c r="UEB21" s="437"/>
      <c r="UEC21" s="437"/>
      <c r="UED21" s="437"/>
      <c r="UEE21" s="437"/>
      <c r="UEF21" s="437"/>
      <c r="UEG21" s="437"/>
      <c r="UEH21" s="437"/>
      <c r="UEI21" s="437"/>
      <c r="UEJ21" s="437"/>
      <c r="UEK21" s="437"/>
      <c r="UEL21" s="437"/>
      <c r="UEM21" s="437"/>
      <c r="UEN21" s="437"/>
      <c r="UEO21" s="437"/>
      <c r="UEP21" s="437"/>
      <c r="UEQ21" s="437"/>
      <c r="UER21" s="437"/>
      <c r="UES21" s="437"/>
      <c r="UET21" s="437"/>
      <c r="UEU21" s="437"/>
      <c r="UEV21" s="437"/>
      <c r="UEW21" s="437"/>
      <c r="UEX21" s="437"/>
      <c r="UEY21" s="437"/>
      <c r="UEZ21" s="437"/>
      <c r="UFA21" s="437"/>
      <c r="UFB21" s="437"/>
      <c r="UFC21" s="437"/>
      <c r="UFD21" s="437"/>
      <c r="UFE21" s="437"/>
      <c r="UFF21" s="437"/>
      <c r="UFG21" s="437"/>
      <c r="UFH21" s="437"/>
      <c r="UFI21" s="437"/>
      <c r="UFJ21" s="437"/>
      <c r="UFK21" s="437"/>
      <c r="UFL21" s="437"/>
      <c r="UFM21" s="437"/>
      <c r="UFN21" s="437"/>
      <c r="UFO21" s="437"/>
      <c r="UFP21" s="437"/>
      <c r="UFQ21" s="437"/>
      <c r="UFR21" s="437"/>
      <c r="UFS21" s="437"/>
      <c r="UFT21" s="437"/>
      <c r="UFU21" s="437"/>
      <c r="UFV21" s="437"/>
      <c r="UFW21" s="437"/>
      <c r="UFX21" s="437"/>
      <c r="UFY21" s="437"/>
      <c r="UFZ21" s="437"/>
      <c r="UGA21" s="437"/>
      <c r="UGB21" s="437"/>
      <c r="UGC21" s="437"/>
      <c r="UGD21" s="437"/>
      <c r="UGE21" s="437"/>
      <c r="UGF21" s="437"/>
      <c r="UGG21" s="437"/>
      <c r="UGH21" s="437"/>
      <c r="UGI21" s="437"/>
      <c r="UGJ21" s="437"/>
      <c r="UGK21" s="437"/>
      <c r="UGL21" s="437"/>
      <c r="UGM21" s="437"/>
      <c r="UGN21" s="437"/>
      <c r="UGO21" s="437"/>
      <c r="UGP21" s="437"/>
      <c r="UGQ21" s="437"/>
      <c r="UGR21" s="437"/>
      <c r="UGS21" s="437"/>
      <c r="UGT21" s="437"/>
      <c r="UGU21" s="437"/>
      <c r="UGV21" s="437"/>
      <c r="UGW21" s="437"/>
      <c r="UGX21" s="437"/>
      <c r="UGY21" s="437"/>
      <c r="UGZ21" s="437"/>
      <c r="UHA21" s="437"/>
      <c r="UHB21" s="437"/>
      <c r="UHC21" s="437"/>
      <c r="UHD21" s="437"/>
      <c r="UHE21" s="437"/>
      <c r="UHF21" s="437"/>
      <c r="UHG21" s="437"/>
      <c r="UHH21" s="437"/>
      <c r="UHI21" s="437"/>
      <c r="UHJ21" s="437"/>
      <c r="UHK21" s="437"/>
      <c r="UHL21" s="437"/>
      <c r="UHM21" s="437"/>
      <c r="UHN21" s="437"/>
      <c r="UHO21" s="437"/>
      <c r="UHP21" s="437"/>
      <c r="UHQ21" s="437"/>
      <c r="UHR21" s="437"/>
      <c r="UHS21" s="437"/>
      <c r="UHT21" s="437"/>
      <c r="UHU21" s="437"/>
      <c r="UHV21" s="437"/>
      <c r="UHW21" s="437"/>
      <c r="UHX21" s="437"/>
      <c r="UHY21" s="437"/>
      <c r="UHZ21" s="437"/>
      <c r="UIA21" s="437"/>
      <c r="UIB21" s="437"/>
      <c r="UIC21" s="437"/>
      <c r="UID21" s="437"/>
      <c r="UIE21" s="437"/>
      <c r="UIF21" s="437"/>
      <c r="UIG21" s="437"/>
      <c r="UIH21" s="437"/>
      <c r="UII21" s="437"/>
      <c r="UIJ21" s="437"/>
      <c r="UIK21" s="437"/>
      <c r="UIL21" s="437"/>
      <c r="UIM21" s="437"/>
      <c r="UIN21" s="437"/>
      <c r="UIO21" s="437"/>
      <c r="UIP21" s="437"/>
      <c r="UIQ21" s="437"/>
      <c r="UIR21" s="437"/>
      <c r="UIS21" s="437"/>
      <c r="UIT21" s="437"/>
      <c r="UIU21" s="437"/>
      <c r="UIV21" s="437"/>
      <c r="UIW21" s="437"/>
      <c r="UIX21" s="437"/>
      <c r="UIY21" s="437"/>
      <c r="UIZ21" s="437"/>
      <c r="UJA21" s="437"/>
      <c r="UJB21" s="437"/>
      <c r="UJC21" s="437"/>
      <c r="UJD21" s="437"/>
      <c r="UJE21" s="437"/>
      <c r="UJF21" s="437"/>
      <c r="UJG21" s="437"/>
      <c r="UJH21" s="437"/>
      <c r="UJI21" s="437"/>
      <c r="UJJ21" s="437"/>
      <c r="UJK21" s="437"/>
      <c r="UJL21" s="437"/>
      <c r="UJM21" s="437"/>
      <c r="UJN21" s="437"/>
      <c r="UJO21" s="437"/>
      <c r="UJP21" s="437"/>
      <c r="UJQ21" s="437"/>
      <c r="UJR21" s="437"/>
      <c r="UJS21" s="437"/>
      <c r="UJT21" s="437"/>
      <c r="UJU21" s="437"/>
      <c r="UJV21" s="437"/>
      <c r="UJW21" s="437"/>
      <c r="UJX21" s="437"/>
      <c r="UJY21" s="437"/>
      <c r="UJZ21" s="437"/>
      <c r="UKA21" s="437"/>
      <c r="UKB21" s="437"/>
      <c r="UKC21" s="437"/>
      <c r="UKD21" s="437"/>
      <c r="UKE21" s="437"/>
      <c r="UKF21" s="437"/>
      <c r="UKG21" s="437"/>
      <c r="UKH21" s="437"/>
      <c r="UKI21" s="437"/>
      <c r="UKJ21" s="437"/>
      <c r="UKK21" s="437"/>
      <c r="UKL21" s="437"/>
      <c r="UKM21" s="437"/>
      <c r="UKN21" s="437"/>
      <c r="UKO21" s="437"/>
      <c r="UKP21" s="437"/>
      <c r="UKQ21" s="437"/>
      <c r="UKR21" s="437"/>
      <c r="UKS21" s="437"/>
      <c r="UKT21" s="437"/>
      <c r="UKU21" s="437"/>
      <c r="UKV21" s="437"/>
      <c r="UKW21" s="437"/>
      <c r="UKX21" s="437"/>
      <c r="UKY21" s="437"/>
      <c r="UKZ21" s="437"/>
      <c r="ULA21" s="437"/>
      <c r="ULB21" s="437"/>
      <c r="ULC21" s="437"/>
      <c r="ULD21" s="437"/>
      <c r="ULE21" s="437"/>
      <c r="ULF21" s="437"/>
      <c r="ULG21" s="437"/>
      <c r="ULH21" s="437"/>
      <c r="ULI21" s="437"/>
      <c r="ULJ21" s="437"/>
      <c r="ULK21" s="437"/>
      <c r="ULL21" s="437"/>
      <c r="ULM21" s="437"/>
      <c r="ULN21" s="437"/>
      <c r="ULO21" s="437"/>
      <c r="ULP21" s="437"/>
      <c r="ULQ21" s="437"/>
      <c r="ULR21" s="437"/>
      <c r="ULS21" s="437"/>
      <c r="ULT21" s="437"/>
      <c r="ULU21" s="437"/>
      <c r="ULV21" s="437"/>
      <c r="ULW21" s="437"/>
      <c r="ULX21" s="437"/>
      <c r="ULY21" s="437"/>
      <c r="ULZ21" s="437"/>
      <c r="UMA21" s="437"/>
      <c r="UMB21" s="437"/>
      <c r="UMC21" s="437"/>
      <c r="UMD21" s="437"/>
      <c r="UME21" s="437"/>
      <c r="UMF21" s="437"/>
      <c r="UMG21" s="437"/>
      <c r="UMH21" s="437"/>
      <c r="UMI21" s="437"/>
      <c r="UMJ21" s="437"/>
      <c r="UMK21" s="437"/>
      <c r="UML21" s="437"/>
      <c r="UMM21" s="437"/>
      <c r="UMN21" s="437"/>
      <c r="UMO21" s="437"/>
      <c r="UMP21" s="437"/>
      <c r="UMQ21" s="437"/>
      <c r="UMR21" s="437"/>
      <c r="UMS21" s="437"/>
      <c r="UMT21" s="437"/>
      <c r="UMU21" s="437"/>
      <c r="UMV21" s="437"/>
      <c r="UMW21" s="437"/>
      <c r="UMX21" s="437"/>
      <c r="UMY21" s="437"/>
      <c r="UMZ21" s="437"/>
      <c r="UNA21" s="437"/>
      <c r="UNB21" s="437"/>
      <c r="UNC21" s="437"/>
      <c r="UND21" s="437"/>
      <c r="UNE21" s="437"/>
      <c r="UNF21" s="437"/>
      <c r="UNG21" s="437"/>
      <c r="UNH21" s="437"/>
      <c r="UNI21" s="437"/>
      <c r="UNJ21" s="437"/>
      <c r="UNK21" s="437"/>
      <c r="UNL21" s="437"/>
      <c r="UNM21" s="437"/>
      <c r="UNN21" s="437"/>
      <c r="UNO21" s="437"/>
      <c r="UNP21" s="437"/>
      <c r="UNQ21" s="437"/>
      <c r="UNR21" s="437"/>
      <c r="UNS21" s="437"/>
      <c r="UNT21" s="437"/>
      <c r="UNU21" s="437"/>
      <c r="UNV21" s="437"/>
      <c r="UNW21" s="437"/>
      <c r="UNX21" s="437"/>
      <c r="UNY21" s="437"/>
      <c r="UNZ21" s="437"/>
      <c r="UOA21" s="437"/>
      <c r="UOB21" s="437"/>
      <c r="UOC21" s="437"/>
      <c r="UOD21" s="437"/>
      <c r="UOE21" s="437"/>
      <c r="UOF21" s="437"/>
      <c r="UOG21" s="437"/>
      <c r="UOH21" s="437"/>
      <c r="UOI21" s="437"/>
      <c r="UOJ21" s="437"/>
      <c r="UOK21" s="437"/>
      <c r="UOL21" s="437"/>
      <c r="UOM21" s="437"/>
      <c r="UON21" s="437"/>
      <c r="UOO21" s="437"/>
      <c r="UOP21" s="437"/>
      <c r="UOQ21" s="437"/>
      <c r="UOR21" s="437"/>
      <c r="UOS21" s="437"/>
      <c r="UOT21" s="437"/>
      <c r="UOU21" s="437"/>
      <c r="UOV21" s="437"/>
      <c r="UOW21" s="437"/>
      <c r="UOX21" s="437"/>
      <c r="UOY21" s="437"/>
      <c r="UOZ21" s="437"/>
      <c r="UPA21" s="437"/>
      <c r="UPB21" s="437"/>
      <c r="UPC21" s="437"/>
      <c r="UPD21" s="437"/>
      <c r="UPE21" s="437"/>
      <c r="UPF21" s="437"/>
      <c r="UPG21" s="437"/>
      <c r="UPH21" s="437"/>
      <c r="UPI21" s="437"/>
      <c r="UPJ21" s="437"/>
      <c r="UPK21" s="437"/>
      <c r="UPL21" s="437"/>
      <c r="UPM21" s="437"/>
      <c r="UPN21" s="437"/>
      <c r="UPO21" s="437"/>
      <c r="UPP21" s="437"/>
      <c r="UPQ21" s="437"/>
      <c r="UPR21" s="437"/>
      <c r="UPS21" s="437"/>
      <c r="UPT21" s="437"/>
      <c r="UPU21" s="437"/>
      <c r="UPV21" s="437"/>
      <c r="UPW21" s="437"/>
      <c r="UPX21" s="437"/>
      <c r="UPY21" s="437"/>
      <c r="UPZ21" s="437"/>
      <c r="UQA21" s="437"/>
      <c r="UQB21" s="437"/>
      <c r="UQC21" s="437"/>
      <c r="UQD21" s="437"/>
      <c r="UQE21" s="437"/>
      <c r="UQF21" s="437"/>
      <c r="UQG21" s="437"/>
      <c r="UQH21" s="437"/>
      <c r="UQI21" s="437"/>
      <c r="UQJ21" s="437"/>
      <c r="UQK21" s="437"/>
      <c r="UQL21" s="437"/>
      <c r="UQM21" s="437"/>
      <c r="UQN21" s="437"/>
      <c r="UQO21" s="437"/>
      <c r="UQP21" s="437"/>
      <c r="UQQ21" s="437"/>
      <c r="UQR21" s="437"/>
      <c r="UQS21" s="437"/>
      <c r="UQT21" s="437"/>
      <c r="UQU21" s="437"/>
      <c r="UQV21" s="437"/>
      <c r="UQW21" s="437"/>
      <c r="UQX21" s="437"/>
      <c r="UQY21" s="437"/>
      <c r="UQZ21" s="437"/>
      <c r="URA21" s="437"/>
      <c r="URB21" s="437"/>
      <c r="URC21" s="437"/>
      <c r="URD21" s="437"/>
      <c r="URE21" s="437"/>
      <c r="URF21" s="437"/>
      <c r="URG21" s="437"/>
      <c r="URH21" s="437"/>
      <c r="URI21" s="437"/>
      <c r="URJ21" s="437"/>
      <c r="URK21" s="437"/>
      <c r="URL21" s="437"/>
      <c r="URM21" s="437"/>
      <c r="URN21" s="437"/>
      <c r="URO21" s="437"/>
      <c r="URP21" s="437"/>
      <c r="URQ21" s="437"/>
      <c r="URR21" s="437"/>
      <c r="URS21" s="437"/>
      <c r="URT21" s="437"/>
      <c r="URU21" s="437"/>
      <c r="URV21" s="437"/>
      <c r="URW21" s="437"/>
      <c r="URX21" s="437"/>
      <c r="URY21" s="437"/>
      <c r="URZ21" s="437"/>
      <c r="USA21" s="437"/>
      <c r="USB21" s="437"/>
      <c r="USC21" s="437"/>
      <c r="USD21" s="437"/>
      <c r="USE21" s="437"/>
      <c r="USF21" s="437"/>
      <c r="USG21" s="437"/>
      <c r="USH21" s="437"/>
      <c r="USI21" s="437"/>
      <c r="USJ21" s="437"/>
      <c r="USK21" s="437"/>
      <c r="USL21" s="437"/>
      <c r="USM21" s="437"/>
      <c r="USN21" s="437"/>
      <c r="USO21" s="437"/>
      <c r="USP21" s="437"/>
      <c r="USQ21" s="437"/>
      <c r="USR21" s="437"/>
      <c r="USS21" s="437"/>
      <c r="UST21" s="437"/>
      <c r="USU21" s="437"/>
      <c r="USV21" s="437"/>
      <c r="USW21" s="437"/>
      <c r="USX21" s="437"/>
      <c r="USY21" s="437"/>
      <c r="USZ21" s="437"/>
      <c r="UTA21" s="437"/>
      <c r="UTB21" s="437"/>
      <c r="UTC21" s="437"/>
      <c r="UTD21" s="437"/>
      <c r="UTE21" s="437"/>
      <c r="UTF21" s="437"/>
      <c r="UTG21" s="437"/>
      <c r="UTH21" s="437"/>
      <c r="UTI21" s="437"/>
      <c r="UTJ21" s="437"/>
      <c r="UTK21" s="437"/>
      <c r="UTL21" s="437"/>
      <c r="UTM21" s="437"/>
      <c r="UTN21" s="437"/>
      <c r="UTO21" s="437"/>
      <c r="UTP21" s="437"/>
      <c r="UTQ21" s="437"/>
      <c r="UTR21" s="437"/>
      <c r="UTS21" s="437"/>
      <c r="UTT21" s="437"/>
      <c r="UTU21" s="437"/>
      <c r="UTV21" s="437"/>
      <c r="UTW21" s="437"/>
      <c r="UTX21" s="437"/>
      <c r="UTY21" s="437"/>
      <c r="UTZ21" s="437"/>
      <c r="UUA21" s="437"/>
      <c r="UUB21" s="437"/>
      <c r="UUC21" s="437"/>
      <c r="UUD21" s="437"/>
      <c r="UUE21" s="437"/>
      <c r="UUF21" s="437"/>
      <c r="UUG21" s="437"/>
      <c r="UUH21" s="437"/>
      <c r="UUI21" s="437"/>
      <c r="UUJ21" s="437"/>
      <c r="UUK21" s="437"/>
      <c r="UUL21" s="437"/>
      <c r="UUM21" s="437"/>
      <c r="UUN21" s="437"/>
      <c r="UUO21" s="437"/>
      <c r="UUP21" s="437"/>
      <c r="UUQ21" s="437"/>
      <c r="UUR21" s="437"/>
      <c r="UUS21" s="437"/>
      <c r="UUT21" s="437"/>
      <c r="UUU21" s="437"/>
      <c r="UUV21" s="437"/>
      <c r="UUW21" s="437"/>
      <c r="UUX21" s="437"/>
      <c r="UUY21" s="437"/>
      <c r="UUZ21" s="437"/>
      <c r="UVA21" s="437"/>
      <c r="UVB21" s="437"/>
      <c r="UVC21" s="437"/>
      <c r="UVD21" s="437"/>
      <c r="UVE21" s="437"/>
      <c r="UVF21" s="437"/>
      <c r="UVG21" s="437"/>
      <c r="UVH21" s="437"/>
      <c r="UVI21" s="437"/>
      <c r="UVJ21" s="437"/>
      <c r="UVK21" s="437"/>
      <c r="UVL21" s="437"/>
      <c r="UVM21" s="437"/>
      <c r="UVN21" s="437"/>
      <c r="UVO21" s="437"/>
      <c r="UVP21" s="437"/>
      <c r="UVQ21" s="437"/>
      <c r="UVR21" s="437"/>
      <c r="UVS21" s="437"/>
      <c r="UVT21" s="437"/>
      <c r="UVU21" s="437"/>
      <c r="UVV21" s="437"/>
      <c r="UVW21" s="437"/>
      <c r="UVX21" s="437"/>
      <c r="UVY21" s="437"/>
      <c r="UVZ21" s="437"/>
      <c r="UWA21" s="437"/>
      <c r="UWB21" s="437"/>
      <c r="UWC21" s="437"/>
      <c r="UWD21" s="437"/>
      <c r="UWE21" s="437"/>
      <c r="UWF21" s="437"/>
      <c r="UWG21" s="437"/>
      <c r="UWH21" s="437"/>
      <c r="UWI21" s="437"/>
      <c r="UWJ21" s="437"/>
      <c r="UWK21" s="437"/>
      <c r="UWL21" s="437"/>
      <c r="UWM21" s="437"/>
      <c r="UWN21" s="437"/>
      <c r="UWO21" s="437"/>
      <c r="UWP21" s="437"/>
      <c r="UWQ21" s="437"/>
      <c r="UWR21" s="437"/>
      <c r="UWS21" s="437"/>
      <c r="UWT21" s="437"/>
      <c r="UWU21" s="437"/>
      <c r="UWV21" s="437"/>
      <c r="UWW21" s="437"/>
      <c r="UWX21" s="437"/>
      <c r="UWY21" s="437"/>
      <c r="UWZ21" s="437"/>
      <c r="UXA21" s="437"/>
      <c r="UXB21" s="437"/>
      <c r="UXC21" s="437"/>
      <c r="UXD21" s="437"/>
      <c r="UXE21" s="437"/>
      <c r="UXF21" s="437"/>
      <c r="UXG21" s="437"/>
      <c r="UXH21" s="437"/>
      <c r="UXI21" s="437"/>
      <c r="UXJ21" s="437"/>
      <c r="UXK21" s="437"/>
      <c r="UXL21" s="437"/>
      <c r="UXM21" s="437"/>
      <c r="UXN21" s="437"/>
      <c r="UXO21" s="437"/>
      <c r="UXP21" s="437"/>
      <c r="UXQ21" s="437"/>
      <c r="UXR21" s="437"/>
      <c r="UXS21" s="437"/>
      <c r="UXT21" s="437"/>
      <c r="UXU21" s="437"/>
      <c r="UXV21" s="437"/>
      <c r="UXW21" s="437"/>
      <c r="UXX21" s="437"/>
      <c r="UXY21" s="437"/>
      <c r="UXZ21" s="437"/>
      <c r="UYA21" s="437"/>
      <c r="UYB21" s="437"/>
      <c r="UYC21" s="437"/>
      <c r="UYD21" s="437"/>
      <c r="UYE21" s="437"/>
      <c r="UYF21" s="437"/>
      <c r="UYG21" s="437"/>
      <c r="UYH21" s="437"/>
      <c r="UYI21" s="437"/>
      <c r="UYJ21" s="437"/>
      <c r="UYK21" s="437"/>
      <c r="UYL21" s="437"/>
      <c r="UYM21" s="437"/>
      <c r="UYN21" s="437"/>
      <c r="UYO21" s="437"/>
      <c r="UYP21" s="437"/>
      <c r="UYQ21" s="437"/>
      <c r="UYR21" s="437"/>
      <c r="UYS21" s="437"/>
      <c r="UYT21" s="437"/>
      <c r="UYU21" s="437"/>
      <c r="UYV21" s="437"/>
      <c r="UYW21" s="437"/>
      <c r="UYX21" s="437"/>
      <c r="UYY21" s="437"/>
      <c r="UYZ21" s="437"/>
      <c r="UZA21" s="437"/>
      <c r="UZB21" s="437"/>
      <c r="UZC21" s="437"/>
      <c r="UZD21" s="437"/>
      <c r="UZE21" s="437"/>
      <c r="UZF21" s="437"/>
      <c r="UZG21" s="437"/>
      <c r="UZH21" s="437"/>
      <c r="UZI21" s="437"/>
      <c r="UZJ21" s="437"/>
      <c r="UZK21" s="437"/>
      <c r="UZL21" s="437"/>
      <c r="UZM21" s="437"/>
      <c r="UZN21" s="437"/>
      <c r="UZO21" s="437"/>
      <c r="UZP21" s="437"/>
      <c r="UZQ21" s="437"/>
      <c r="UZR21" s="437"/>
      <c r="UZS21" s="437"/>
      <c r="UZT21" s="437"/>
      <c r="UZU21" s="437"/>
      <c r="UZV21" s="437"/>
      <c r="UZW21" s="437"/>
      <c r="UZX21" s="437"/>
      <c r="UZY21" s="437"/>
      <c r="UZZ21" s="437"/>
      <c r="VAA21" s="437"/>
      <c r="VAB21" s="437"/>
      <c r="VAC21" s="437"/>
      <c r="VAD21" s="437"/>
      <c r="VAE21" s="437"/>
      <c r="VAF21" s="437"/>
      <c r="VAG21" s="437"/>
      <c r="VAH21" s="437"/>
      <c r="VAI21" s="437"/>
      <c r="VAJ21" s="437"/>
      <c r="VAK21" s="437"/>
      <c r="VAL21" s="437"/>
      <c r="VAM21" s="437"/>
      <c r="VAN21" s="437"/>
      <c r="VAO21" s="437"/>
      <c r="VAP21" s="437"/>
      <c r="VAQ21" s="437"/>
      <c r="VAR21" s="437"/>
      <c r="VAS21" s="437"/>
      <c r="VAT21" s="437"/>
      <c r="VAU21" s="437"/>
      <c r="VAV21" s="437"/>
      <c r="VAW21" s="437"/>
      <c r="VAX21" s="437"/>
      <c r="VAY21" s="437"/>
      <c r="VAZ21" s="437"/>
      <c r="VBA21" s="437"/>
      <c r="VBB21" s="437"/>
      <c r="VBC21" s="437"/>
      <c r="VBD21" s="437"/>
      <c r="VBE21" s="437"/>
      <c r="VBF21" s="437"/>
      <c r="VBG21" s="437"/>
      <c r="VBH21" s="437"/>
      <c r="VBI21" s="437"/>
      <c r="VBJ21" s="437"/>
      <c r="VBK21" s="437"/>
      <c r="VBL21" s="437"/>
      <c r="VBM21" s="437"/>
      <c r="VBN21" s="437"/>
      <c r="VBO21" s="437"/>
      <c r="VBP21" s="437"/>
      <c r="VBQ21" s="437"/>
      <c r="VBR21" s="437"/>
      <c r="VBS21" s="437"/>
      <c r="VBT21" s="437"/>
      <c r="VBU21" s="437"/>
      <c r="VBV21" s="437"/>
      <c r="VBW21" s="437"/>
      <c r="VBX21" s="437"/>
      <c r="VBY21" s="437"/>
      <c r="VBZ21" s="437"/>
      <c r="VCA21" s="437"/>
      <c r="VCB21" s="437"/>
      <c r="VCC21" s="437"/>
      <c r="VCD21" s="437"/>
      <c r="VCE21" s="437"/>
      <c r="VCF21" s="437"/>
      <c r="VCG21" s="437"/>
      <c r="VCH21" s="437"/>
      <c r="VCI21" s="437"/>
      <c r="VCJ21" s="437"/>
      <c r="VCK21" s="437"/>
      <c r="VCL21" s="437"/>
      <c r="VCM21" s="437"/>
      <c r="VCN21" s="437"/>
      <c r="VCO21" s="437"/>
      <c r="VCP21" s="437"/>
      <c r="VCQ21" s="437"/>
      <c r="VCR21" s="437"/>
      <c r="VCS21" s="437"/>
      <c r="VCT21" s="437"/>
      <c r="VCU21" s="437"/>
      <c r="VCV21" s="437"/>
      <c r="VCW21" s="437"/>
      <c r="VCX21" s="437"/>
      <c r="VCY21" s="437"/>
      <c r="VCZ21" s="437"/>
      <c r="VDA21" s="437"/>
      <c r="VDB21" s="437"/>
      <c r="VDC21" s="437"/>
      <c r="VDD21" s="437"/>
      <c r="VDE21" s="437"/>
      <c r="VDF21" s="437"/>
      <c r="VDG21" s="437"/>
      <c r="VDH21" s="437"/>
      <c r="VDI21" s="437"/>
      <c r="VDJ21" s="437"/>
      <c r="VDK21" s="437"/>
      <c r="VDL21" s="437"/>
      <c r="VDM21" s="437"/>
      <c r="VDN21" s="437"/>
      <c r="VDO21" s="437"/>
      <c r="VDP21" s="437"/>
      <c r="VDQ21" s="437"/>
      <c r="VDR21" s="437"/>
      <c r="VDS21" s="437"/>
      <c r="VDT21" s="437"/>
      <c r="VDU21" s="437"/>
      <c r="VDV21" s="437"/>
      <c r="VDW21" s="437"/>
      <c r="VDX21" s="437"/>
      <c r="VDY21" s="437"/>
      <c r="VDZ21" s="437"/>
      <c r="VEA21" s="437"/>
      <c r="VEB21" s="437"/>
      <c r="VEC21" s="437"/>
      <c r="VED21" s="437"/>
      <c r="VEE21" s="437"/>
      <c r="VEF21" s="437"/>
      <c r="VEG21" s="437"/>
      <c r="VEH21" s="437"/>
      <c r="VEI21" s="437"/>
      <c r="VEJ21" s="437"/>
      <c r="VEK21" s="437"/>
      <c r="VEL21" s="437"/>
      <c r="VEM21" s="437"/>
      <c r="VEN21" s="437"/>
      <c r="VEO21" s="437"/>
      <c r="VEP21" s="437"/>
      <c r="VEQ21" s="437"/>
      <c r="VER21" s="437"/>
      <c r="VES21" s="437"/>
      <c r="VET21" s="437"/>
      <c r="VEU21" s="437"/>
      <c r="VEV21" s="437"/>
      <c r="VEW21" s="437"/>
      <c r="VEX21" s="437"/>
      <c r="VEY21" s="437"/>
      <c r="VEZ21" s="437"/>
      <c r="VFA21" s="437"/>
      <c r="VFB21" s="437"/>
      <c r="VFC21" s="437"/>
      <c r="VFD21" s="437"/>
      <c r="VFE21" s="437"/>
      <c r="VFF21" s="437"/>
      <c r="VFG21" s="437"/>
      <c r="VFH21" s="437"/>
      <c r="VFI21" s="437"/>
      <c r="VFJ21" s="437"/>
      <c r="VFK21" s="437"/>
      <c r="VFL21" s="437"/>
      <c r="VFM21" s="437"/>
      <c r="VFN21" s="437"/>
      <c r="VFO21" s="437"/>
      <c r="VFP21" s="437"/>
      <c r="VFQ21" s="437"/>
      <c r="VFR21" s="437"/>
      <c r="VFS21" s="437"/>
      <c r="VFT21" s="437"/>
      <c r="VFU21" s="437"/>
      <c r="VFV21" s="437"/>
      <c r="VFW21" s="437"/>
      <c r="VFX21" s="437"/>
      <c r="VFY21" s="437"/>
      <c r="VFZ21" s="437"/>
      <c r="VGA21" s="437"/>
      <c r="VGB21" s="437"/>
      <c r="VGC21" s="437"/>
      <c r="VGD21" s="437"/>
      <c r="VGE21" s="437"/>
      <c r="VGF21" s="437"/>
      <c r="VGG21" s="437"/>
      <c r="VGH21" s="437"/>
      <c r="VGI21" s="437"/>
      <c r="VGJ21" s="437"/>
      <c r="VGK21" s="437"/>
      <c r="VGL21" s="437"/>
      <c r="VGM21" s="437"/>
      <c r="VGN21" s="437"/>
      <c r="VGO21" s="437"/>
      <c r="VGP21" s="437"/>
      <c r="VGQ21" s="437"/>
      <c r="VGR21" s="437"/>
      <c r="VGS21" s="437"/>
      <c r="VGT21" s="437"/>
      <c r="VGU21" s="437"/>
      <c r="VGV21" s="437"/>
      <c r="VGW21" s="437"/>
      <c r="VGX21" s="437"/>
      <c r="VGY21" s="437"/>
      <c r="VGZ21" s="437"/>
      <c r="VHA21" s="437"/>
      <c r="VHB21" s="437"/>
      <c r="VHC21" s="437"/>
      <c r="VHD21" s="437"/>
      <c r="VHE21" s="437"/>
      <c r="VHF21" s="437"/>
      <c r="VHG21" s="437"/>
      <c r="VHH21" s="437"/>
      <c r="VHI21" s="437"/>
      <c r="VHJ21" s="437"/>
      <c r="VHK21" s="437"/>
      <c r="VHL21" s="437"/>
      <c r="VHM21" s="437"/>
      <c r="VHN21" s="437"/>
      <c r="VHO21" s="437"/>
      <c r="VHP21" s="437"/>
      <c r="VHQ21" s="437"/>
      <c r="VHR21" s="437"/>
      <c r="VHS21" s="437"/>
      <c r="VHT21" s="437"/>
      <c r="VHU21" s="437"/>
      <c r="VHV21" s="437"/>
      <c r="VHW21" s="437"/>
      <c r="VHX21" s="437"/>
      <c r="VHY21" s="437"/>
      <c r="VHZ21" s="437"/>
      <c r="VIA21" s="437"/>
      <c r="VIB21" s="437"/>
      <c r="VIC21" s="437"/>
      <c r="VID21" s="437"/>
      <c r="VIE21" s="437"/>
      <c r="VIF21" s="437"/>
      <c r="VIG21" s="437"/>
      <c r="VIH21" s="437"/>
      <c r="VII21" s="437"/>
      <c r="VIJ21" s="437"/>
      <c r="VIK21" s="437"/>
      <c r="VIL21" s="437"/>
      <c r="VIM21" s="437"/>
      <c r="VIN21" s="437"/>
      <c r="VIO21" s="437"/>
      <c r="VIP21" s="437"/>
      <c r="VIQ21" s="437"/>
      <c r="VIR21" s="437"/>
      <c r="VIS21" s="437"/>
      <c r="VIT21" s="437"/>
      <c r="VIU21" s="437"/>
      <c r="VIV21" s="437"/>
      <c r="VIW21" s="437"/>
      <c r="VIX21" s="437"/>
      <c r="VIY21" s="437"/>
      <c r="VIZ21" s="437"/>
      <c r="VJA21" s="437"/>
      <c r="VJB21" s="437"/>
      <c r="VJC21" s="437"/>
      <c r="VJD21" s="437"/>
      <c r="VJE21" s="437"/>
      <c r="VJF21" s="437"/>
      <c r="VJG21" s="437"/>
      <c r="VJH21" s="437"/>
      <c r="VJI21" s="437"/>
      <c r="VJJ21" s="437"/>
      <c r="VJK21" s="437"/>
      <c r="VJL21" s="437"/>
      <c r="VJM21" s="437"/>
      <c r="VJN21" s="437"/>
      <c r="VJO21" s="437"/>
      <c r="VJP21" s="437"/>
      <c r="VJQ21" s="437"/>
      <c r="VJR21" s="437"/>
      <c r="VJS21" s="437"/>
      <c r="VJT21" s="437"/>
      <c r="VJU21" s="437"/>
      <c r="VJV21" s="437"/>
      <c r="VJW21" s="437"/>
      <c r="VJX21" s="437"/>
      <c r="VJY21" s="437"/>
      <c r="VJZ21" s="437"/>
      <c r="VKA21" s="437"/>
      <c r="VKB21" s="437"/>
      <c r="VKC21" s="437"/>
      <c r="VKD21" s="437"/>
      <c r="VKE21" s="437"/>
      <c r="VKF21" s="437"/>
      <c r="VKG21" s="437"/>
      <c r="VKH21" s="437"/>
      <c r="VKI21" s="437"/>
      <c r="VKJ21" s="437"/>
      <c r="VKK21" s="437"/>
      <c r="VKL21" s="437"/>
      <c r="VKM21" s="437"/>
      <c r="VKN21" s="437"/>
      <c r="VKO21" s="437"/>
      <c r="VKP21" s="437"/>
      <c r="VKQ21" s="437"/>
      <c r="VKR21" s="437"/>
      <c r="VKS21" s="437"/>
      <c r="VKT21" s="437"/>
      <c r="VKU21" s="437"/>
      <c r="VKV21" s="437"/>
      <c r="VKW21" s="437"/>
      <c r="VKX21" s="437"/>
      <c r="VKY21" s="437"/>
      <c r="VKZ21" s="437"/>
      <c r="VLA21" s="437"/>
      <c r="VLB21" s="437"/>
      <c r="VLC21" s="437"/>
      <c r="VLD21" s="437"/>
      <c r="VLE21" s="437"/>
      <c r="VLF21" s="437"/>
      <c r="VLG21" s="437"/>
      <c r="VLH21" s="437"/>
      <c r="VLI21" s="437"/>
      <c r="VLJ21" s="437"/>
      <c r="VLK21" s="437"/>
      <c r="VLL21" s="437"/>
      <c r="VLM21" s="437"/>
      <c r="VLN21" s="437"/>
      <c r="VLO21" s="437"/>
      <c r="VLP21" s="437"/>
      <c r="VLQ21" s="437"/>
      <c r="VLR21" s="437"/>
      <c r="VLS21" s="437"/>
      <c r="VLT21" s="437"/>
      <c r="VLU21" s="437"/>
      <c r="VLV21" s="437"/>
      <c r="VLW21" s="437"/>
      <c r="VLX21" s="437"/>
      <c r="VLY21" s="437"/>
      <c r="VLZ21" s="437"/>
      <c r="VMA21" s="437"/>
      <c r="VMB21" s="437"/>
      <c r="VMC21" s="437"/>
      <c r="VMD21" s="437"/>
      <c r="VME21" s="437"/>
      <c r="VMF21" s="437"/>
      <c r="VMG21" s="437"/>
      <c r="VMH21" s="437"/>
      <c r="VMI21" s="437"/>
      <c r="VMJ21" s="437"/>
      <c r="VMK21" s="437"/>
      <c r="VML21" s="437"/>
      <c r="VMM21" s="437"/>
      <c r="VMN21" s="437"/>
      <c r="VMO21" s="437"/>
      <c r="VMP21" s="437"/>
      <c r="VMQ21" s="437"/>
      <c r="VMR21" s="437"/>
      <c r="VMS21" s="437"/>
      <c r="VMT21" s="437"/>
      <c r="VMU21" s="437"/>
      <c r="VMV21" s="437"/>
      <c r="VMW21" s="437"/>
      <c r="VMX21" s="437"/>
      <c r="VMY21" s="437"/>
      <c r="VMZ21" s="437"/>
      <c r="VNA21" s="437"/>
      <c r="VNB21" s="437"/>
      <c r="VNC21" s="437"/>
      <c r="VND21" s="437"/>
      <c r="VNE21" s="437"/>
      <c r="VNF21" s="437"/>
      <c r="VNG21" s="437"/>
      <c r="VNH21" s="437"/>
      <c r="VNI21" s="437"/>
      <c r="VNJ21" s="437"/>
      <c r="VNK21" s="437"/>
      <c r="VNL21" s="437"/>
      <c r="VNM21" s="437"/>
      <c r="VNN21" s="437"/>
      <c r="VNO21" s="437"/>
      <c r="VNP21" s="437"/>
      <c r="VNQ21" s="437"/>
      <c r="VNR21" s="437"/>
      <c r="VNS21" s="437"/>
      <c r="VNT21" s="437"/>
      <c r="VNU21" s="437"/>
      <c r="VNV21" s="437"/>
      <c r="VNW21" s="437"/>
      <c r="VNX21" s="437"/>
      <c r="VNY21" s="437"/>
      <c r="VNZ21" s="437"/>
      <c r="VOA21" s="437"/>
      <c r="VOB21" s="437"/>
      <c r="VOC21" s="437"/>
      <c r="VOD21" s="437"/>
      <c r="VOE21" s="437"/>
      <c r="VOF21" s="437"/>
      <c r="VOG21" s="437"/>
      <c r="VOH21" s="437"/>
      <c r="VOI21" s="437"/>
      <c r="VOJ21" s="437"/>
      <c r="VOK21" s="437"/>
      <c r="VOL21" s="437"/>
      <c r="VOM21" s="437"/>
      <c r="VON21" s="437"/>
      <c r="VOO21" s="437"/>
      <c r="VOP21" s="437"/>
      <c r="VOQ21" s="437"/>
      <c r="VOR21" s="437"/>
      <c r="VOS21" s="437"/>
      <c r="VOT21" s="437"/>
      <c r="VOU21" s="437"/>
      <c r="VOV21" s="437"/>
      <c r="VOW21" s="437"/>
      <c r="VOX21" s="437"/>
      <c r="VOY21" s="437"/>
      <c r="VOZ21" s="437"/>
      <c r="VPA21" s="437"/>
      <c r="VPB21" s="437"/>
      <c r="VPC21" s="437"/>
      <c r="VPD21" s="437"/>
      <c r="VPE21" s="437"/>
      <c r="VPF21" s="437"/>
      <c r="VPG21" s="437"/>
      <c r="VPH21" s="437"/>
      <c r="VPI21" s="437"/>
      <c r="VPJ21" s="437"/>
      <c r="VPK21" s="437"/>
      <c r="VPL21" s="437"/>
      <c r="VPM21" s="437"/>
      <c r="VPN21" s="437"/>
      <c r="VPO21" s="437"/>
      <c r="VPP21" s="437"/>
      <c r="VPQ21" s="437"/>
      <c r="VPR21" s="437"/>
      <c r="VPS21" s="437"/>
      <c r="VPT21" s="437"/>
      <c r="VPU21" s="437"/>
      <c r="VPV21" s="437"/>
      <c r="VPW21" s="437"/>
      <c r="VPX21" s="437"/>
      <c r="VPY21" s="437"/>
      <c r="VPZ21" s="437"/>
      <c r="VQA21" s="437"/>
      <c r="VQB21" s="437"/>
      <c r="VQC21" s="437"/>
      <c r="VQD21" s="437"/>
      <c r="VQE21" s="437"/>
      <c r="VQF21" s="437"/>
      <c r="VQG21" s="437"/>
      <c r="VQH21" s="437"/>
      <c r="VQI21" s="437"/>
      <c r="VQJ21" s="437"/>
      <c r="VQK21" s="437"/>
      <c r="VQL21" s="437"/>
      <c r="VQM21" s="437"/>
      <c r="VQN21" s="437"/>
      <c r="VQO21" s="437"/>
      <c r="VQP21" s="437"/>
      <c r="VQQ21" s="437"/>
      <c r="VQR21" s="437"/>
      <c r="VQS21" s="437"/>
      <c r="VQT21" s="437"/>
      <c r="VQU21" s="437"/>
      <c r="VQV21" s="437"/>
      <c r="VQW21" s="437"/>
      <c r="VQX21" s="437"/>
      <c r="VQY21" s="437"/>
      <c r="VQZ21" s="437"/>
      <c r="VRA21" s="437"/>
      <c r="VRB21" s="437"/>
      <c r="VRC21" s="437"/>
      <c r="VRD21" s="437"/>
      <c r="VRE21" s="437"/>
      <c r="VRF21" s="437"/>
      <c r="VRG21" s="437"/>
      <c r="VRH21" s="437"/>
      <c r="VRI21" s="437"/>
      <c r="VRJ21" s="437"/>
      <c r="VRK21" s="437"/>
      <c r="VRL21" s="437"/>
      <c r="VRM21" s="437"/>
      <c r="VRN21" s="437"/>
      <c r="VRO21" s="437"/>
      <c r="VRP21" s="437"/>
      <c r="VRQ21" s="437"/>
      <c r="VRR21" s="437"/>
      <c r="VRS21" s="437"/>
      <c r="VRT21" s="437"/>
      <c r="VRU21" s="437"/>
      <c r="VRV21" s="437"/>
      <c r="VRW21" s="437"/>
      <c r="VRX21" s="437"/>
      <c r="VRY21" s="437"/>
      <c r="VRZ21" s="437"/>
      <c r="VSA21" s="437"/>
      <c r="VSB21" s="437"/>
      <c r="VSC21" s="437"/>
      <c r="VSD21" s="437"/>
      <c r="VSE21" s="437"/>
      <c r="VSF21" s="437"/>
      <c r="VSG21" s="437"/>
      <c r="VSH21" s="437"/>
      <c r="VSI21" s="437"/>
      <c r="VSJ21" s="437"/>
      <c r="VSK21" s="437"/>
      <c r="VSL21" s="437"/>
      <c r="VSM21" s="437"/>
      <c r="VSN21" s="437"/>
      <c r="VSO21" s="437"/>
      <c r="VSP21" s="437"/>
      <c r="VSQ21" s="437"/>
      <c r="VSR21" s="437"/>
      <c r="VSS21" s="437"/>
      <c r="VST21" s="437"/>
      <c r="VSU21" s="437"/>
      <c r="VSV21" s="437"/>
      <c r="VSW21" s="437"/>
      <c r="VSX21" s="437"/>
      <c r="VSY21" s="437"/>
      <c r="VSZ21" s="437"/>
      <c r="VTA21" s="437"/>
      <c r="VTB21" s="437"/>
      <c r="VTC21" s="437"/>
      <c r="VTD21" s="437"/>
      <c r="VTE21" s="437"/>
      <c r="VTF21" s="437"/>
      <c r="VTG21" s="437"/>
      <c r="VTH21" s="437"/>
      <c r="VTI21" s="437"/>
      <c r="VTJ21" s="437"/>
      <c r="VTK21" s="437"/>
      <c r="VTL21" s="437"/>
      <c r="VTM21" s="437"/>
      <c r="VTN21" s="437"/>
      <c r="VTO21" s="437"/>
      <c r="VTP21" s="437"/>
      <c r="VTQ21" s="437"/>
      <c r="VTR21" s="437"/>
      <c r="VTS21" s="437"/>
      <c r="VTT21" s="437"/>
      <c r="VTU21" s="437"/>
      <c r="VTV21" s="437"/>
      <c r="VTW21" s="437"/>
      <c r="VTX21" s="437"/>
      <c r="VTY21" s="437"/>
      <c r="VTZ21" s="437"/>
      <c r="VUA21" s="437"/>
      <c r="VUB21" s="437"/>
      <c r="VUC21" s="437"/>
      <c r="VUD21" s="437"/>
      <c r="VUE21" s="437"/>
      <c r="VUF21" s="437"/>
      <c r="VUG21" s="437"/>
      <c r="VUH21" s="437"/>
      <c r="VUI21" s="437"/>
      <c r="VUJ21" s="437"/>
      <c r="VUK21" s="437"/>
      <c r="VUL21" s="437"/>
      <c r="VUM21" s="437"/>
      <c r="VUN21" s="437"/>
      <c r="VUO21" s="437"/>
      <c r="VUP21" s="437"/>
      <c r="VUQ21" s="437"/>
      <c r="VUR21" s="437"/>
      <c r="VUS21" s="437"/>
      <c r="VUT21" s="437"/>
      <c r="VUU21" s="437"/>
      <c r="VUV21" s="437"/>
      <c r="VUW21" s="437"/>
      <c r="VUX21" s="437"/>
      <c r="VUY21" s="437"/>
      <c r="VUZ21" s="437"/>
      <c r="VVA21" s="437"/>
      <c r="VVB21" s="437"/>
      <c r="VVC21" s="437"/>
      <c r="VVD21" s="437"/>
      <c r="VVE21" s="437"/>
      <c r="VVF21" s="437"/>
      <c r="VVG21" s="437"/>
      <c r="VVH21" s="437"/>
      <c r="VVI21" s="437"/>
      <c r="VVJ21" s="437"/>
      <c r="VVK21" s="437"/>
      <c r="VVL21" s="437"/>
      <c r="VVM21" s="437"/>
      <c r="VVN21" s="437"/>
      <c r="VVO21" s="437"/>
      <c r="VVP21" s="437"/>
      <c r="VVQ21" s="437"/>
      <c r="VVR21" s="437"/>
      <c r="VVS21" s="437"/>
      <c r="VVT21" s="437"/>
      <c r="VVU21" s="437"/>
      <c r="VVV21" s="437"/>
      <c r="VVW21" s="437"/>
      <c r="VVX21" s="437"/>
      <c r="VVY21" s="437"/>
      <c r="VVZ21" s="437"/>
      <c r="VWA21" s="437"/>
      <c r="VWB21" s="437"/>
      <c r="VWC21" s="437"/>
      <c r="VWD21" s="437"/>
      <c r="VWE21" s="437"/>
      <c r="VWF21" s="437"/>
      <c r="VWG21" s="437"/>
      <c r="VWH21" s="437"/>
      <c r="VWI21" s="437"/>
      <c r="VWJ21" s="437"/>
      <c r="VWK21" s="437"/>
      <c r="VWL21" s="437"/>
      <c r="VWM21" s="437"/>
      <c r="VWN21" s="437"/>
      <c r="VWO21" s="437"/>
      <c r="VWP21" s="437"/>
      <c r="VWQ21" s="437"/>
      <c r="VWR21" s="437"/>
      <c r="VWS21" s="437"/>
      <c r="VWT21" s="437"/>
      <c r="VWU21" s="437"/>
      <c r="VWV21" s="437"/>
      <c r="VWW21" s="437"/>
      <c r="VWX21" s="437"/>
      <c r="VWY21" s="437"/>
      <c r="VWZ21" s="437"/>
      <c r="VXA21" s="437"/>
      <c r="VXB21" s="437"/>
      <c r="VXC21" s="437"/>
      <c r="VXD21" s="437"/>
      <c r="VXE21" s="437"/>
      <c r="VXF21" s="437"/>
      <c r="VXG21" s="437"/>
      <c r="VXH21" s="437"/>
      <c r="VXI21" s="437"/>
      <c r="VXJ21" s="437"/>
      <c r="VXK21" s="437"/>
      <c r="VXL21" s="437"/>
      <c r="VXM21" s="437"/>
      <c r="VXN21" s="437"/>
      <c r="VXO21" s="437"/>
      <c r="VXP21" s="437"/>
      <c r="VXQ21" s="437"/>
      <c r="VXR21" s="437"/>
      <c r="VXS21" s="437"/>
      <c r="VXT21" s="437"/>
      <c r="VXU21" s="437"/>
      <c r="VXV21" s="437"/>
      <c r="VXW21" s="437"/>
      <c r="VXX21" s="437"/>
      <c r="VXY21" s="437"/>
      <c r="VXZ21" s="437"/>
      <c r="VYA21" s="437"/>
      <c r="VYB21" s="437"/>
      <c r="VYC21" s="437"/>
      <c r="VYD21" s="437"/>
      <c r="VYE21" s="437"/>
      <c r="VYF21" s="437"/>
      <c r="VYG21" s="437"/>
      <c r="VYH21" s="437"/>
      <c r="VYI21" s="437"/>
      <c r="VYJ21" s="437"/>
      <c r="VYK21" s="437"/>
      <c r="VYL21" s="437"/>
      <c r="VYM21" s="437"/>
      <c r="VYN21" s="437"/>
      <c r="VYO21" s="437"/>
      <c r="VYP21" s="437"/>
      <c r="VYQ21" s="437"/>
      <c r="VYR21" s="437"/>
      <c r="VYS21" s="437"/>
      <c r="VYT21" s="437"/>
      <c r="VYU21" s="437"/>
      <c r="VYV21" s="437"/>
      <c r="VYW21" s="437"/>
      <c r="VYX21" s="437"/>
      <c r="VYY21" s="437"/>
      <c r="VYZ21" s="437"/>
      <c r="VZA21" s="437"/>
      <c r="VZB21" s="437"/>
      <c r="VZC21" s="437"/>
      <c r="VZD21" s="437"/>
      <c r="VZE21" s="437"/>
      <c r="VZF21" s="437"/>
      <c r="VZG21" s="437"/>
      <c r="VZH21" s="437"/>
      <c r="VZI21" s="437"/>
      <c r="VZJ21" s="437"/>
      <c r="VZK21" s="437"/>
      <c r="VZL21" s="437"/>
      <c r="VZM21" s="437"/>
      <c r="VZN21" s="437"/>
      <c r="VZO21" s="437"/>
      <c r="VZP21" s="437"/>
      <c r="VZQ21" s="437"/>
      <c r="VZR21" s="437"/>
      <c r="VZS21" s="437"/>
      <c r="VZT21" s="437"/>
      <c r="VZU21" s="437"/>
      <c r="VZV21" s="437"/>
      <c r="VZW21" s="437"/>
      <c r="VZX21" s="437"/>
      <c r="VZY21" s="437"/>
      <c r="VZZ21" s="437"/>
      <c r="WAA21" s="437"/>
      <c r="WAB21" s="437"/>
      <c r="WAC21" s="437"/>
      <c r="WAD21" s="437"/>
      <c r="WAE21" s="437"/>
      <c r="WAF21" s="437"/>
      <c r="WAG21" s="437"/>
      <c r="WAH21" s="437"/>
      <c r="WAI21" s="437"/>
      <c r="WAJ21" s="437"/>
      <c r="WAK21" s="437"/>
      <c r="WAL21" s="437"/>
      <c r="WAM21" s="437"/>
      <c r="WAN21" s="437"/>
      <c r="WAO21" s="437"/>
      <c r="WAP21" s="437"/>
      <c r="WAQ21" s="437"/>
      <c r="WAR21" s="437"/>
      <c r="WAS21" s="437"/>
      <c r="WAT21" s="437"/>
      <c r="WAU21" s="437"/>
      <c r="WAV21" s="437"/>
      <c r="WAW21" s="437"/>
      <c r="WAX21" s="437"/>
      <c r="WAY21" s="437"/>
      <c r="WAZ21" s="437"/>
      <c r="WBA21" s="437"/>
      <c r="WBB21" s="437"/>
      <c r="WBC21" s="437"/>
      <c r="WBD21" s="437"/>
      <c r="WBE21" s="437"/>
      <c r="WBF21" s="437"/>
      <c r="WBG21" s="437"/>
      <c r="WBH21" s="437"/>
      <c r="WBI21" s="437"/>
      <c r="WBJ21" s="437"/>
      <c r="WBK21" s="437"/>
      <c r="WBL21" s="437"/>
      <c r="WBM21" s="437"/>
      <c r="WBN21" s="437"/>
      <c r="WBO21" s="437"/>
      <c r="WBP21" s="437"/>
      <c r="WBQ21" s="437"/>
      <c r="WBR21" s="437"/>
      <c r="WBS21" s="437"/>
      <c r="WBT21" s="437"/>
      <c r="WBU21" s="437"/>
      <c r="WBV21" s="437"/>
      <c r="WBW21" s="437"/>
      <c r="WBX21" s="437"/>
      <c r="WBY21" s="437"/>
      <c r="WBZ21" s="437"/>
      <c r="WCA21" s="437"/>
      <c r="WCB21" s="437"/>
      <c r="WCC21" s="437"/>
      <c r="WCD21" s="437"/>
      <c r="WCE21" s="437"/>
      <c r="WCF21" s="437"/>
      <c r="WCG21" s="437"/>
      <c r="WCH21" s="437"/>
      <c r="WCI21" s="437"/>
      <c r="WCJ21" s="437"/>
      <c r="WCK21" s="437"/>
      <c r="WCL21" s="437"/>
      <c r="WCM21" s="437"/>
      <c r="WCN21" s="437"/>
      <c r="WCO21" s="437"/>
      <c r="WCP21" s="437"/>
      <c r="WCQ21" s="437"/>
      <c r="WCR21" s="437"/>
      <c r="WCS21" s="437"/>
      <c r="WCT21" s="437"/>
      <c r="WCU21" s="437"/>
      <c r="WCV21" s="437"/>
      <c r="WCW21" s="437"/>
      <c r="WCX21" s="437"/>
      <c r="WCY21" s="437"/>
      <c r="WCZ21" s="437"/>
      <c r="WDA21" s="437"/>
      <c r="WDB21" s="437"/>
      <c r="WDC21" s="437"/>
      <c r="WDD21" s="437"/>
      <c r="WDE21" s="437"/>
      <c r="WDF21" s="437"/>
      <c r="WDG21" s="437"/>
      <c r="WDH21" s="437"/>
      <c r="WDI21" s="437"/>
      <c r="WDJ21" s="437"/>
      <c r="WDK21" s="437"/>
      <c r="WDL21" s="437"/>
      <c r="WDM21" s="437"/>
      <c r="WDN21" s="437"/>
      <c r="WDO21" s="437"/>
      <c r="WDP21" s="437"/>
      <c r="WDQ21" s="437"/>
      <c r="WDR21" s="437"/>
      <c r="WDS21" s="437"/>
      <c r="WDT21" s="437"/>
      <c r="WDU21" s="437"/>
      <c r="WDV21" s="437"/>
      <c r="WDW21" s="437"/>
      <c r="WDX21" s="437"/>
      <c r="WDY21" s="437"/>
      <c r="WDZ21" s="437"/>
      <c r="WEA21" s="437"/>
      <c r="WEB21" s="437"/>
      <c r="WEC21" s="437"/>
      <c r="WED21" s="437"/>
      <c r="WEE21" s="437"/>
      <c r="WEF21" s="437"/>
      <c r="WEG21" s="437"/>
      <c r="WEH21" s="437"/>
      <c r="WEI21" s="437"/>
      <c r="WEJ21" s="437"/>
      <c r="WEK21" s="437"/>
      <c r="WEL21" s="437"/>
      <c r="WEM21" s="437"/>
      <c r="WEN21" s="437"/>
      <c r="WEO21" s="437"/>
      <c r="WEP21" s="437"/>
      <c r="WEQ21" s="437"/>
      <c r="WER21" s="437"/>
      <c r="WES21" s="437"/>
      <c r="WET21" s="437"/>
      <c r="WEU21" s="437"/>
      <c r="WEV21" s="437"/>
      <c r="WEW21" s="437"/>
      <c r="WEX21" s="437"/>
      <c r="WEY21" s="437"/>
      <c r="WEZ21" s="437"/>
      <c r="WFA21" s="437"/>
      <c r="WFB21" s="437"/>
      <c r="WFC21" s="437"/>
      <c r="WFD21" s="437"/>
      <c r="WFE21" s="437"/>
      <c r="WFF21" s="437"/>
      <c r="WFG21" s="437"/>
      <c r="WFH21" s="437"/>
      <c r="WFI21" s="437"/>
      <c r="WFJ21" s="437"/>
      <c r="WFK21" s="437"/>
      <c r="WFL21" s="437"/>
      <c r="WFM21" s="437"/>
      <c r="WFN21" s="437"/>
      <c r="WFO21" s="437"/>
      <c r="WFP21" s="437"/>
      <c r="WFQ21" s="437"/>
      <c r="WFR21" s="437"/>
      <c r="WFS21" s="437"/>
      <c r="WFT21" s="437"/>
      <c r="WFU21" s="437"/>
      <c r="WFV21" s="437"/>
      <c r="WFW21" s="437"/>
      <c r="WFX21" s="437"/>
      <c r="WFY21" s="437"/>
      <c r="WFZ21" s="437"/>
      <c r="WGA21" s="437"/>
      <c r="WGB21" s="437"/>
      <c r="WGC21" s="437"/>
      <c r="WGD21" s="437"/>
      <c r="WGE21" s="437"/>
      <c r="WGF21" s="437"/>
      <c r="WGG21" s="437"/>
      <c r="WGH21" s="437"/>
      <c r="WGI21" s="437"/>
      <c r="WGJ21" s="437"/>
      <c r="WGK21" s="437"/>
      <c r="WGL21" s="437"/>
      <c r="WGM21" s="437"/>
      <c r="WGN21" s="437"/>
      <c r="WGO21" s="437"/>
      <c r="WGP21" s="437"/>
      <c r="WGQ21" s="437"/>
      <c r="WGR21" s="437"/>
      <c r="WGS21" s="437"/>
      <c r="WGT21" s="437"/>
      <c r="WGU21" s="437"/>
      <c r="WGV21" s="437"/>
      <c r="WGW21" s="437"/>
      <c r="WGX21" s="437"/>
      <c r="WGY21" s="437"/>
      <c r="WGZ21" s="437"/>
      <c r="WHA21" s="437"/>
      <c r="WHB21" s="437"/>
      <c r="WHC21" s="437"/>
      <c r="WHD21" s="437"/>
      <c r="WHE21" s="437"/>
      <c r="WHF21" s="437"/>
      <c r="WHG21" s="437"/>
      <c r="WHH21" s="437"/>
      <c r="WHI21" s="437"/>
      <c r="WHJ21" s="437"/>
      <c r="WHK21" s="437"/>
      <c r="WHL21" s="437"/>
      <c r="WHM21" s="437"/>
      <c r="WHN21" s="437"/>
      <c r="WHO21" s="437"/>
      <c r="WHP21" s="437"/>
      <c r="WHQ21" s="437"/>
      <c r="WHR21" s="437"/>
      <c r="WHS21" s="437"/>
      <c r="WHT21" s="437"/>
      <c r="WHU21" s="437"/>
      <c r="WHV21" s="437"/>
      <c r="WHW21" s="437"/>
      <c r="WHX21" s="437"/>
      <c r="WHY21" s="437"/>
      <c r="WHZ21" s="437"/>
      <c r="WIA21" s="437"/>
      <c r="WIB21" s="437"/>
      <c r="WIC21" s="437"/>
      <c r="WID21" s="437"/>
      <c r="WIE21" s="437"/>
      <c r="WIF21" s="437"/>
      <c r="WIG21" s="437"/>
      <c r="WIH21" s="437"/>
      <c r="WII21" s="437"/>
      <c r="WIJ21" s="437"/>
      <c r="WIK21" s="437"/>
      <c r="WIL21" s="437"/>
      <c r="WIM21" s="437"/>
      <c r="WIN21" s="437"/>
      <c r="WIO21" s="437"/>
      <c r="WIP21" s="437"/>
      <c r="WIQ21" s="437"/>
      <c r="WIR21" s="437"/>
      <c r="WIS21" s="437"/>
      <c r="WIT21" s="437"/>
      <c r="WIU21" s="437"/>
      <c r="WIV21" s="437"/>
      <c r="WIW21" s="437"/>
      <c r="WIX21" s="437"/>
      <c r="WIY21" s="437"/>
      <c r="WIZ21" s="437"/>
      <c r="WJA21" s="437"/>
      <c r="WJB21" s="437"/>
      <c r="WJC21" s="437"/>
      <c r="WJD21" s="437"/>
      <c r="WJE21" s="437"/>
      <c r="WJF21" s="437"/>
      <c r="WJG21" s="437"/>
      <c r="WJH21" s="437"/>
      <c r="WJI21" s="437"/>
      <c r="WJJ21" s="437"/>
      <c r="WJK21" s="437"/>
      <c r="WJL21" s="437"/>
      <c r="WJM21" s="437"/>
      <c r="WJN21" s="437"/>
      <c r="WJO21" s="437"/>
      <c r="WJP21" s="437"/>
      <c r="WJQ21" s="437"/>
      <c r="WJR21" s="437"/>
      <c r="WJS21" s="437"/>
      <c r="WJT21" s="437"/>
      <c r="WJU21" s="437"/>
      <c r="WJV21" s="437"/>
      <c r="WJW21" s="437"/>
      <c r="WJX21" s="437"/>
      <c r="WJY21" s="437"/>
      <c r="WJZ21" s="437"/>
      <c r="WKA21" s="437"/>
      <c r="WKB21" s="437"/>
      <c r="WKC21" s="437"/>
      <c r="WKD21" s="437"/>
      <c r="WKE21" s="437"/>
      <c r="WKF21" s="437"/>
      <c r="WKG21" s="437"/>
      <c r="WKH21" s="437"/>
      <c r="WKI21" s="437"/>
      <c r="WKJ21" s="437"/>
      <c r="WKK21" s="437"/>
      <c r="WKL21" s="437"/>
      <c r="WKM21" s="437"/>
      <c r="WKN21" s="437"/>
      <c r="WKO21" s="437"/>
      <c r="WKP21" s="437"/>
      <c r="WKQ21" s="437"/>
      <c r="WKR21" s="437"/>
      <c r="WKS21" s="437"/>
      <c r="WKT21" s="437"/>
      <c r="WKU21" s="437"/>
      <c r="WKV21" s="437"/>
      <c r="WKW21" s="437"/>
      <c r="WKX21" s="437"/>
      <c r="WKY21" s="437"/>
      <c r="WKZ21" s="437"/>
      <c r="WLA21" s="437"/>
      <c r="WLB21" s="437"/>
      <c r="WLC21" s="437"/>
      <c r="WLD21" s="437"/>
      <c r="WLE21" s="437"/>
      <c r="WLF21" s="437"/>
      <c r="WLG21" s="437"/>
      <c r="WLH21" s="437"/>
      <c r="WLI21" s="437"/>
      <c r="WLJ21" s="437"/>
      <c r="WLK21" s="437"/>
      <c r="WLL21" s="437"/>
      <c r="WLM21" s="437"/>
      <c r="WLN21" s="437"/>
      <c r="WLO21" s="437"/>
      <c r="WLP21" s="437"/>
      <c r="WLQ21" s="437"/>
      <c r="WLR21" s="437"/>
      <c r="WLS21" s="437"/>
      <c r="WLT21" s="437"/>
      <c r="WLU21" s="437"/>
      <c r="WLV21" s="437"/>
      <c r="WLW21" s="437"/>
      <c r="WLX21" s="437"/>
      <c r="WLY21" s="437"/>
      <c r="WLZ21" s="437"/>
      <c r="WMA21" s="437"/>
      <c r="WMB21" s="437"/>
      <c r="WMC21" s="437"/>
      <c r="WMD21" s="437"/>
      <c r="WME21" s="437"/>
      <c r="WMF21" s="437"/>
      <c r="WMG21" s="437"/>
      <c r="WMH21" s="437"/>
      <c r="WMI21" s="437"/>
      <c r="WMJ21" s="437"/>
      <c r="WMK21" s="437"/>
      <c r="WML21" s="437"/>
      <c r="WMM21" s="437"/>
      <c r="WMN21" s="437"/>
      <c r="WMO21" s="437"/>
      <c r="WMP21" s="437"/>
      <c r="WMQ21" s="437"/>
      <c r="WMR21" s="437"/>
      <c r="WMS21" s="437"/>
      <c r="WMT21" s="437"/>
      <c r="WMU21" s="437"/>
      <c r="WMV21" s="437"/>
      <c r="WMW21" s="437"/>
      <c r="WMX21" s="437"/>
      <c r="WMY21" s="437"/>
      <c r="WMZ21" s="437"/>
      <c r="WNA21" s="437"/>
      <c r="WNB21" s="437"/>
      <c r="WNC21" s="437"/>
      <c r="WND21" s="437"/>
      <c r="WNE21" s="437"/>
      <c r="WNF21" s="437"/>
      <c r="WNG21" s="437"/>
      <c r="WNH21" s="437"/>
      <c r="WNI21" s="437"/>
      <c r="WNJ21" s="437"/>
      <c r="WNK21" s="437"/>
      <c r="WNL21" s="437"/>
      <c r="WNM21" s="437"/>
      <c r="WNN21" s="437"/>
      <c r="WNO21" s="437"/>
      <c r="WNP21" s="437"/>
      <c r="WNQ21" s="437"/>
      <c r="WNR21" s="437"/>
      <c r="WNS21" s="437"/>
      <c r="WNT21" s="437"/>
      <c r="WNU21" s="437"/>
      <c r="WNV21" s="437"/>
      <c r="WNW21" s="437"/>
      <c r="WNX21" s="437"/>
      <c r="WNY21" s="437"/>
      <c r="WNZ21" s="437"/>
      <c r="WOA21" s="437"/>
      <c r="WOB21" s="437"/>
      <c r="WOC21" s="437"/>
      <c r="WOD21" s="437"/>
      <c r="WOE21" s="437"/>
      <c r="WOF21" s="437"/>
      <c r="WOG21" s="437"/>
      <c r="WOH21" s="437"/>
      <c r="WOI21" s="437"/>
      <c r="WOJ21" s="437"/>
      <c r="WOK21" s="437"/>
      <c r="WOL21" s="437"/>
      <c r="WOM21" s="437"/>
      <c r="WON21" s="437"/>
      <c r="WOO21" s="437"/>
      <c r="WOP21" s="437"/>
      <c r="WOQ21" s="437"/>
      <c r="WOR21" s="437"/>
      <c r="WOS21" s="437"/>
      <c r="WOT21" s="437"/>
      <c r="WOU21" s="437"/>
      <c r="WOV21" s="437"/>
      <c r="WOW21" s="437"/>
      <c r="WOX21" s="437"/>
      <c r="WOY21" s="437"/>
      <c r="WOZ21" s="437"/>
      <c r="WPA21" s="437"/>
      <c r="WPB21" s="437"/>
      <c r="WPC21" s="437"/>
      <c r="WPD21" s="437"/>
      <c r="WPE21" s="437"/>
      <c r="WPF21" s="437"/>
      <c r="WPG21" s="437"/>
      <c r="WPH21" s="437"/>
      <c r="WPI21" s="437"/>
      <c r="WPJ21" s="437"/>
      <c r="WPK21" s="437"/>
      <c r="WPL21" s="437"/>
      <c r="WPM21" s="437"/>
      <c r="WPN21" s="437"/>
      <c r="WPO21" s="437"/>
      <c r="WPP21" s="437"/>
      <c r="WPQ21" s="437"/>
      <c r="WPR21" s="437"/>
      <c r="WPS21" s="437"/>
      <c r="WPT21" s="437"/>
      <c r="WPU21" s="437"/>
      <c r="WPV21" s="437"/>
      <c r="WPW21" s="437"/>
      <c r="WPX21" s="437"/>
      <c r="WPY21" s="437"/>
      <c r="WPZ21" s="437"/>
      <c r="WQA21" s="437"/>
      <c r="WQB21" s="437"/>
      <c r="WQC21" s="437"/>
      <c r="WQD21" s="437"/>
      <c r="WQE21" s="437"/>
      <c r="WQF21" s="437"/>
      <c r="WQG21" s="437"/>
      <c r="WQH21" s="437"/>
      <c r="WQI21" s="437"/>
      <c r="WQJ21" s="437"/>
      <c r="WQK21" s="437"/>
      <c r="WQL21" s="437"/>
      <c r="WQM21" s="437"/>
      <c r="WQN21" s="437"/>
      <c r="WQO21" s="437"/>
      <c r="WQP21" s="437"/>
      <c r="WQQ21" s="437"/>
      <c r="WQR21" s="437"/>
      <c r="WQS21" s="437"/>
      <c r="WQT21" s="437"/>
      <c r="WQU21" s="437"/>
      <c r="WQV21" s="437"/>
      <c r="WQW21" s="437"/>
      <c r="WQX21" s="437"/>
      <c r="WQY21" s="437"/>
      <c r="WQZ21" s="437"/>
      <c r="WRA21" s="437"/>
      <c r="WRB21" s="437"/>
      <c r="WRC21" s="437"/>
      <c r="WRD21" s="437"/>
      <c r="WRE21" s="437"/>
      <c r="WRF21" s="437"/>
      <c r="WRG21" s="437"/>
      <c r="WRH21" s="437"/>
      <c r="WRI21" s="437"/>
      <c r="WRJ21" s="437"/>
      <c r="WRK21" s="437"/>
      <c r="WRL21" s="437"/>
      <c r="WRM21" s="437"/>
      <c r="WRN21" s="437"/>
      <c r="WRO21" s="437"/>
      <c r="WRP21" s="437"/>
      <c r="WRQ21" s="437"/>
      <c r="WRR21" s="437"/>
      <c r="WRS21" s="437"/>
      <c r="WRT21" s="437"/>
      <c r="WRU21" s="437"/>
      <c r="WRV21" s="437"/>
      <c r="WRW21" s="437"/>
      <c r="WRX21" s="437"/>
      <c r="WRY21" s="437"/>
      <c r="WRZ21" s="437"/>
      <c r="WSA21" s="437"/>
      <c r="WSB21" s="437"/>
      <c r="WSC21" s="437"/>
      <c r="WSD21" s="437"/>
      <c r="WSE21" s="437"/>
      <c r="WSF21" s="437"/>
      <c r="WSG21" s="437"/>
      <c r="WSH21" s="437"/>
      <c r="WSI21" s="437"/>
      <c r="WSJ21" s="437"/>
      <c r="WSK21" s="437"/>
      <c r="WSL21" s="437"/>
      <c r="WSM21" s="437"/>
      <c r="WSN21" s="437"/>
      <c r="WSO21" s="437"/>
      <c r="WSP21" s="437"/>
      <c r="WSQ21" s="437"/>
      <c r="WSR21" s="437"/>
      <c r="WSS21" s="437"/>
      <c r="WST21" s="437"/>
      <c r="WSU21" s="437"/>
      <c r="WSV21" s="437"/>
      <c r="WSW21" s="437"/>
      <c r="WSX21" s="437"/>
      <c r="WSY21" s="437"/>
      <c r="WSZ21" s="437"/>
      <c r="WTA21" s="437"/>
      <c r="WTB21" s="437"/>
      <c r="WTC21" s="437"/>
      <c r="WTD21" s="437"/>
      <c r="WTE21" s="437"/>
      <c r="WTF21" s="437"/>
      <c r="WTG21" s="437"/>
      <c r="WTH21" s="437"/>
      <c r="WTI21" s="437"/>
      <c r="WTJ21" s="437"/>
      <c r="WTK21" s="437"/>
      <c r="WTL21" s="437"/>
      <c r="WTM21" s="437"/>
      <c r="WTN21" s="437"/>
      <c r="WTO21" s="437"/>
      <c r="WTP21" s="437"/>
      <c r="WTQ21" s="437"/>
      <c r="WTR21" s="437"/>
      <c r="WTS21" s="437"/>
      <c r="WTT21" s="437"/>
      <c r="WTU21" s="437"/>
      <c r="WTV21" s="437"/>
      <c r="WTW21" s="437"/>
      <c r="WTX21" s="437"/>
      <c r="WTY21" s="437"/>
      <c r="WTZ21" s="437"/>
      <c r="WUA21" s="437"/>
      <c r="WUB21" s="437"/>
      <c r="WUC21" s="437"/>
      <c r="WUD21" s="437"/>
      <c r="WUE21" s="437"/>
      <c r="WUF21" s="437"/>
      <c r="WUG21" s="437"/>
      <c r="WUH21" s="437"/>
      <c r="WUI21" s="437"/>
      <c r="WUJ21" s="437"/>
      <c r="WUK21" s="437"/>
      <c r="WUL21" s="437"/>
      <c r="WUM21" s="437"/>
      <c r="WUN21" s="437"/>
      <c r="WUO21" s="437"/>
      <c r="WUP21" s="437"/>
      <c r="WUQ21" s="437"/>
      <c r="WUR21" s="437"/>
      <c r="WUS21" s="437"/>
      <c r="WUT21" s="437"/>
      <c r="WUU21" s="437"/>
      <c r="WUV21" s="437"/>
      <c r="WUW21" s="437"/>
      <c r="WUX21" s="437"/>
      <c r="WUY21" s="437"/>
      <c r="WUZ21" s="437"/>
      <c r="WVA21" s="437"/>
      <c r="WVB21" s="437"/>
      <c r="WVC21" s="437"/>
      <c r="WVD21" s="437"/>
      <c r="WVE21" s="437"/>
      <c r="WVF21" s="437"/>
      <c r="WVG21" s="437"/>
      <c r="WVH21" s="437"/>
      <c r="WVI21" s="437"/>
      <c r="WVJ21" s="437"/>
      <c r="WVK21" s="437"/>
      <c r="WVL21" s="437"/>
      <c r="WVM21" s="437"/>
      <c r="WVN21" s="437"/>
      <c r="WVO21" s="437"/>
      <c r="WVP21" s="437"/>
      <c r="WVQ21" s="437"/>
      <c r="WVR21" s="437"/>
      <c r="WVS21" s="437"/>
      <c r="WVT21" s="437"/>
      <c r="WVU21" s="437"/>
      <c r="WVV21" s="437"/>
      <c r="WVW21" s="437"/>
      <c r="WVX21" s="437"/>
      <c r="WVY21" s="437"/>
      <c r="WVZ21" s="437"/>
      <c r="WWA21" s="437"/>
      <c r="WWB21" s="437"/>
      <c r="WWC21" s="437"/>
      <c r="WWD21" s="437"/>
      <c r="WWE21" s="437"/>
      <c r="WWF21" s="437"/>
      <c r="WWG21" s="437"/>
      <c r="WWH21" s="437"/>
      <c r="WWI21" s="437"/>
      <c r="WWJ21" s="437"/>
      <c r="WWK21" s="437"/>
      <c r="WWL21" s="437"/>
      <c r="WWM21" s="437"/>
      <c r="WWN21" s="437"/>
      <c r="WWO21" s="437"/>
      <c r="WWP21" s="437"/>
      <c r="WWQ21" s="437"/>
      <c r="WWR21" s="437"/>
      <c r="WWS21" s="437"/>
      <c r="WWT21" s="437"/>
      <c r="WWU21" s="437"/>
      <c r="WWV21" s="437"/>
      <c r="WWW21" s="437"/>
      <c r="WWX21" s="437"/>
      <c r="WWY21" s="437"/>
      <c r="WWZ21" s="437"/>
      <c r="WXA21" s="437"/>
      <c r="WXB21" s="437"/>
      <c r="WXC21" s="437"/>
      <c r="WXD21" s="437"/>
      <c r="WXE21" s="437"/>
      <c r="WXF21" s="437"/>
      <c r="WXG21" s="437"/>
      <c r="WXH21" s="437"/>
      <c r="WXI21" s="437"/>
      <c r="WXJ21" s="437"/>
      <c r="WXK21" s="437"/>
      <c r="WXL21" s="437"/>
      <c r="WXM21" s="437"/>
      <c r="WXN21" s="437"/>
      <c r="WXO21" s="437"/>
      <c r="WXP21" s="437"/>
      <c r="WXQ21" s="437"/>
      <c r="WXR21" s="437"/>
      <c r="WXS21" s="437"/>
      <c r="WXT21" s="437"/>
      <c r="WXU21" s="437"/>
      <c r="WXV21" s="437"/>
      <c r="WXW21" s="437"/>
      <c r="WXX21" s="437"/>
      <c r="WXY21" s="437"/>
      <c r="WXZ21" s="437"/>
      <c r="WYA21" s="437"/>
      <c r="WYB21" s="437"/>
      <c r="WYC21" s="437"/>
      <c r="WYD21" s="437"/>
      <c r="WYE21" s="437"/>
      <c r="WYF21" s="437"/>
      <c r="WYG21" s="437"/>
      <c r="WYH21" s="437"/>
      <c r="WYI21" s="437"/>
      <c r="WYJ21" s="437"/>
      <c r="WYK21" s="437"/>
      <c r="WYL21" s="437"/>
      <c r="WYM21" s="437"/>
      <c r="WYN21" s="437"/>
      <c r="WYO21" s="437"/>
      <c r="WYP21" s="437"/>
      <c r="WYQ21" s="437"/>
      <c r="WYR21" s="437"/>
      <c r="WYS21" s="437"/>
      <c r="WYT21" s="437"/>
      <c r="WYU21" s="437"/>
      <c r="WYV21" s="437"/>
      <c r="WYW21" s="437"/>
      <c r="WYX21" s="437"/>
      <c r="WYY21" s="437"/>
      <c r="WYZ21" s="437"/>
      <c r="WZA21" s="437"/>
      <c r="WZB21" s="437"/>
      <c r="WZC21" s="437"/>
      <c r="WZD21" s="437"/>
      <c r="WZE21" s="437"/>
      <c r="WZF21" s="437"/>
      <c r="WZG21" s="437"/>
      <c r="WZH21" s="437"/>
      <c r="WZI21" s="437"/>
      <c r="WZJ21" s="437"/>
      <c r="WZK21" s="437"/>
      <c r="WZL21" s="437"/>
      <c r="WZM21" s="437"/>
      <c r="WZN21" s="437"/>
      <c r="WZO21" s="437"/>
      <c r="WZP21" s="437"/>
      <c r="WZQ21" s="437"/>
      <c r="WZR21" s="437"/>
      <c r="WZS21" s="437"/>
      <c r="WZT21" s="437"/>
      <c r="WZU21" s="437"/>
      <c r="WZV21" s="437"/>
      <c r="WZW21" s="437"/>
      <c r="WZX21" s="437"/>
      <c r="WZY21" s="437"/>
      <c r="WZZ21" s="437"/>
      <c r="XAA21" s="437"/>
      <c r="XAB21" s="437"/>
      <c r="XAC21" s="437"/>
      <c r="XAD21" s="437"/>
      <c r="XAE21" s="437"/>
      <c r="XAF21" s="437"/>
      <c r="XAG21" s="437"/>
      <c r="XAH21" s="437"/>
      <c r="XAI21" s="437"/>
      <c r="XAJ21" s="437"/>
      <c r="XAK21" s="437"/>
      <c r="XAL21" s="437"/>
      <c r="XAM21" s="437"/>
      <c r="XAN21" s="437"/>
      <c r="XAO21" s="437"/>
      <c r="XAP21" s="437"/>
      <c r="XAQ21" s="437"/>
      <c r="XAR21" s="437"/>
      <c r="XAS21" s="437"/>
      <c r="XAT21" s="437"/>
      <c r="XAU21" s="437"/>
      <c r="XAV21" s="437"/>
      <c r="XAW21" s="437"/>
      <c r="XAX21" s="437"/>
      <c r="XAY21" s="437"/>
      <c r="XAZ21" s="437"/>
      <c r="XBA21" s="437"/>
      <c r="XBB21" s="437"/>
      <c r="XBC21" s="437"/>
      <c r="XBD21" s="437"/>
      <c r="XBE21" s="437"/>
      <c r="XBF21" s="437"/>
      <c r="XBG21" s="437"/>
      <c r="XBH21" s="437"/>
      <c r="XBI21" s="437"/>
      <c r="XBJ21" s="437"/>
      <c r="XBK21" s="437"/>
      <c r="XBL21" s="437"/>
      <c r="XBM21" s="437"/>
      <c r="XBN21" s="437"/>
      <c r="XBO21" s="437"/>
      <c r="XBP21" s="437"/>
      <c r="XBQ21" s="437"/>
      <c r="XBR21" s="437"/>
      <c r="XBS21" s="437"/>
      <c r="XBT21" s="437"/>
      <c r="XBU21" s="437"/>
      <c r="XBV21" s="437"/>
      <c r="XBW21" s="437"/>
      <c r="XBX21" s="437"/>
      <c r="XBY21" s="437"/>
      <c r="XBZ21" s="437"/>
      <c r="XCA21" s="437"/>
      <c r="XCB21" s="437"/>
      <c r="XCC21" s="437"/>
      <c r="XCD21" s="437"/>
      <c r="XCE21" s="437"/>
      <c r="XCF21" s="437"/>
      <c r="XCG21" s="437"/>
      <c r="XCH21" s="437"/>
      <c r="XCI21" s="437"/>
      <c r="XCJ21" s="437"/>
      <c r="XCK21" s="437"/>
      <c r="XCL21" s="437"/>
      <c r="XCM21" s="437"/>
      <c r="XCN21" s="437"/>
      <c r="XCO21" s="437"/>
      <c r="XCP21" s="437"/>
      <c r="XCQ21" s="437"/>
      <c r="XCR21" s="437"/>
      <c r="XCS21" s="437"/>
      <c r="XCT21" s="437"/>
      <c r="XCU21" s="437"/>
      <c r="XCV21" s="437"/>
      <c r="XCW21" s="437"/>
      <c r="XCX21" s="437"/>
      <c r="XCY21" s="437"/>
      <c r="XCZ21" s="437"/>
      <c r="XDA21" s="437"/>
      <c r="XDB21" s="437"/>
      <c r="XDC21" s="437"/>
      <c r="XDD21" s="437"/>
      <c r="XDE21" s="437"/>
      <c r="XDF21" s="437"/>
      <c r="XDG21" s="437"/>
      <c r="XDH21" s="437"/>
      <c r="XDI21" s="437"/>
      <c r="XDJ21" s="437"/>
      <c r="XDK21" s="437"/>
      <c r="XDL21" s="437"/>
      <c r="XDM21" s="437"/>
      <c r="XDN21" s="437"/>
      <c r="XDO21" s="437"/>
      <c r="XDP21" s="437"/>
      <c r="XDQ21" s="437"/>
      <c r="XDR21" s="437"/>
      <c r="XDS21" s="437"/>
      <c r="XDT21" s="437"/>
      <c r="XDU21" s="437"/>
      <c r="XDV21" s="437"/>
      <c r="XDW21" s="437"/>
      <c r="XDX21" s="437"/>
      <c r="XDY21" s="437"/>
      <c r="XDZ21" s="437"/>
      <c r="XEA21" s="437"/>
      <c r="XEB21" s="437"/>
      <c r="XEC21" s="437"/>
      <c r="XED21" s="437"/>
      <c r="XEE21" s="437"/>
      <c r="XEF21" s="437"/>
      <c r="XEG21" s="437"/>
      <c r="XEH21" s="437"/>
      <c r="XEI21" s="437"/>
      <c r="XEJ21" s="437"/>
      <c r="XEK21" s="437"/>
      <c r="XEL21" s="437"/>
      <c r="XEM21" s="437"/>
      <c r="XEN21" s="437"/>
      <c r="XEO21" s="437"/>
      <c r="XEP21" s="437"/>
      <c r="XEQ21" s="437"/>
      <c r="XER21" s="437"/>
      <c r="XES21" s="437"/>
      <c r="XET21" s="437"/>
      <c r="XEU21" s="437"/>
      <c r="XEV21" s="437"/>
      <c r="XEW21" s="437"/>
      <c r="XEX21" s="437"/>
      <c r="XEY21" s="437"/>
      <c r="XEZ21" s="437"/>
    </row>
    <row r="22" spans="1:16380" s="418" customFormat="1" ht="45" customHeight="1" x14ac:dyDescent="0.25">
      <c r="A22" s="462" t="s">
        <v>271</v>
      </c>
      <c r="B22" s="463" t="s">
        <v>213</v>
      </c>
      <c r="C22" s="464"/>
      <c r="D22" s="465"/>
      <c r="E22" s="473"/>
      <c r="F22" s="466"/>
      <c r="G22" s="467">
        <v>5</v>
      </c>
      <c r="H22" s="429">
        <v>150</v>
      </c>
      <c r="I22" s="430">
        <f t="shared" si="0"/>
        <v>27</v>
      </c>
      <c r="J22" s="431">
        <v>14</v>
      </c>
      <c r="K22" s="431"/>
      <c r="L22" s="431">
        <v>13</v>
      </c>
      <c r="M22" s="432">
        <v>96</v>
      </c>
      <c r="N22" s="469">
        <v>3</v>
      </c>
      <c r="O22" s="415"/>
      <c r="P22" s="470"/>
      <c r="Q22" s="471"/>
      <c r="R22" s="469"/>
      <c r="S22" s="470"/>
      <c r="T22" s="471"/>
      <c r="U22" s="469"/>
      <c r="V22" s="470"/>
      <c r="W22" s="468"/>
      <c r="X22" s="470"/>
      <c r="Z22" s="419" t="s">
        <v>15</v>
      </c>
      <c r="AA22" s="438" t="b">
        <v>1</v>
      </c>
      <c r="AB22" s="438" t="b">
        <v>0</v>
      </c>
      <c r="AC22" s="439" t="b">
        <v>0</v>
      </c>
      <c r="AD22" s="419"/>
      <c r="AE22" s="419" t="s">
        <v>15</v>
      </c>
      <c r="AF22" s="419" t="s">
        <v>324</v>
      </c>
      <c r="AJ22" s="419"/>
    </row>
    <row r="23" spans="1:16380" s="418" customFormat="1" ht="35.25" customHeight="1" x14ac:dyDescent="0.25">
      <c r="A23" s="462" t="s">
        <v>275</v>
      </c>
      <c r="B23" s="472" t="s">
        <v>214</v>
      </c>
      <c r="C23" s="464"/>
      <c r="D23" s="474"/>
      <c r="E23" s="475"/>
      <c r="F23" s="466"/>
      <c r="G23" s="467">
        <v>4.5</v>
      </c>
      <c r="H23" s="429">
        <v>135</v>
      </c>
      <c r="I23" s="430">
        <f t="shared" si="0"/>
        <v>27</v>
      </c>
      <c r="J23" s="431">
        <v>14</v>
      </c>
      <c r="K23" s="431"/>
      <c r="L23" s="431">
        <v>13</v>
      </c>
      <c r="M23" s="432">
        <v>81</v>
      </c>
      <c r="N23" s="469">
        <v>3</v>
      </c>
      <c r="O23" s="415"/>
      <c r="P23" s="470"/>
      <c r="Q23" s="471"/>
      <c r="R23" s="469"/>
      <c r="S23" s="476"/>
      <c r="T23" s="471"/>
      <c r="U23" s="469"/>
      <c r="V23" s="470"/>
      <c r="W23" s="468"/>
      <c r="X23" s="470"/>
      <c r="Z23" s="419" t="s">
        <v>15</v>
      </c>
      <c r="AA23" s="438" t="b">
        <v>1</v>
      </c>
      <c r="AB23" s="438" t="b">
        <v>0</v>
      </c>
      <c r="AC23" s="439" t="b">
        <v>0</v>
      </c>
      <c r="AD23" s="419"/>
      <c r="AE23" s="419" t="s">
        <v>15</v>
      </c>
      <c r="AF23" s="419" t="s">
        <v>324</v>
      </c>
      <c r="AJ23" s="419"/>
    </row>
    <row r="24" spans="1:16380" s="418" customFormat="1" ht="33.75" customHeight="1" thickBot="1" x14ac:dyDescent="0.3">
      <c r="A24" s="462" t="s">
        <v>276</v>
      </c>
      <c r="B24" s="463" t="s">
        <v>167</v>
      </c>
      <c r="C24" s="464"/>
      <c r="D24" s="480"/>
      <c r="E24" s="480"/>
      <c r="F24" s="481"/>
      <c r="G24" s="467">
        <v>5</v>
      </c>
      <c r="H24" s="482">
        <v>150</v>
      </c>
      <c r="I24" s="483">
        <f t="shared" si="0"/>
        <v>27</v>
      </c>
      <c r="J24" s="484">
        <v>14</v>
      </c>
      <c r="K24" s="484"/>
      <c r="L24" s="484">
        <v>13</v>
      </c>
      <c r="M24" s="485">
        <v>96</v>
      </c>
      <c r="N24" s="486">
        <v>3</v>
      </c>
      <c r="O24" s="415"/>
      <c r="P24" s="470"/>
      <c r="Q24" s="471"/>
      <c r="R24" s="469"/>
      <c r="S24" s="470"/>
      <c r="T24" s="471"/>
      <c r="U24" s="469"/>
      <c r="V24" s="470"/>
      <c r="W24" s="468"/>
      <c r="X24" s="470"/>
      <c r="Z24" s="419" t="s">
        <v>15</v>
      </c>
      <c r="AA24" s="438" t="b">
        <v>1</v>
      </c>
      <c r="AB24" s="438" t="b">
        <v>0</v>
      </c>
      <c r="AC24" s="439" t="b">
        <v>0</v>
      </c>
      <c r="AD24" s="419"/>
      <c r="AE24" s="419" t="s">
        <v>15</v>
      </c>
      <c r="AF24" s="419" t="s">
        <v>324</v>
      </c>
      <c r="AJ24" s="419"/>
    </row>
    <row r="25" spans="1:16380" s="418" customFormat="1" ht="24" customHeight="1" x14ac:dyDescent="0.25">
      <c r="A25" s="477"/>
      <c r="B25" s="478"/>
      <c r="C25" s="479"/>
      <c r="D25" s="487"/>
      <c r="E25" s="488"/>
      <c r="F25" s="488"/>
      <c r="G25" s="487">
        <v>4.5</v>
      </c>
      <c r="H25" s="489">
        <f>G25*30</f>
        <v>135</v>
      </c>
      <c r="I25" s="490"/>
      <c r="J25" s="490"/>
      <c r="K25" s="490"/>
      <c r="L25" s="490"/>
      <c r="M25" s="490"/>
      <c r="N25" s="490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AD25" s="419"/>
      <c r="AE25" s="419" t="s">
        <v>15</v>
      </c>
      <c r="AF25" s="419" t="s">
        <v>324</v>
      </c>
      <c r="AG25" s="420"/>
      <c r="AH25" s="419"/>
      <c r="AI25" s="421"/>
      <c r="AJ25" s="419"/>
    </row>
    <row r="26" spans="1:16380" s="418" customFormat="1" ht="18.75" x14ac:dyDescent="0.25">
      <c r="A26" s="414"/>
      <c r="B26" s="415"/>
      <c r="C26" s="416"/>
      <c r="D26" s="417"/>
      <c r="E26" s="417"/>
      <c r="F26" s="416"/>
      <c r="G26" s="416"/>
      <c r="H26" s="416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AD26" s="419"/>
      <c r="AE26" s="419"/>
      <c r="AF26" s="419"/>
      <c r="AG26" s="420"/>
      <c r="AH26" s="419"/>
      <c r="AI26" s="421"/>
      <c r="AJ26" s="419"/>
    </row>
    <row r="27" spans="1:16380" s="418" customFormat="1" ht="18.75" x14ac:dyDescent="0.25">
      <c r="A27" s="414"/>
      <c r="B27" s="415"/>
      <c r="C27" s="416"/>
      <c r="D27" s="417"/>
      <c r="E27" s="417"/>
      <c r="F27" s="416"/>
      <c r="G27" s="416"/>
      <c r="H27" s="416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AD27" s="419"/>
      <c r="AE27" s="419"/>
      <c r="AF27" s="419"/>
      <c r="AG27" s="420"/>
      <c r="AH27" s="419"/>
      <c r="AI27" s="421"/>
      <c r="AJ27" s="419"/>
    </row>
    <row r="28" spans="1:16380" s="418" customFormat="1" ht="18.75" x14ac:dyDescent="0.25">
      <c r="A28" s="414"/>
      <c r="B28" s="415"/>
      <c r="C28" s="416"/>
      <c r="D28" s="417"/>
      <c r="E28" s="417"/>
      <c r="F28" s="416"/>
      <c r="G28" s="416"/>
      <c r="H28" s="416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15"/>
      <c r="W28" s="415"/>
      <c r="X28" s="415"/>
      <c r="AD28" s="419"/>
      <c r="AE28" s="419"/>
      <c r="AF28" s="419"/>
      <c r="AG28" s="420"/>
      <c r="AH28" s="419"/>
      <c r="AI28" s="421"/>
      <c r="AJ28" s="419"/>
    </row>
    <row r="29" spans="1:16380" s="418" customFormat="1" ht="18.75" x14ac:dyDescent="0.25">
      <c r="A29" s="414"/>
      <c r="B29" s="415" t="s">
        <v>315</v>
      </c>
      <c r="C29" s="416"/>
      <c r="D29" s="417"/>
      <c r="E29" s="417"/>
      <c r="F29" s="416"/>
      <c r="G29" s="416"/>
      <c r="H29" s="416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AD29" s="419"/>
      <c r="AE29" s="419"/>
      <c r="AF29" s="419"/>
      <c r="AG29" s="420"/>
      <c r="AH29" s="419"/>
      <c r="AI29" s="421"/>
      <c r="AJ29" s="419"/>
    </row>
    <row r="30" spans="1:16380" s="418" customFormat="1" ht="39" customHeight="1" x14ac:dyDescent="0.25">
      <c r="A30" s="422" t="s">
        <v>88</v>
      </c>
      <c r="B30" s="423" t="s">
        <v>16</v>
      </c>
      <c r="C30" s="424"/>
      <c r="D30" s="425" t="s">
        <v>120</v>
      </c>
      <c r="E30" s="426"/>
      <c r="F30" s="427"/>
      <c r="G30" s="428">
        <v>3.5</v>
      </c>
      <c r="H30" s="429">
        <v>105</v>
      </c>
      <c r="I30" s="430">
        <f t="shared" ref="I30:I35" si="1">SUM(J30:L30)</f>
        <v>18</v>
      </c>
      <c r="J30" s="431"/>
      <c r="K30" s="431"/>
      <c r="L30" s="431">
        <v>18</v>
      </c>
      <c r="M30" s="432">
        <v>69</v>
      </c>
      <c r="N30" s="434">
        <v>2</v>
      </c>
      <c r="O30" s="415"/>
      <c r="P30" s="435"/>
      <c r="Q30" s="436"/>
      <c r="R30" s="434"/>
      <c r="S30" s="435"/>
      <c r="T30" s="436"/>
      <c r="U30" s="434"/>
      <c r="V30" s="435"/>
      <c r="W30" s="436"/>
      <c r="X30" s="435"/>
      <c r="Y30" s="437"/>
      <c r="Z30" s="438" t="s">
        <v>15</v>
      </c>
      <c r="AA30" s="438" t="b">
        <v>1</v>
      </c>
      <c r="AB30" s="438" t="b">
        <v>0</v>
      </c>
      <c r="AC30" s="439" t="b">
        <v>0</v>
      </c>
      <c r="AD30" s="419" t="s">
        <v>318</v>
      </c>
      <c r="AE30" s="438" t="s">
        <v>15</v>
      </c>
      <c r="AF30" s="438" t="s">
        <v>320</v>
      </c>
      <c r="AG30" s="437"/>
      <c r="AH30" s="437"/>
      <c r="AI30" s="437"/>
      <c r="AJ30" s="438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37"/>
      <c r="AW30" s="437"/>
      <c r="AX30" s="437"/>
      <c r="AY30" s="437"/>
      <c r="AZ30" s="437"/>
      <c r="BA30" s="437"/>
      <c r="BB30" s="437"/>
      <c r="BC30" s="437"/>
      <c r="BD30" s="437"/>
      <c r="BE30" s="437"/>
      <c r="BF30" s="437"/>
      <c r="BG30" s="437"/>
      <c r="BH30" s="437"/>
      <c r="BI30" s="437"/>
      <c r="BJ30" s="437"/>
      <c r="BK30" s="437"/>
      <c r="BL30" s="437"/>
      <c r="BM30" s="437"/>
      <c r="BN30" s="437"/>
      <c r="BO30" s="437"/>
      <c r="BP30" s="437"/>
      <c r="BQ30" s="437"/>
      <c r="BR30" s="437"/>
      <c r="BS30" s="437"/>
      <c r="BT30" s="437"/>
      <c r="BU30" s="437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437"/>
      <c r="EQ30" s="437"/>
      <c r="ER30" s="437"/>
      <c r="ES30" s="437"/>
      <c r="ET30" s="437"/>
      <c r="EU30" s="437"/>
      <c r="EV30" s="437"/>
      <c r="EW30" s="437"/>
      <c r="EX30" s="437"/>
      <c r="EY30" s="437"/>
      <c r="EZ30" s="437"/>
      <c r="FA30" s="437"/>
      <c r="FB30" s="437"/>
      <c r="FC30" s="437"/>
      <c r="FD30" s="437"/>
      <c r="FE30" s="437"/>
      <c r="FF30" s="437"/>
      <c r="FG30" s="437"/>
      <c r="FH30" s="437"/>
      <c r="FI30" s="437"/>
      <c r="FJ30" s="437"/>
      <c r="FK30" s="437"/>
      <c r="FL30" s="437"/>
      <c r="FM30" s="437"/>
      <c r="FN30" s="437"/>
      <c r="FO30" s="437"/>
      <c r="FP30" s="437"/>
      <c r="FQ30" s="437"/>
      <c r="FR30" s="437"/>
      <c r="FS30" s="437"/>
      <c r="FT30" s="437"/>
      <c r="FU30" s="437"/>
      <c r="FV30" s="437"/>
      <c r="FW30" s="437"/>
      <c r="FX30" s="437"/>
      <c r="FY30" s="437"/>
      <c r="FZ30" s="437"/>
      <c r="GA30" s="437"/>
      <c r="GB30" s="437"/>
      <c r="GC30" s="437"/>
      <c r="GD30" s="437"/>
      <c r="GE30" s="437"/>
      <c r="GF30" s="437"/>
      <c r="GG30" s="437"/>
      <c r="GH30" s="437"/>
      <c r="GI30" s="437"/>
      <c r="GJ30" s="437"/>
      <c r="GK30" s="437"/>
      <c r="GL30" s="437"/>
      <c r="GM30" s="437"/>
      <c r="GN30" s="437"/>
      <c r="GO30" s="437"/>
      <c r="GP30" s="437"/>
      <c r="GQ30" s="437"/>
      <c r="GR30" s="437"/>
      <c r="GS30" s="437"/>
      <c r="GT30" s="437"/>
      <c r="GU30" s="437"/>
      <c r="GV30" s="437"/>
      <c r="GW30" s="437"/>
      <c r="GX30" s="437"/>
      <c r="GY30" s="437"/>
      <c r="GZ30" s="437"/>
      <c r="HA30" s="437"/>
      <c r="HB30" s="437"/>
      <c r="HC30" s="437"/>
      <c r="HD30" s="437"/>
      <c r="HE30" s="437"/>
      <c r="HF30" s="437"/>
      <c r="HG30" s="437"/>
      <c r="HH30" s="437"/>
      <c r="HI30" s="437"/>
      <c r="HJ30" s="437"/>
      <c r="HK30" s="437"/>
      <c r="HL30" s="437"/>
      <c r="HM30" s="437"/>
      <c r="HN30" s="437"/>
      <c r="HO30" s="437"/>
      <c r="HP30" s="437"/>
      <c r="HQ30" s="437"/>
      <c r="HR30" s="437"/>
      <c r="HS30" s="437"/>
      <c r="HT30" s="437"/>
      <c r="HU30" s="437"/>
      <c r="HV30" s="437"/>
      <c r="HW30" s="437"/>
      <c r="HX30" s="437"/>
      <c r="HY30" s="437"/>
      <c r="HZ30" s="437"/>
      <c r="IA30" s="437"/>
      <c r="IB30" s="437"/>
      <c r="IC30" s="437"/>
      <c r="ID30" s="437"/>
      <c r="IE30" s="437"/>
      <c r="IF30" s="437"/>
      <c r="IG30" s="437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  <c r="IX30" s="437"/>
      <c r="IY30" s="437"/>
      <c r="IZ30" s="437"/>
      <c r="JA30" s="437"/>
      <c r="JB30" s="437"/>
      <c r="JC30" s="437"/>
      <c r="JD30" s="437"/>
      <c r="JE30" s="437"/>
      <c r="JF30" s="437"/>
      <c r="JG30" s="437"/>
      <c r="JH30" s="437"/>
      <c r="JI30" s="437"/>
      <c r="JJ30" s="437"/>
      <c r="JK30" s="437"/>
      <c r="JL30" s="437"/>
      <c r="JM30" s="437"/>
      <c r="JN30" s="437"/>
      <c r="JO30" s="437"/>
      <c r="JP30" s="437"/>
      <c r="JQ30" s="437"/>
      <c r="JR30" s="437"/>
      <c r="JS30" s="437"/>
      <c r="JT30" s="437"/>
      <c r="JU30" s="437"/>
      <c r="JV30" s="437"/>
      <c r="JW30" s="437"/>
      <c r="JX30" s="437"/>
      <c r="JY30" s="437"/>
      <c r="JZ30" s="437"/>
      <c r="KA30" s="437"/>
      <c r="KB30" s="437"/>
      <c r="KC30" s="437"/>
      <c r="KD30" s="437"/>
      <c r="KE30" s="437"/>
      <c r="KF30" s="437"/>
      <c r="KG30" s="437"/>
      <c r="KH30" s="437"/>
      <c r="KI30" s="437"/>
      <c r="KJ30" s="437"/>
      <c r="KK30" s="437"/>
      <c r="KL30" s="437"/>
      <c r="KM30" s="437"/>
      <c r="KN30" s="437"/>
      <c r="KO30" s="437"/>
      <c r="KP30" s="437"/>
      <c r="KQ30" s="437"/>
      <c r="KR30" s="437"/>
      <c r="KS30" s="437"/>
      <c r="KT30" s="437"/>
      <c r="KU30" s="437"/>
      <c r="KV30" s="437"/>
      <c r="KW30" s="437"/>
      <c r="KX30" s="437"/>
      <c r="KY30" s="437"/>
      <c r="KZ30" s="437"/>
      <c r="LA30" s="437"/>
      <c r="LB30" s="437"/>
      <c r="LC30" s="437"/>
      <c r="LD30" s="437"/>
      <c r="LE30" s="437"/>
      <c r="LF30" s="437"/>
      <c r="LG30" s="437"/>
      <c r="LH30" s="437"/>
      <c r="LI30" s="437"/>
      <c r="LJ30" s="437"/>
      <c r="LK30" s="437"/>
      <c r="LL30" s="437"/>
      <c r="LM30" s="437"/>
      <c r="LN30" s="437"/>
      <c r="LO30" s="437"/>
      <c r="LP30" s="437"/>
      <c r="LQ30" s="437"/>
      <c r="LR30" s="437"/>
      <c r="LS30" s="437"/>
      <c r="LT30" s="437"/>
      <c r="LU30" s="437"/>
      <c r="LV30" s="437"/>
      <c r="LW30" s="437"/>
      <c r="LX30" s="437"/>
      <c r="LY30" s="437"/>
      <c r="LZ30" s="437"/>
      <c r="MA30" s="437"/>
      <c r="MB30" s="437"/>
      <c r="MC30" s="437"/>
      <c r="MD30" s="437"/>
      <c r="ME30" s="437"/>
      <c r="MF30" s="437"/>
      <c r="MG30" s="437"/>
      <c r="MH30" s="437"/>
      <c r="MI30" s="437"/>
      <c r="MJ30" s="437"/>
      <c r="MK30" s="437"/>
      <c r="ML30" s="437"/>
      <c r="MM30" s="437"/>
      <c r="MN30" s="437"/>
      <c r="MO30" s="437"/>
      <c r="MP30" s="437"/>
      <c r="MQ30" s="437"/>
      <c r="MR30" s="437"/>
      <c r="MS30" s="437"/>
      <c r="MT30" s="437"/>
      <c r="MU30" s="437"/>
      <c r="MV30" s="437"/>
      <c r="MW30" s="437"/>
      <c r="MX30" s="437"/>
      <c r="MY30" s="437"/>
      <c r="MZ30" s="437"/>
      <c r="NA30" s="437"/>
      <c r="NB30" s="437"/>
      <c r="NC30" s="437"/>
      <c r="ND30" s="437"/>
      <c r="NE30" s="437"/>
      <c r="NF30" s="437"/>
      <c r="NG30" s="437"/>
      <c r="NH30" s="437"/>
      <c r="NI30" s="437"/>
      <c r="NJ30" s="437"/>
      <c r="NK30" s="437"/>
      <c r="NL30" s="437"/>
      <c r="NM30" s="437"/>
      <c r="NN30" s="437"/>
      <c r="NO30" s="437"/>
      <c r="NP30" s="437"/>
      <c r="NQ30" s="437"/>
      <c r="NR30" s="437"/>
      <c r="NS30" s="437"/>
      <c r="NT30" s="437"/>
      <c r="NU30" s="437"/>
      <c r="NV30" s="437"/>
      <c r="NW30" s="437"/>
      <c r="NX30" s="437"/>
      <c r="NY30" s="437"/>
      <c r="NZ30" s="437"/>
      <c r="OA30" s="437"/>
      <c r="OB30" s="437"/>
      <c r="OC30" s="437"/>
      <c r="OD30" s="437"/>
      <c r="OE30" s="437"/>
      <c r="OF30" s="437"/>
      <c r="OG30" s="437"/>
      <c r="OH30" s="437"/>
      <c r="OI30" s="437"/>
      <c r="OJ30" s="437"/>
      <c r="OK30" s="437"/>
      <c r="OL30" s="437"/>
      <c r="OM30" s="437"/>
      <c r="ON30" s="437"/>
      <c r="OO30" s="437"/>
      <c r="OP30" s="437"/>
      <c r="OQ30" s="437"/>
      <c r="OR30" s="437"/>
      <c r="OS30" s="437"/>
      <c r="OT30" s="437"/>
      <c r="OU30" s="437"/>
      <c r="OV30" s="437"/>
      <c r="OW30" s="437"/>
      <c r="OX30" s="437"/>
      <c r="OY30" s="437"/>
      <c r="OZ30" s="437"/>
      <c r="PA30" s="437"/>
      <c r="PB30" s="437"/>
      <c r="PC30" s="437"/>
      <c r="PD30" s="437"/>
      <c r="PE30" s="437"/>
      <c r="PF30" s="437"/>
      <c r="PG30" s="437"/>
      <c r="PH30" s="437"/>
      <c r="PI30" s="437"/>
      <c r="PJ30" s="437"/>
      <c r="PK30" s="437"/>
      <c r="PL30" s="437"/>
      <c r="PM30" s="437"/>
      <c r="PN30" s="437"/>
      <c r="PO30" s="437"/>
      <c r="PP30" s="437"/>
      <c r="PQ30" s="437"/>
      <c r="PR30" s="437"/>
      <c r="PS30" s="437"/>
      <c r="PT30" s="437"/>
      <c r="PU30" s="437"/>
      <c r="PV30" s="437"/>
      <c r="PW30" s="437"/>
      <c r="PX30" s="437"/>
      <c r="PY30" s="437"/>
      <c r="PZ30" s="437"/>
      <c r="QA30" s="437"/>
      <c r="QB30" s="437"/>
      <c r="QC30" s="437"/>
      <c r="QD30" s="437"/>
      <c r="QE30" s="437"/>
      <c r="QF30" s="437"/>
      <c r="QG30" s="437"/>
      <c r="QH30" s="437"/>
      <c r="QI30" s="437"/>
      <c r="QJ30" s="437"/>
      <c r="QK30" s="437"/>
      <c r="QL30" s="437"/>
      <c r="QM30" s="437"/>
      <c r="QN30" s="437"/>
      <c r="QO30" s="437"/>
      <c r="QP30" s="437"/>
      <c r="QQ30" s="437"/>
      <c r="QR30" s="437"/>
      <c r="QS30" s="437"/>
      <c r="QT30" s="437"/>
      <c r="QU30" s="437"/>
      <c r="QV30" s="437"/>
      <c r="QW30" s="437"/>
      <c r="QX30" s="437"/>
      <c r="QY30" s="437"/>
      <c r="QZ30" s="437"/>
      <c r="RA30" s="437"/>
      <c r="RB30" s="437"/>
      <c r="RC30" s="437"/>
      <c r="RD30" s="437"/>
      <c r="RE30" s="437"/>
      <c r="RF30" s="437"/>
      <c r="RG30" s="437"/>
      <c r="RH30" s="437"/>
      <c r="RI30" s="437"/>
      <c r="RJ30" s="437"/>
      <c r="RK30" s="437"/>
      <c r="RL30" s="437"/>
      <c r="RM30" s="437"/>
      <c r="RN30" s="437"/>
      <c r="RO30" s="437"/>
      <c r="RP30" s="437"/>
      <c r="RQ30" s="437"/>
      <c r="RR30" s="437"/>
      <c r="RS30" s="437"/>
      <c r="RT30" s="437"/>
      <c r="RU30" s="437"/>
      <c r="RV30" s="437"/>
      <c r="RW30" s="437"/>
      <c r="RX30" s="437"/>
      <c r="RY30" s="437"/>
      <c r="RZ30" s="437"/>
      <c r="SA30" s="437"/>
      <c r="SB30" s="437"/>
      <c r="SC30" s="437"/>
      <c r="SD30" s="437"/>
      <c r="SE30" s="437"/>
      <c r="SF30" s="437"/>
      <c r="SG30" s="437"/>
      <c r="SH30" s="437"/>
      <c r="SI30" s="437"/>
      <c r="SJ30" s="437"/>
      <c r="SK30" s="437"/>
      <c r="SL30" s="437"/>
      <c r="SM30" s="437"/>
      <c r="SN30" s="437"/>
      <c r="SO30" s="437"/>
      <c r="SP30" s="437"/>
      <c r="SQ30" s="437"/>
      <c r="SR30" s="437"/>
      <c r="SS30" s="437"/>
      <c r="ST30" s="437"/>
      <c r="SU30" s="437"/>
      <c r="SV30" s="437"/>
      <c r="SW30" s="437"/>
      <c r="SX30" s="437"/>
      <c r="SY30" s="437"/>
      <c r="SZ30" s="437"/>
      <c r="TA30" s="437"/>
      <c r="TB30" s="437"/>
      <c r="TC30" s="437"/>
      <c r="TD30" s="437"/>
      <c r="TE30" s="437"/>
      <c r="TF30" s="437"/>
      <c r="TG30" s="437"/>
      <c r="TH30" s="437"/>
      <c r="TI30" s="437"/>
      <c r="TJ30" s="437"/>
      <c r="TK30" s="437"/>
      <c r="TL30" s="437"/>
      <c r="TM30" s="437"/>
      <c r="TN30" s="437"/>
      <c r="TO30" s="437"/>
      <c r="TP30" s="437"/>
      <c r="TQ30" s="437"/>
      <c r="TR30" s="437"/>
      <c r="TS30" s="437"/>
      <c r="TT30" s="437"/>
      <c r="TU30" s="437"/>
      <c r="TV30" s="437"/>
      <c r="TW30" s="437"/>
      <c r="TX30" s="437"/>
      <c r="TY30" s="437"/>
      <c r="TZ30" s="437"/>
      <c r="UA30" s="437"/>
      <c r="UB30" s="437"/>
      <c r="UC30" s="437"/>
      <c r="UD30" s="437"/>
      <c r="UE30" s="437"/>
      <c r="UF30" s="437"/>
      <c r="UG30" s="437"/>
      <c r="UH30" s="437"/>
      <c r="UI30" s="437"/>
      <c r="UJ30" s="437"/>
      <c r="UK30" s="437"/>
      <c r="UL30" s="437"/>
      <c r="UM30" s="437"/>
      <c r="UN30" s="437"/>
      <c r="UO30" s="437"/>
      <c r="UP30" s="437"/>
      <c r="UQ30" s="437"/>
      <c r="UR30" s="437"/>
      <c r="US30" s="437"/>
      <c r="UT30" s="437"/>
      <c r="UU30" s="437"/>
      <c r="UV30" s="437"/>
      <c r="UW30" s="437"/>
      <c r="UX30" s="437"/>
      <c r="UY30" s="437"/>
      <c r="UZ30" s="437"/>
      <c r="VA30" s="437"/>
      <c r="VB30" s="437"/>
      <c r="VC30" s="437"/>
      <c r="VD30" s="437"/>
      <c r="VE30" s="437"/>
      <c r="VF30" s="437"/>
      <c r="VG30" s="437"/>
      <c r="VH30" s="437"/>
      <c r="VI30" s="437"/>
      <c r="VJ30" s="437"/>
      <c r="VK30" s="437"/>
      <c r="VL30" s="437"/>
      <c r="VM30" s="437"/>
      <c r="VN30" s="437"/>
      <c r="VO30" s="437"/>
      <c r="VP30" s="437"/>
      <c r="VQ30" s="437"/>
      <c r="VR30" s="437"/>
      <c r="VS30" s="437"/>
      <c r="VT30" s="437"/>
      <c r="VU30" s="437"/>
      <c r="VV30" s="437"/>
      <c r="VW30" s="437"/>
      <c r="VX30" s="437"/>
      <c r="VY30" s="437"/>
      <c r="VZ30" s="437"/>
      <c r="WA30" s="437"/>
      <c r="WB30" s="437"/>
      <c r="WC30" s="437"/>
      <c r="WD30" s="437"/>
      <c r="WE30" s="437"/>
      <c r="WF30" s="437"/>
      <c r="WG30" s="437"/>
      <c r="WH30" s="437"/>
      <c r="WI30" s="437"/>
      <c r="WJ30" s="437"/>
      <c r="WK30" s="437"/>
      <c r="WL30" s="437"/>
      <c r="WM30" s="437"/>
      <c r="WN30" s="437"/>
      <c r="WO30" s="437"/>
      <c r="WP30" s="437"/>
      <c r="WQ30" s="437"/>
      <c r="WR30" s="437"/>
      <c r="WS30" s="437"/>
      <c r="WT30" s="437"/>
      <c r="WU30" s="437"/>
      <c r="WV30" s="437"/>
      <c r="WW30" s="437"/>
      <c r="WX30" s="437"/>
      <c r="WY30" s="437"/>
      <c r="WZ30" s="437"/>
      <c r="XA30" s="437"/>
      <c r="XB30" s="437"/>
      <c r="XC30" s="437"/>
      <c r="XD30" s="437"/>
      <c r="XE30" s="437"/>
      <c r="XF30" s="437"/>
      <c r="XG30" s="437"/>
      <c r="XH30" s="437"/>
      <c r="XI30" s="437"/>
      <c r="XJ30" s="437"/>
      <c r="XK30" s="437"/>
      <c r="XL30" s="437"/>
      <c r="XM30" s="437"/>
      <c r="XN30" s="437"/>
      <c r="XO30" s="437"/>
      <c r="XP30" s="437"/>
      <c r="XQ30" s="437"/>
      <c r="XR30" s="437"/>
      <c r="XS30" s="437"/>
      <c r="XT30" s="437"/>
      <c r="XU30" s="437"/>
      <c r="XV30" s="437"/>
      <c r="XW30" s="437"/>
      <c r="XX30" s="437"/>
      <c r="XY30" s="437"/>
      <c r="XZ30" s="437"/>
      <c r="YA30" s="437"/>
      <c r="YB30" s="437"/>
      <c r="YC30" s="437"/>
      <c r="YD30" s="437"/>
      <c r="YE30" s="437"/>
      <c r="YF30" s="437"/>
      <c r="YG30" s="437"/>
      <c r="YH30" s="437"/>
      <c r="YI30" s="437"/>
      <c r="YJ30" s="437"/>
      <c r="YK30" s="437"/>
      <c r="YL30" s="437"/>
      <c r="YM30" s="437"/>
      <c r="YN30" s="437"/>
      <c r="YO30" s="437"/>
      <c r="YP30" s="437"/>
      <c r="YQ30" s="437"/>
      <c r="YR30" s="437"/>
      <c r="YS30" s="437"/>
      <c r="YT30" s="437"/>
      <c r="YU30" s="437"/>
      <c r="YV30" s="437"/>
      <c r="YW30" s="437"/>
      <c r="YX30" s="437"/>
      <c r="YY30" s="437"/>
      <c r="YZ30" s="437"/>
      <c r="ZA30" s="437"/>
      <c r="ZB30" s="437"/>
      <c r="ZC30" s="437"/>
      <c r="ZD30" s="437"/>
      <c r="ZE30" s="437"/>
      <c r="ZF30" s="437"/>
      <c r="ZG30" s="437"/>
      <c r="ZH30" s="437"/>
      <c r="ZI30" s="437"/>
      <c r="ZJ30" s="437"/>
      <c r="ZK30" s="437"/>
      <c r="ZL30" s="437"/>
      <c r="ZM30" s="437"/>
      <c r="ZN30" s="437"/>
      <c r="ZO30" s="437"/>
      <c r="ZP30" s="437"/>
      <c r="ZQ30" s="437"/>
      <c r="ZR30" s="437"/>
      <c r="ZS30" s="437"/>
      <c r="ZT30" s="437"/>
      <c r="ZU30" s="437"/>
      <c r="ZV30" s="437"/>
      <c r="ZW30" s="437"/>
      <c r="ZX30" s="437"/>
      <c r="ZY30" s="437"/>
      <c r="ZZ30" s="437"/>
      <c r="AAA30" s="437"/>
      <c r="AAB30" s="437"/>
      <c r="AAC30" s="437"/>
      <c r="AAD30" s="437"/>
      <c r="AAE30" s="437"/>
      <c r="AAF30" s="437"/>
      <c r="AAG30" s="437"/>
      <c r="AAH30" s="437"/>
      <c r="AAI30" s="437"/>
      <c r="AAJ30" s="437"/>
      <c r="AAK30" s="437"/>
      <c r="AAL30" s="437"/>
      <c r="AAM30" s="437"/>
      <c r="AAN30" s="437"/>
      <c r="AAO30" s="437"/>
      <c r="AAP30" s="437"/>
      <c r="AAQ30" s="437"/>
      <c r="AAR30" s="437"/>
      <c r="AAS30" s="437"/>
      <c r="AAT30" s="437"/>
      <c r="AAU30" s="437"/>
      <c r="AAV30" s="437"/>
      <c r="AAW30" s="437"/>
      <c r="AAX30" s="437"/>
      <c r="AAY30" s="437"/>
      <c r="AAZ30" s="437"/>
      <c r="ABA30" s="437"/>
      <c r="ABB30" s="437"/>
      <c r="ABC30" s="437"/>
      <c r="ABD30" s="437"/>
      <c r="ABE30" s="437"/>
      <c r="ABF30" s="437"/>
      <c r="ABG30" s="437"/>
      <c r="ABH30" s="437"/>
      <c r="ABI30" s="437"/>
      <c r="ABJ30" s="437"/>
      <c r="ABK30" s="437"/>
      <c r="ABL30" s="437"/>
      <c r="ABM30" s="437"/>
      <c r="ABN30" s="437"/>
      <c r="ABO30" s="437"/>
      <c r="ABP30" s="437"/>
      <c r="ABQ30" s="437"/>
      <c r="ABR30" s="437"/>
      <c r="ABS30" s="437"/>
      <c r="ABT30" s="437"/>
      <c r="ABU30" s="437"/>
      <c r="ABV30" s="437"/>
      <c r="ABW30" s="437"/>
      <c r="ABX30" s="437"/>
      <c r="ABY30" s="437"/>
      <c r="ABZ30" s="437"/>
      <c r="ACA30" s="437"/>
      <c r="ACB30" s="437"/>
      <c r="ACC30" s="437"/>
      <c r="ACD30" s="437"/>
      <c r="ACE30" s="437"/>
      <c r="ACF30" s="437"/>
      <c r="ACG30" s="437"/>
      <c r="ACH30" s="437"/>
      <c r="ACI30" s="437"/>
      <c r="ACJ30" s="437"/>
      <c r="ACK30" s="437"/>
      <c r="ACL30" s="437"/>
      <c r="ACM30" s="437"/>
      <c r="ACN30" s="437"/>
      <c r="ACO30" s="437"/>
      <c r="ACP30" s="437"/>
      <c r="ACQ30" s="437"/>
      <c r="ACR30" s="437"/>
      <c r="ACS30" s="437"/>
      <c r="ACT30" s="437"/>
      <c r="ACU30" s="437"/>
      <c r="ACV30" s="437"/>
      <c r="ACW30" s="437"/>
      <c r="ACX30" s="437"/>
      <c r="ACY30" s="437"/>
      <c r="ACZ30" s="437"/>
      <c r="ADA30" s="437"/>
      <c r="ADB30" s="437"/>
      <c r="ADC30" s="437"/>
      <c r="ADD30" s="437"/>
      <c r="ADE30" s="437"/>
      <c r="ADF30" s="437"/>
      <c r="ADG30" s="437"/>
      <c r="ADH30" s="437"/>
      <c r="ADI30" s="437"/>
      <c r="ADJ30" s="437"/>
      <c r="ADK30" s="437"/>
      <c r="ADL30" s="437"/>
      <c r="ADM30" s="437"/>
      <c r="ADN30" s="437"/>
      <c r="ADO30" s="437"/>
      <c r="ADP30" s="437"/>
      <c r="ADQ30" s="437"/>
      <c r="ADR30" s="437"/>
      <c r="ADS30" s="437"/>
      <c r="ADT30" s="437"/>
      <c r="ADU30" s="437"/>
      <c r="ADV30" s="437"/>
      <c r="ADW30" s="437"/>
      <c r="ADX30" s="437"/>
      <c r="ADY30" s="437"/>
      <c r="ADZ30" s="437"/>
      <c r="AEA30" s="437"/>
      <c r="AEB30" s="437"/>
      <c r="AEC30" s="437"/>
      <c r="AED30" s="437"/>
      <c r="AEE30" s="437"/>
      <c r="AEF30" s="437"/>
      <c r="AEG30" s="437"/>
      <c r="AEH30" s="437"/>
      <c r="AEI30" s="437"/>
      <c r="AEJ30" s="437"/>
      <c r="AEK30" s="437"/>
      <c r="AEL30" s="437"/>
      <c r="AEM30" s="437"/>
      <c r="AEN30" s="437"/>
      <c r="AEO30" s="437"/>
      <c r="AEP30" s="437"/>
      <c r="AEQ30" s="437"/>
      <c r="AER30" s="437"/>
      <c r="AES30" s="437"/>
      <c r="AET30" s="437"/>
      <c r="AEU30" s="437"/>
      <c r="AEV30" s="437"/>
      <c r="AEW30" s="437"/>
      <c r="AEX30" s="437"/>
      <c r="AEY30" s="437"/>
      <c r="AEZ30" s="437"/>
      <c r="AFA30" s="437"/>
      <c r="AFB30" s="437"/>
      <c r="AFC30" s="437"/>
      <c r="AFD30" s="437"/>
      <c r="AFE30" s="437"/>
      <c r="AFF30" s="437"/>
      <c r="AFG30" s="437"/>
      <c r="AFH30" s="437"/>
      <c r="AFI30" s="437"/>
      <c r="AFJ30" s="437"/>
      <c r="AFK30" s="437"/>
      <c r="AFL30" s="437"/>
      <c r="AFM30" s="437"/>
      <c r="AFN30" s="437"/>
      <c r="AFO30" s="437"/>
      <c r="AFP30" s="437"/>
      <c r="AFQ30" s="437"/>
      <c r="AFR30" s="437"/>
      <c r="AFS30" s="437"/>
      <c r="AFT30" s="437"/>
      <c r="AFU30" s="437"/>
      <c r="AFV30" s="437"/>
      <c r="AFW30" s="437"/>
      <c r="AFX30" s="437"/>
      <c r="AFY30" s="437"/>
      <c r="AFZ30" s="437"/>
      <c r="AGA30" s="437"/>
      <c r="AGB30" s="437"/>
      <c r="AGC30" s="437"/>
      <c r="AGD30" s="437"/>
      <c r="AGE30" s="437"/>
      <c r="AGF30" s="437"/>
      <c r="AGG30" s="437"/>
      <c r="AGH30" s="437"/>
      <c r="AGI30" s="437"/>
      <c r="AGJ30" s="437"/>
      <c r="AGK30" s="437"/>
      <c r="AGL30" s="437"/>
      <c r="AGM30" s="437"/>
      <c r="AGN30" s="437"/>
      <c r="AGO30" s="437"/>
      <c r="AGP30" s="437"/>
      <c r="AGQ30" s="437"/>
      <c r="AGR30" s="437"/>
      <c r="AGS30" s="437"/>
      <c r="AGT30" s="437"/>
      <c r="AGU30" s="437"/>
      <c r="AGV30" s="437"/>
      <c r="AGW30" s="437"/>
      <c r="AGX30" s="437"/>
      <c r="AGY30" s="437"/>
      <c r="AGZ30" s="437"/>
      <c r="AHA30" s="437"/>
      <c r="AHB30" s="437"/>
      <c r="AHC30" s="437"/>
      <c r="AHD30" s="437"/>
      <c r="AHE30" s="437"/>
      <c r="AHF30" s="437"/>
      <c r="AHG30" s="437"/>
      <c r="AHH30" s="437"/>
      <c r="AHI30" s="437"/>
      <c r="AHJ30" s="437"/>
      <c r="AHK30" s="437"/>
      <c r="AHL30" s="437"/>
      <c r="AHM30" s="437"/>
      <c r="AHN30" s="437"/>
      <c r="AHO30" s="437"/>
      <c r="AHP30" s="437"/>
      <c r="AHQ30" s="437"/>
      <c r="AHR30" s="437"/>
      <c r="AHS30" s="437"/>
      <c r="AHT30" s="437"/>
      <c r="AHU30" s="437"/>
      <c r="AHV30" s="437"/>
      <c r="AHW30" s="437"/>
      <c r="AHX30" s="437"/>
      <c r="AHY30" s="437"/>
      <c r="AHZ30" s="437"/>
      <c r="AIA30" s="437"/>
      <c r="AIB30" s="437"/>
      <c r="AIC30" s="437"/>
      <c r="AID30" s="437"/>
      <c r="AIE30" s="437"/>
      <c r="AIF30" s="437"/>
      <c r="AIG30" s="437"/>
      <c r="AIH30" s="437"/>
      <c r="AII30" s="437"/>
      <c r="AIJ30" s="437"/>
      <c r="AIK30" s="437"/>
      <c r="AIL30" s="437"/>
      <c r="AIM30" s="437"/>
      <c r="AIN30" s="437"/>
      <c r="AIO30" s="437"/>
      <c r="AIP30" s="437"/>
      <c r="AIQ30" s="437"/>
      <c r="AIR30" s="437"/>
      <c r="AIS30" s="437"/>
      <c r="AIT30" s="437"/>
      <c r="AIU30" s="437"/>
      <c r="AIV30" s="437"/>
      <c r="AIW30" s="437"/>
      <c r="AIX30" s="437"/>
      <c r="AIY30" s="437"/>
      <c r="AIZ30" s="437"/>
      <c r="AJA30" s="437"/>
      <c r="AJB30" s="437"/>
      <c r="AJC30" s="437"/>
      <c r="AJD30" s="437"/>
      <c r="AJE30" s="437"/>
      <c r="AJF30" s="437"/>
      <c r="AJG30" s="437"/>
      <c r="AJH30" s="437"/>
      <c r="AJI30" s="437"/>
      <c r="AJJ30" s="437"/>
      <c r="AJK30" s="437"/>
      <c r="AJL30" s="437"/>
      <c r="AJM30" s="437"/>
      <c r="AJN30" s="437"/>
      <c r="AJO30" s="437"/>
      <c r="AJP30" s="437"/>
      <c r="AJQ30" s="437"/>
      <c r="AJR30" s="437"/>
      <c r="AJS30" s="437"/>
      <c r="AJT30" s="437"/>
      <c r="AJU30" s="437"/>
      <c r="AJV30" s="437"/>
      <c r="AJW30" s="437"/>
      <c r="AJX30" s="437"/>
      <c r="AJY30" s="437"/>
      <c r="AJZ30" s="437"/>
      <c r="AKA30" s="437"/>
      <c r="AKB30" s="437"/>
      <c r="AKC30" s="437"/>
      <c r="AKD30" s="437"/>
      <c r="AKE30" s="437"/>
      <c r="AKF30" s="437"/>
      <c r="AKG30" s="437"/>
      <c r="AKH30" s="437"/>
      <c r="AKI30" s="437"/>
      <c r="AKJ30" s="437"/>
      <c r="AKK30" s="437"/>
      <c r="AKL30" s="437"/>
      <c r="AKM30" s="437"/>
      <c r="AKN30" s="437"/>
      <c r="AKO30" s="437"/>
      <c r="AKP30" s="437"/>
      <c r="AKQ30" s="437"/>
      <c r="AKR30" s="437"/>
      <c r="AKS30" s="437"/>
      <c r="AKT30" s="437"/>
      <c r="AKU30" s="437"/>
      <c r="AKV30" s="437"/>
      <c r="AKW30" s="437"/>
      <c r="AKX30" s="437"/>
      <c r="AKY30" s="437"/>
      <c r="AKZ30" s="437"/>
      <c r="ALA30" s="437"/>
      <c r="ALB30" s="437"/>
      <c r="ALC30" s="437"/>
      <c r="ALD30" s="437"/>
      <c r="ALE30" s="437"/>
      <c r="ALF30" s="437"/>
      <c r="ALG30" s="437"/>
      <c r="ALH30" s="437"/>
      <c r="ALI30" s="437"/>
      <c r="ALJ30" s="437"/>
      <c r="ALK30" s="437"/>
      <c r="ALL30" s="437"/>
      <c r="ALM30" s="437"/>
      <c r="ALN30" s="437"/>
      <c r="ALO30" s="437"/>
      <c r="ALP30" s="437"/>
      <c r="ALQ30" s="437"/>
      <c r="ALR30" s="437"/>
      <c r="ALS30" s="437"/>
      <c r="ALT30" s="437"/>
      <c r="ALU30" s="437"/>
      <c r="ALV30" s="437"/>
      <c r="ALW30" s="437"/>
      <c r="ALX30" s="437"/>
      <c r="ALY30" s="437"/>
      <c r="ALZ30" s="437"/>
      <c r="AMA30" s="437"/>
      <c r="AMB30" s="437"/>
      <c r="AMC30" s="437"/>
      <c r="AMD30" s="437"/>
      <c r="AME30" s="437"/>
      <c r="AMF30" s="437"/>
      <c r="AMG30" s="437"/>
      <c r="AMH30" s="437"/>
      <c r="AMI30" s="437"/>
      <c r="AMJ30" s="437"/>
      <c r="AMK30" s="437"/>
      <c r="AML30" s="437"/>
      <c r="AMM30" s="437"/>
      <c r="AMN30" s="437"/>
      <c r="AMO30" s="437"/>
      <c r="AMP30" s="437"/>
      <c r="AMQ30" s="437"/>
      <c r="AMR30" s="437"/>
      <c r="AMS30" s="437"/>
      <c r="AMT30" s="437"/>
      <c r="AMU30" s="437"/>
      <c r="AMV30" s="437"/>
      <c r="AMW30" s="437"/>
      <c r="AMX30" s="437"/>
      <c r="AMY30" s="437"/>
      <c r="AMZ30" s="437"/>
      <c r="ANA30" s="437"/>
      <c r="ANB30" s="437"/>
      <c r="ANC30" s="437"/>
      <c r="AND30" s="437"/>
      <c r="ANE30" s="437"/>
      <c r="ANF30" s="437"/>
      <c r="ANG30" s="437"/>
      <c r="ANH30" s="437"/>
      <c r="ANI30" s="437"/>
      <c r="ANJ30" s="437"/>
      <c r="ANK30" s="437"/>
      <c r="ANL30" s="437"/>
      <c r="ANM30" s="437"/>
      <c r="ANN30" s="437"/>
      <c r="ANO30" s="437"/>
      <c r="ANP30" s="437"/>
      <c r="ANQ30" s="437"/>
      <c r="ANR30" s="437"/>
      <c r="ANS30" s="437"/>
      <c r="ANT30" s="437"/>
      <c r="ANU30" s="437"/>
      <c r="ANV30" s="437"/>
      <c r="ANW30" s="437"/>
      <c r="ANX30" s="437"/>
      <c r="ANY30" s="437"/>
      <c r="ANZ30" s="437"/>
      <c r="AOA30" s="437"/>
      <c r="AOB30" s="437"/>
      <c r="AOC30" s="437"/>
      <c r="AOD30" s="437"/>
      <c r="AOE30" s="437"/>
      <c r="AOF30" s="437"/>
      <c r="AOG30" s="437"/>
      <c r="AOH30" s="437"/>
      <c r="AOI30" s="437"/>
      <c r="AOJ30" s="437"/>
      <c r="AOK30" s="437"/>
      <c r="AOL30" s="437"/>
      <c r="AOM30" s="437"/>
      <c r="AON30" s="437"/>
      <c r="AOO30" s="437"/>
      <c r="AOP30" s="437"/>
      <c r="AOQ30" s="437"/>
      <c r="AOR30" s="437"/>
      <c r="AOS30" s="437"/>
      <c r="AOT30" s="437"/>
      <c r="AOU30" s="437"/>
      <c r="AOV30" s="437"/>
      <c r="AOW30" s="437"/>
      <c r="AOX30" s="437"/>
      <c r="AOY30" s="437"/>
      <c r="AOZ30" s="437"/>
      <c r="APA30" s="437"/>
      <c r="APB30" s="437"/>
      <c r="APC30" s="437"/>
      <c r="APD30" s="437"/>
      <c r="APE30" s="437"/>
      <c r="APF30" s="437"/>
      <c r="APG30" s="437"/>
      <c r="APH30" s="437"/>
      <c r="API30" s="437"/>
      <c r="APJ30" s="437"/>
      <c r="APK30" s="437"/>
      <c r="APL30" s="437"/>
      <c r="APM30" s="437"/>
      <c r="APN30" s="437"/>
      <c r="APO30" s="437"/>
      <c r="APP30" s="437"/>
      <c r="APQ30" s="437"/>
      <c r="APR30" s="437"/>
      <c r="APS30" s="437"/>
      <c r="APT30" s="437"/>
      <c r="APU30" s="437"/>
      <c r="APV30" s="437"/>
      <c r="APW30" s="437"/>
      <c r="APX30" s="437"/>
      <c r="APY30" s="437"/>
      <c r="APZ30" s="437"/>
      <c r="AQA30" s="437"/>
      <c r="AQB30" s="437"/>
      <c r="AQC30" s="437"/>
      <c r="AQD30" s="437"/>
      <c r="AQE30" s="437"/>
      <c r="AQF30" s="437"/>
      <c r="AQG30" s="437"/>
      <c r="AQH30" s="437"/>
      <c r="AQI30" s="437"/>
      <c r="AQJ30" s="437"/>
      <c r="AQK30" s="437"/>
      <c r="AQL30" s="437"/>
      <c r="AQM30" s="437"/>
      <c r="AQN30" s="437"/>
      <c r="AQO30" s="437"/>
      <c r="AQP30" s="437"/>
      <c r="AQQ30" s="437"/>
      <c r="AQR30" s="437"/>
      <c r="AQS30" s="437"/>
      <c r="AQT30" s="437"/>
      <c r="AQU30" s="437"/>
      <c r="AQV30" s="437"/>
      <c r="AQW30" s="437"/>
      <c r="AQX30" s="437"/>
      <c r="AQY30" s="437"/>
      <c r="AQZ30" s="437"/>
      <c r="ARA30" s="437"/>
      <c r="ARB30" s="437"/>
      <c r="ARC30" s="437"/>
      <c r="ARD30" s="437"/>
      <c r="ARE30" s="437"/>
      <c r="ARF30" s="437"/>
      <c r="ARG30" s="437"/>
      <c r="ARH30" s="437"/>
      <c r="ARI30" s="437"/>
      <c r="ARJ30" s="437"/>
      <c r="ARK30" s="437"/>
      <c r="ARL30" s="437"/>
      <c r="ARM30" s="437"/>
      <c r="ARN30" s="437"/>
      <c r="ARO30" s="437"/>
      <c r="ARP30" s="437"/>
      <c r="ARQ30" s="437"/>
      <c r="ARR30" s="437"/>
      <c r="ARS30" s="437"/>
      <c r="ART30" s="437"/>
      <c r="ARU30" s="437"/>
      <c r="ARV30" s="437"/>
      <c r="ARW30" s="437"/>
      <c r="ARX30" s="437"/>
      <c r="ARY30" s="437"/>
      <c r="ARZ30" s="437"/>
      <c r="ASA30" s="437"/>
      <c r="ASB30" s="437"/>
      <c r="ASC30" s="437"/>
      <c r="ASD30" s="437"/>
      <c r="ASE30" s="437"/>
      <c r="ASF30" s="437"/>
      <c r="ASG30" s="437"/>
      <c r="ASH30" s="437"/>
      <c r="ASI30" s="437"/>
      <c r="ASJ30" s="437"/>
      <c r="ASK30" s="437"/>
      <c r="ASL30" s="437"/>
      <c r="ASM30" s="437"/>
      <c r="ASN30" s="437"/>
      <c r="ASO30" s="437"/>
      <c r="ASP30" s="437"/>
      <c r="ASQ30" s="437"/>
      <c r="ASR30" s="437"/>
      <c r="ASS30" s="437"/>
      <c r="AST30" s="437"/>
      <c r="ASU30" s="437"/>
      <c r="ASV30" s="437"/>
      <c r="ASW30" s="437"/>
      <c r="ASX30" s="437"/>
      <c r="ASY30" s="437"/>
      <c r="ASZ30" s="437"/>
      <c r="ATA30" s="437"/>
      <c r="ATB30" s="437"/>
      <c r="ATC30" s="437"/>
      <c r="ATD30" s="437"/>
      <c r="ATE30" s="437"/>
      <c r="ATF30" s="437"/>
      <c r="ATG30" s="437"/>
      <c r="ATH30" s="437"/>
      <c r="ATI30" s="437"/>
      <c r="ATJ30" s="437"/>
      <c r="ATK30" s="437"/>
      <c r="ATL30" s="437"/>
      <c r="ATM30" s="437"/>
      <c r="ATN30" s="437"/>
      <c r="ATO30" s="437"/>
      <c r="ATP30" s="437"/>
      <c r="ATQ30" s="437"/>
      <c r="ATR30" s="437"/>
      <c r="ATS30" s="437"/>
      <c r="ATT30" s="437"/>
      <c r="ATU30" s="437"/>
      <c r="ATV30" s="437"/>
      <c r="ATW30" s="437"/>
      <c r="ATX30" s="437"/>
      <c r="ATY30" s="437"/>
      <c r="ATZ30" s="437"/>
      <c r="AUA30" s="437"/>
      <c r="AUB30" s="437"/>
      <c r="AUC30" s="437"/>
      <c r="AUD30" s="437"/>
      <c r="AUE30" s="437"/>
      <c r="AUF30" s="437"/>
      <c r="AUG30" s="437"/>
      <c r="AUH30" s="437"/>
      <c r="AUI30" s="437"/>
      <c r="AUJ30" s="437"/>
      <c r="AUK30" s="437"/>
      <c r="AUL30" s="437"/>
      <c r="AUM30" s="437"/>
      <c r="AUN30" s="437"/>
      <c r="AUO30" s="437"/>
      <c r="AUP30" s="437"/>
      <c r="AUQ30" s="437"/>
      <c r="AUR30" s="437"/>
      <c r="AUS30" s="437"/>
      <c r="AUT30" s="437"/>
      <c r="AUU30" s="437"/>
      <c r="AUV30" s="437"/>
      <c r="AUW30" s="437"/>
      <c r="AUX30" s="437"/>
      <c r="AUY30" s="437"/>
      <c r="AUZ30" s="437"/>
      <c r="AVA30" s="437"/>
      <c r="AVB30" s="437"/>
      <c r="AVC30" s="437"/>
      <c r="AVD30" s="437"/>
      <c r="AVE30" s="437"/>
      <c r="AVF30" s="437"/>
      <c r="AVG30" s="437"/>
      <c r="AVH30" s="437"/>
      <c r="AVI30" s="437"/>
      <c r="AVJ30" s="437"/>
      <c r="AVK30" s="437"/>
      <c r="AVL30" s="437"/>
      <c r="AVM30" s="437"/>
      <c r="AVN30" s="437"/>
      <c r="AVO30" s="437"/>
      <c r="AVP30" s="437"/>
      <c r="AVQ30" s="437"/>
      <c r="AVR30" s="437"/>
      <c r="AVS30" s="437"/>
      <c r="AVT30" s="437"/>
      <c r="AVU30" s="437"/>
      <c r="AVV30" s="437"/>
      <c r="AVW30" s="437"/>
      <c r="AVX30" s="437"/>
      <c r="AVY30" s="437"/>
      <c r="AVZ30" s="437"/>
      <c r="AWA30" s="437"/>
      <c r="AWB30" s="437"/>
      <c r="AWC30" s="437"/>
      <c r="AWD30" s="437"/>
      <c r="AWE30" s="437"/>
      <c r="AWF30" s="437"/>
      <c r="AWG30" s="437"/>
      <c r="AWH30" s="437"/>
      <c r="AWI30" s="437"/>
      <c r="AWJ30" s="437"/>
      <c r="AWK30" s="437"/>
      <c r="AWL30" s="437"/>
      <c r="AWM30" s="437"/>
      <c r="AWN30" s="437"/>
      <c r="AWO30" s="437"/>
      <c r="AWP30" s="437"/>
      <c r="AWQ30" s="437"/>
      <c r="AWR30" s="437"/>
      <c r="AWS30" s="437"/>
      <c r="AWT30" s="437"/>
      <c r="AWU30" s="437"/>
      <c r="AWV30" s="437"/>
      <c r="AWW30" s="437"/>
      <c r="AWX30" s="437"/>
      <c r="AWY30" s="437"/>
      <c r="AWZ30" s="437"/>
      <c r="AXA30" s="437"/>
      <c r="AXB30" s="437"/>
      <c r="AXC30" s="437"/>
      <c r="AXD30" s="437"/>
      <c r="AXE30" s="437"/>
      <c r="AXF30" s="437"/>
      <c r="AXG30" s="437"/>
      <c r="AXH30" s="437"/>
      <c r="AXI30" s="437"/>
      <c r="AXJ30" s="437"/>
      <c r="AXK30" s="437"/>
      <c r="AXL30" s="437"/>
      <c r="AXM30" s="437"/>
      <c r="AXN30" s="437"/>
      <c r="AXO30" s="437"/>
      <c r="AXP30" s="437"/>
      <c r="AXQ30" s="437"/>
      <c r="AXR30" s="437"/>
      <c r="AXS30" s="437"/>
      <c r="AXT30" s="437"/>
      <c r="AXU30" s="437"/>
      <c r="AXV30" s="437"/>
      <c r="AXW30" s="437"/>
      <c r="AXX30" s="437"/>
      <c r="AXY30" s="437"/>
      <c r="AXZ30" s="437"/>
      <c r="AYA30" s="437"/>
      <c r="AYB30" s="437"/>
      <c r="AYC30" s="437"/>
      <c r="AYD30" s="437"/>
      <c r="AYE30" s="437"/>
      <c r="AYF30" s="437"/>
      <c r="AYG30" s="437"/>
      <c r="AYH30" s="437"/>
      <c r="AYI30" s="437"/>
      <c r="AYJ30" s="437"/>
      <c r="AYK30" s="437"/>
      <c r="AYL30" s="437"/>
      <c r="AYM30" s="437"/>
      <c r="AYN30" s="437"/>
      <c r="AYO30" s="437"/>
      <c r="AYP30" s="437"/>
      <c r="AYQ30" s="437"/>
      <c r="AYR30" s="437"/>
      <c r="AYS30" s="437"/>
      <c r="AYT30" s="437"/>
      <c r="AYU30" s="437"/>
      <c r="AYV30" s="437"/>
      <c r="AYW30" s="437"/>
      <c r="AYX30" s="437"/>
      <c r="AYY30" s="437"/>
      <c r="AYZ30" s="437"/>
      <c r="AZA30" s="437"/>
      <c r="AZB30" s="437"/>
      <c r="AZC30" s="437"/>
      <c r="AZD30" s="437"/>
      <c r="AZE30" s="437"/>
      <c r="AZF30" s="437"/>
      <c r="AZG30" s="437"/>
      <c r="AZH30" s="437"/>
      <c r="AZI30" s="437"/>
      <c r="AZJ30" s="437"/>
      <c r="AZK30" s="437"/>
      <c r="AZL30" s="437"/>
      <c r="AZM30" s="437"/>
      <c r="AZN30" s="437"/>
      <c r="AZO30" s="437"/>
      <c r="AZP30" s="437"/>
      <c r="AZQ30" s="437"/>
      <c r="AZR30" s="437"/>
      <c r="AZS30" s="437"/>
      <c r="AZT30" s="437"/>
      <c r="AZU30" s="437"/>
      <c r="AZV30" s="437"/>
      <c r="AZW30" s="437"/>
      <c r="AZX30" s="437"/>
      <c r="AZY30" s="437"/>
      <c r="AZZ30" s="437"/>
      <c r="BAA30" s="437"/>
      <c r="BAB30" s="437"/>
      <c r="BAC30" s="437"/>
      <c r="BAD30" s="437"/>
      <c r="BAE30" s="437"/>
      <c r="BAF30" s="437"/>
      <c r="BAG30" s="437"/>
      <c r="BAH30" s="437"/>
      <c r="BAI30" s="437"/>
      <c r="BAJ30" s="437"/>
      <c r="BAK30" s="437"/>
      <c r="BAL30" s="437"/>
      <c r="BAM30" s="437"/>
      <c r="BAN30" s="437"/>
      <c r="BAO30" s="437"/>
      <c r="BAP30" s="437"/>
      <c r="BAQ30" s="437"/>
      <c r="BAR30" s="437"/>
      <c r="BAS30" s="437"/>
      <c r="BAT30" s="437"/>
      <c r="BAU30" s="437"/>
      <c r="BAV30" s="437"/>
      <c r="BAW30" s="437"/>
      <c r="BAX30" s="437"/>
      <c r="BAY30" s="437"/>
      <c r="BAZ30" s="437"/>
      <c r="BBA30" s="437"/>
      <c r="BBB30" s="437"/>
      <c r="BBC30" s="437"/>
      <c r="BBD30" s="437"/>
      <c r="BBE30" s="437"/>
      <c r="BBF30" s="437"/>
      <c r="BBG30" s="437"/>
      <c r="BBH30" s="437"/>
      <c r="BBI30" s="437"/>
      <c r="BBJ30" s="437"/>
      <c r="BBK30" s="437"/>
      <c r="BBL30" s="437"/>
      <c r="BBM30" s="437"/>
      <c r="BBN30" s="437"/>
      <c r="BBO30" s="437"/>
      <c r="BBP30" s="437"/>
      <c r="BBQ30" s="437"/>
      <c r="BBR30" s="437"/>
      <c r="BBS30" s="437"/>
      <c r="BBT30" s="437"/>
      <c r="BBU30" s="437"/>
      <c r="BBV30" s="437"/>
      <c r="BBW30" s="437"/>
      <c r="BBX30" s="437"/>
      <c r="BBY30" s="437"/>
      <c r="BBZ30" s="437"/>
      <c r="BCA30" s="437"/>
      <c r="BCB30" s="437"/>
      <c r="BCC30" s="437"/>
      <c r="BCD30" s="437"/>
      <c r="BCE30" s="437"/>
      <c r="BCF30" s="437"/>
      <c r="BCG30" s="437"/>
      <c r="BCH30" s="437"/>
      <c r="BCI30" s="437"/>
      <c r="BCJ30" s="437"/>
      <c r="BCK30" s="437"/>
      <c r="BCL30" s="437"/>
      <c r="BCM30" s="437"/>
      <c r="BCN30" s="437"/>
      <c r="BCO30" s="437"/>
      <c r="BCP30" s="437"/>
      <c r="BCQ30" s="437"/>
      <c r="BCR30" s="437"/>
      <c r="BCS30" s="437"/>
      <c r="BCT30" s="437"/>
      <c r="BCU30" s="437"/>
      <c r="BCV30" s="437"/>
      <c r="BCW30" s="437"/>
      <c r="BCX30" s="437"/>
      <c r="BCY30" s="437"/>
      <c r="BCZ30" s="437"/>
      <c r="BDA30" s="437"/>
      <c r="BDB30" s="437"/>
      <c r="BDC30" s="437"/>
      <c r="BDD30" s="437"/>
      <c r="BDE30" s="437"/>
      <c r="BDF30" s="437"/>
      <c r="BDG30" s="437"/>
      <c r="BDH30" s="437"/>
      <c r="BDI30" s="437"/>
      <c r="BDJ30" s="437"/>
      <c r="BDK30" s="437"/>
      <c r="BDL30" s="437"/>
      <c r="BDM30" s="437"/>
      <c r="BDN30" s="437"/>
      <c r="BDO30" s="437"/>
      <c r="BDP30" s="437"/>
      <c r="BDQ30" s="437"/>
      <c r="BDR30" s="437"/>
      <c r="BDS30" s="437"/>
      <c r="BDT30" s="437"/>
      <c r="BDU30" s="437"/>
      <c r="BDV30" s="437"/>
      <c r="BDW30" s="437"/>
      <c r="BDX30" s="437"/>
      <c r="BDY30" s="437"/>
      <c r="BDZ30" s="437"/>
      <c r="BEA30" s="437"/>
      <c r="BEB30" s="437"/>
      <c r="BEC30" s="437"/>
      <c r="BED30" s="437"/>
      <c r="BEE30" s="437"/>
      <c r="BEF30" s="437"/>
      <c r="BEG30" s="437"/>
      <c r="BEH30" s="437"/>
      <c r="BEI30" s="437"/>
      <c r="BEJ30" s="437"/>
      <c r="BEK30" s="437"/>
      <c r="BEL30" s="437"/>
      <c r="BEM30" s="437"/>
      <c r="BEN30" s="437"/>
      <c r="BEO30" s="437"/>
      <c r="BEP30" s="437"/>
      <c r="BEQ30" s="437"/>
      <c r="BER30" s="437"/>
      <c r="BES30" s="437"/>
      <c r="BET30" s="437"/>
      <c r="BEU30" s="437"/>
      <c r="BEV30" s="437"/>
      <c r="BEW30" s="437"/>
      <c r="BEX30" s="437"/>
      <c r="BEY30" s="437"/>
      <c r="BEZ30" s="437"/>
      <c r="BFA30" s="437"/>
      <c r="BFB30" s="437"/>
      <c r="BFC30" s="437"/>
      <c r="BFD30" s="437"/>
      <c r="BFE30" s="437"/>
      <c r="BFF30" s="437"/>
      <c r="BFG30" s="437"/>
      <c r="BFH30" s="437"/>
      <c r="BFI30" s="437"/>
      <c r="BFJ30" s="437"/>
      <c r="BFK30" s="437"/>
      <c r="BFL30" s="437"/>
      <c r="BFM30" s="437"/>
      <c r="BFN30" s="437"/>
      <c r="BFO30" s="437"/>
      <c r="BFP30" s="437"/>
      <c r="BFQ30" s="437"/>
      <c r="BFR30" s="437"/>
      <c r="BFS30" s="437"/>
      <c r="BFT30" s="437"/>
      <c r="BFU30" s="437"/>
      <c r="BFV30" s="437"/>
      <c r="BFW30" s="437"/>
      <c r="BFX30" s="437"/>
      <c r="BFY30" s="437"/>
      <c r="BFZ30" s="437"/>
      <c r="BGA30" s="437"/>
      <c r="BGB30" s="437"/>
      <c r="BGC30" s="437"/>
      <c r="BGD30" s="437"/>
      <c r="BGE30" s="437"/>
      <c r="BGF30" s="437"/>
      <c r="BGG30" s="437"/>
      <c r="BGH30" s="437"/>
      <c r="BGI30" s="437"/>
      <c r="BGJ30" s="437"/>
      <c r="BGK30" s="437"/>
      <c r="BGL30" s="437"/>
      <c r="BGM30" s="437"/>
      <c r="BGN30" s="437"/>
      <c r="BGO30" s="437"/>
      <c r="BGP30" s="437"/>
      <c r="BGQ30" s="437"/>
      <c r="BGR30" s="437"/>
      <c r="BGS30" s="437"/>
      <c r="BGT30" s="437"/>
      <c r="BGU30" s="437"/>
      <c r="BGV30" s="437"/>
      <c r="BGW30" s="437"/>
      <c r="BGX30" s="437"/>
      <c r="BGY30" s="437"/>
      <c r="BGZ30" s="437"/>
      <c r="BHA30" s="437"/>
      <c r="BHB30" s="437"/>
      <c r="BHC30" s="437"/>
      <c r="BHD30" s="437"/>
      <c r="BHE30" s="437"/>
      <c r="BHF30" s="437"/>
      <c r="BHG30" s="437"/>
      <c r="BHH30" s="437"/>
      <c r="BHI30" s="437"/>
      <c r="BHJ30" s="437"/>
      <c r="BHK30" s="437"/>
      <c r="BHL30" s="437"/>
      <c r="BHM30" s="437"/>
      <c r="BHN30" s="437"/>
      <c r="BHO30" s="437"/>
      <c r="BHP30" s="437"/>
      <c r="BHQ30" s="437"/>
      <c r="BHR30" s="437"/>
      <c r="BHS30" s="437"/>
      <c r="BHT30" s="437"/>
      <c r="BHU30" s="437"/>
      <c r="BHV30" s="437"/>
      <c r="BHW30" s="437"/>
      <c r="BHX30" s="437"/>
      <c r="BHY30" s="437"/>
      <c r="BHZ30" s="437"/>
      <c r="BIA30" s="437"/>
      <c r="BIB30" s="437"/>
      <c r="BIC30" s="437"/>
      <c r="BID30" s="437"/>
      <c r="BIE30" s="437"/>
      <c r="BIF30" s="437"/>
      <c r="BIG30" s="437"/>
      <c r="BIH30" s="437"/>
      <c r="BII30" s="437"/>
      <c r="BIJ30" s="437"/>
      <c r="BIK30" s="437"/>
      <c r="BIL30" s="437"/>
      <c r="BIM30" s="437"/>
      <c r="BIN30" s="437"/>
      <c r="BIO30" s="437"/>
      <c r="BIP30" s="437"/>
      <c r="BIQ30" s="437"/>
      <c r="BIR30" s="437"/>
      <c r="BIS30" s="437"/>
      <c r="BIT30" s="437"/>
      <c r="BIU30" s="437"/>
      <c r="BIV30" s="437"/>
      <c r="BIW30" s="437"/>
      <c r="BIX30" s="437"/>
      <c r="BIY30" s="437"/>
      <c r="BIZ30" s="437"/>
      <c r="BJA30" s="437"/>
      <c r="BJB30" s="437"/>
      <c r="BJC30" s="437"/>
      <c r="BJD30" s="437"/>
      <c r="BJE30" s="437"/>
      <c r="BJF30" s="437"/>
      <c r="BJG30" s="437"/>
      <c r="BJH30" s="437"/>
      <c r="BJI30" s="437"/>
      <c r="BJJ30" s="437"/>
      <c r="BJK30" s="437"/>
      <c r="BJL30" s="437"/>
      <c r="BJM30" s="437"/>
      <c r="BJN30" s="437"/>
      <c r="BJO30" s="437"/>
      <c r="BJP30" s="437"/>
      <c r="BJQ30" s="437"/>
      <c r="BJR30" s="437"/>
      <c r="BJS30" s="437"/>
      <c r="BJT30" s="437"/>
      <c r="BJU30" s="437"/>
      <c r="BJV30" s="437"/>
      <c r="BJW30" s="437"/>
      <c r="BJX30" s="437"/>
      <c r="BJY30" s="437"/>
      <c r="BJZ30" s="437"/>
      <c r="BKA30" s="437"/>
      <c r="BKB30" s="437"/>
      <c r="BKC30" s="437"/>
      <c r="BKD30" s="437"/>
      <c r="BKE30" s="437"/>
      <c r="BKF30" s="437"/>
      <c r="BKG30" s="437"/>
      <c r="BKH30" s="437"/>
      <c r="BKI30" s="437"/>
      <c r="BKJ30" s="437"/>
      <c r="BKK30" s="437"/>
      <c r="BKL30" s="437"/>
      <c r="BKM30" s="437"/>
      <c r="BKN30" s="437"/>
      <c r="BKO30" s="437"/>
      <c r="BKP30" s="437"/>
      <c r="BKQ30" s="437"/>
      <c r="BKR30" s="437"/>
      <c r="BKS30" s="437"/>
      <c r="BKT30" s="437"/>
      <c r="BKU30" s="437"/>
      <c r="BKV30" s="437"/>
      <c r="BKW30" s="437"/>
      <c r="BKX30" s="437"/>
      <c r="BKY30" s="437"/>
      <c r="BKZ30" s="437"/>
      <c r="BLA30" s="437"/>
      <c r="BLB30" s="437"/>
      <c r="BLC30" s="437"/>
      <c r="BLD30" s="437"/>
      <c r="BLE30" s="437"/>
      <c r="BLF30" s="437"/>
      <c r="BLG30" s="437"/>
      <c r="BLH30" s="437"/>
      <c r="BLI30" s="437"/>
      <c r="BLJ30" s="437"/>
      <c r="BLK30" s="437"/>
      <c r="BLL30" s="437"/>
      <c r="BLM30" s="437"/>
      <c r="BLN30" s="437"/>
      <c r="BLO30" s="437"/>
      <c r="BLP30" s="437"/>
      <c r="BLQ30" s="437"/>
      <c r="BLR30" s="437"/>
      <c r="BLS30" s="437"/>
      <c r="BLT30" s="437"/>
      <c r="BLU30" s="437"/>
      <c r="BLV30" s="437"/>
      <c r="BLW30" s="437"/>
      <c r="BLX30" s="437"/>
      <c r="BLY30" s="437"/>
      <c r="BLZ30" s="437"/>
      <c r="BMA30" s="437"/>
      <c r="BMB30" s="437"/>
      <c r="BMC30" s="437"/>
      <c r="BMD30" s="437"/>
      <c r="BME30" s="437"/>
      <c r="BMF30" s="437"/>
      <c r="BMG30" s="437"/>
      <c r="BMH30" s="437"/>
      <c r="BMI30" s="437"/>
      <c r="BMJ30" s="437"/>
      <c r="BMK30" s="437"/>
      <c r="BML30" s="437"/>
      <c r="BMM30" s="437"/>
      <c r="BMN30" s="437"/>
      <c r="BMO30" s="437"/>
      <c r="BMP30" s="437"/>
      <c r="BMQ30" s="437"/>
      <c r="BMR30" s="437"/>
      <c r="BMS30" s="437"/>
      <c r="BMT30" s="437"/>
      <c r="BMU30" s="437"/>
      <c r="BMV30" s="437"/>
      <c r="BMW30" s="437"/>
      <c r="BMX30" s="437"/>
      <c r="BMY30" s="437"/>
      <c r="BMZ30" s="437"/>
      <c r="BNA30" s="437"/>
      <c r="BNB30" s="437"/>
      <c r="BNC30" s="437"/>
      <c r="BND30" s="437"/>
      <c r="BNE30" s="437"/>
      <c r="BNF30" s="437"/>
      <c r="BNG30" s="437"/>
      <c r="BNH30" s="437"/>
      <c r="BNI30" s="437"/>
      <c r="BNJ30" s="437"/>
      <c r="BNK30" s="437"/>
      <c r="BNL30" s="437"/>
      <c r="BNM30" s="437"/>
      <c r="BNN30" s="437"/>
      <c r="BNO30" s="437"/>
      <c r="BNP30" s="437"/>
      <c r="BNQ30" s="437"/>
      <c r="BNR30" s="437"/>
      <c r="BNS30" s="437"/>
      <c r="BNT30" s="437"/>
      <c r="BNU30" s="437"/>
      <c r="BNV30" s="437"/>
      <c r="BNW30" s="437"/>
      <c r="BNX30" s="437"/>
      <c r="BNY30" s="437"/>
      <c r="BNZ30" s="437"/>
      <c r="BOA30" s="437"/>
      <c r="BOB30" s="437"/>
      <c r="BOC30" s="437"/>
      <c r="BOD30" s="437"/>
      <c r="BOE30" s="437"/>
      <c r="BOF30" s="437"/>
      <c r="BOG30" s="437"/>
      <c r="BOH30" s="437"/>
      <c r="BOI30" s="437"/>
      <c r="BOJ30" s="437"/>
      <c r="BOK30" s="437"/>
      <c r="BOL30" s="437"/>
      <c r="BOM30" s="437"/>
      <c r="BON30" s="437"/>
      <c r="BOO30" s="437"/>
      <c r="BOP30" s="437"/>
      <c r="BOQ30" s="437"/>
      <c r="BOR30" s="437"/>
      <c r="BOS30" s="437"/>
      <c r="BOT30" s="437"/>
      <c r="BOU30" s="437"/>
      <c r="BOV30" s="437"/>
      <c r="BOW30" s="437"/>
      <c r="BOX30" s="437"/>
      <c r="BOY30" s="437"/>
      <c r="BOZ30" s="437"/>
      <c r="BPA30" s="437"/>
      <c r="BPB30" s="437"/>
      <c r="BPC30" s="437"/>
      <c r="BPD30" s="437"/>
      <c r="BPE30" s="437"/>
      <c r="BPF30" s="437"/>
      <c r="BPG30" s="437"/>
      <c r="BPH30" s="437"/>
      <c r="BPI30" s="437"/>
      <c r="BPJ30" s="437"/>
      <c r="BPK30" s="437"/>
      <c r="BPL30" s="437"/>
      <c r="BPM30" s="437"/>
      <c r="BPN30" s="437"/>
      <c r="BPO30" s="437"/>
      <c r="BPP30" s="437"/>
      <c r="BPQ30" s="437"/>
      <c r="BPR30" s="437"/>
      <c r="BPS30" s="437"/>
      <c r="BPT30" s="437"/>
      <c r="BPU30" s="437"/>
      <c r="BPV30" s="437"/>
      <c r="BPW30" s="437"/>
      <c r="BPX30" s="437"/>
      <c r="BPY30" s="437"/>
      <c r="BPZ30" s="437"/>
      <c r="BQA30" s="437"/>
      <c r="BQB30" s="437"/>
      <c r="BQC30" s="437"/>
      <c r="BQD30" s="437"/>
      <c r="BQE30" s="437"/>
      <c r="BQF30" s="437"/>
      <c r="BQG30" s="437"/>
      <c r="BQH30" s="437"/>
      <c r="BQI30" s="437"/>
      <c r="BQJ30" s="437"/>
      <c r="BQK30" s="437"/>
      <c r="BQL30" s="437"/>
      <c r="BQM30" s="437"/>
      <c r="BQN30" s="437"/>
      <c r="BQO30" s="437"/>
      <c r="BQP30" s="437"/>
      <c r="BQQ30" s="437"/>
      <c r="BQR30" s="437"/>
      <c r="BQS30" s="437"/>
      <c r="BQT30" s="437"/>
      <c r="BQU30" s="437"/>
      <c r="BQV30" s="437"/>
      <c r="BQW30" s="437"/>
      <c r="BQX30" s="437"/>
      <c r="BQY30" s="437"/>
      <c r="BQZ30" s="437"/>
      <c r="BRA30" s="437"/>
      <c r="BRB30" s="437"/>
      <c r="BRC30" s="437"/>
      <c r="BRD30" s="437"/>
      <c r="BRE30" s="437"/>
      <c r="BRF30" s="437"/>
      <c r="BRG30" s="437"/>
      <c r="BRH30" s="437"/>
      <c r="BRI30" s="437"/>
      <c r="BRJ30" s="437"/>
      <c r="BRK30" s="437"/>
      <c r="BRL30" s="437"/>
      <c r="BRM30" s="437"/>
      <c r="BRN30" s="437"/>
      <c r="BRO30" s="437"/>
      <c r="BRP30" s="437"/>
      <c r="BRQ30" s="437"/>
      <c r="BRR30" s="437"/>
      <c r="BRS30" s="437"/>
      <c r="BRT30" s="437"/>
      <c r="BRU30" s="437"/>
      <c r="BRV30" s="437"/>
      <c r="BRW30" s="437"/>
      <c r="BRX30" s="437"/>
      <c r="BRY30" s="437"/>
      <c r="BRZ30" s="437"/>
      <c r="BSA30" s="437"/>
      <c r="BSB30" s="437"/>
      <c r="BSC30" s="437"/>
      <c r="BSD30" s="437"/>
      <c r="BSE30" s="437"/>
      <c r="BSF30" s="437"/>
      <c r="BSG30" s="437"/>
      <c r="BSH30" s="437"/>
      <c r="BSI30" s="437"/>
      <c r="BSJ30" s="437"/>
      <c r="BSK30" s="437"/>
      <c r="BSL30" s="437"/>
      <c r="BSM30" s="437"/>
      <c r="BSN30" s="437"/>
      <c r="BSO30" s="437"/>
      <c r="BSP30" s="437"/>
      <c r="BSQ30" s="437"/>
      <c r="BSR30" s="437"/>
      <c r="BSS30" s="437"/>
      <c r="BST30" s="437"/>
      <c r="BSU30" s="437"/>
      <c r="BSV30" s="437"/>
      <c r="BSW30" s="437"/>
      <c r="BSX30" s="437"/>
      <c r="BSY30" s="437"/>
      <c r="BSZ30" s="437"/>
      <c r="BTA30" s="437"/>
      <c r="BTB30" s="437"/>
      <c r="BTC30" s="437"/>
      <c r="BTD30" s="437"/>
      <c r="BTE30" s="437"/>
      <c r="BTF30" s="437"/>
      <c r="BTG30" s="437"/>
      <c r="BTH30" s="437"/>
      <c r="BTI30" s="437"/>
      <c r="BTJ30" s="437"/>
      <c r="BTK30" s="437"/>
      <c r="BTL30" s="437"/>
      <c r="BTM30" s="437"/>
      <c r="BTN30" s="437"/>
      <c r="BTO30" s="437"/>
      <c r="BTP30" s="437"/>
      <c r="BTQ30" s="437"/>
      <c r="BTR30" s="437"/>
      <c r="BTS30" s="437"/>
      <c r="BTT30" s="437"/>
      <c r="BTU30" s="437"/>
      <c r="BTV30" s="437"/>
      <c r="BTW30" s="437"/>
      <c r="BTX30" s="437"/>
      <c r="BTY30" s="437"/>
      <c r="BTZ30" s="437"/>
      <c r="BUA30" s="437"/>
      <c r="BUB30" s="437"/>
      <c r="BUC30" s="437"/>
      <c r="BUD30" s="437"/>
      <c r="BUE30" s="437"/>
      <c r="BUF30" s="437"/>
      <c r="BUG30" s="437"/>
      <c r="BUH30" s="437"/>
      <c r="BUI30" s="437"/>
      <c r="BUJ30" s="437"/>
      <c r="BUK30" s="437"/>
      <c r="BUL30" s="437"/>
      <c r="BUM30" s="437"/>
      <c r="BUN30" s="437"/>
      <c r="BUO30" s="437"/>
      <c r="BUP30" s="437"/>
      <c r="BUQ30" s="437"/>
      <c r="BUR30" s="437"/>
      <c r="BUS30" s="437"/>
      <c r="BUT30" s="437"/>
      <c r="BUU30" s="437"/>
      <c r="BUV30" s="437"/>
      <c r="BUW30" s="437"/>
      <c r="BUX30" s="437"/>
      <c r="BUY30" s="437"/>
      <c r="BUZ30" s="437"/>
      <c r="BVA30" s="437"/>
      <c r="BVB30" s="437"/>
      <c r="BVC30" s="437"/>
      <c r="BVD30" s="437"/>
      <c r="BVE30" s="437"/>
      <c r="BVF30" s="437"/>
      <c r="BVG30" s="437"/>
      <c r="BVH30" s="437"/>
      <c r="BVI30" s="437"/>
      <c r="BVJ30" s="437"/>
      <c r="BVK30" s="437"/>
      <c r="BVL30" s="437"/>
      <c r="BVM30" s="437"/>
      <c r="BVN30" s="437"/>
      <c r="BVO30" s="437"/>
      <c r="BVP30" s="437"/>
      <c r="BVQ30" s="437"/>
      <c r="BVR30" s="437"/>
      <c r="BVS30" s="437"/>
      <c r="BVT30" s="437"/>
      <c r="BVU30" s="437"/>
      <c r="BVV30" s="437"/>
      <c r="BVW30" s="437"/>
      <c r="BVX30" s="437"/>
      <c r="BVY30" s="437"/>
      <c r="BVZ30" s="437"/>
      <c r="BWA30" s="437"/>
      <c r="BWB30" s="437"/>
      <c r="BWC30" s="437"/>
      <c r="BWD30" s="437"/>
      <c r="BWE30" s="437"/>
      <c r="BWF30" s="437"/>
      <c r="BWG30" s="437"/>
      <c r="BWH30" s="437"/>
      <c r="BWI30" s="437"/>
      <c r="BWJ30" s="437"/>
      <c r="BWK30" s="437"/>
      <c r="BWL30" s="437"/>
      <c r="BWM30" s="437"/>
      <c r="BWN30" s="437"/>
      <c r="BWO30" s="437"/>
      <c r="BWP30" s="437"/>
      <c r="BWQ30" s="437"/>
      <c r="BWR30" s="437"/>
      <c r="BWS30" s="437"/>
      <c r="BWT30" s="437"/>
      <c r="BWU30" s="437"/>
      <c r="BWV30" s="437"/>
      <c r="BWW30" s="437"/>
      <c r="BWX30" s="437"/>
      <c r="BWY30" s="437"/>
      <c r="BWZ30" s="437"/>
      <c r="BXA30" s="437"/>
      <c r="BXB30" s="437"/>
      <c r="BXC30" s="437"/>
      <c r="BXD30" s="437"/>
      <c r="BXE30" s="437"/>
      <c r="BXF30" s="437"/>
      <c r="BXG30" s="437"/>
      <c r="BXH30" s="437"/>
      <c r="BXI30" s="437"/>
      <c r="BXJ30" s="437"/>
      <c r="BXK30" s="437"/>
      <c r="BXL30" s="437"/>
      <c r="BXM30" s="437"/>
      <c r="BXN30" s="437"/>
      <c r="BXO30" s="437"/>
      <c r="BXP30" s="437"/>
      <c r="BXQ30" s="437"/>
      <c r="BXR30" s="437"/>
      <c r="BXS30" s="437"/>
      <c r="BXT30" s="437"/>
      <c r="BXU30" s="437"/>
      <c r="BXV30" s="437"/>
      <c r="BXW30" s="437"/>
      <c r="BXX30" s="437"/>
      <c r="BXY30" s="437"/>
      <c r="BXZ30" s="437"/>
      <c r="BYA30" s="437"/>
      <c r="BYB30" s="437"/>
      <c r="BYC30" s="437"/>
      <c r="BYD30" s="437"/>
      <c r="BYE30" s="437"/>
      <c r="BYF30" s="437"/>
      <c r="BYG30" s="437"/>
      <c r="BYH30" s="437"/>
      <c r="BYI30" s="437"/>
      <c r="BYJ30" s="437"/>
      <c r="BYK30" s="437"/>
      <c r="BYL30" s="437"/>
      <c r="BYM30" s="437"/>
      <c r="BYN30" s="437"/>
      <c r="BYO30" s="437"/>
      <c r="BYP30" s="437"/>
      <c r="BYQ30" s="437"/>
      <c r="BYR30" s="437"/>
      <c r="BYS30" s="437"/>
      <c r="BYT30" s="437"/>
      <c r="BYU30" s="437"/>
      <c r="BYV30" s="437"/>
      <c r="BYW30" s="437"/>
      <c r="BYX30" s="437"/>
      <c r="BYY30" s="437"/>
      <c r="BYZ30" s="437"/>
      <c r="BZA30" s="437"/>
      <c r="BZB30" s="437"/>
      <c r="BZC30" s="437"/>
      <c r="BZD30" s="437"/>
      <c r="BZE30" s="437"/>
      <c r="BZF30" s="437"/>
      <c r="BZG30" s="437"/>
      <c r="BZH30" s="437"/>
      <c r="BZI30" s="437"/>
      <c r="BZJ30" s="437"/>
      <c r="BZK30" s="437"/>
      <c r="BZL30" s="437"/>
      <c r="BZM30" s="437"/>
      <c r="BZN30" s="437"/>
      <c r="BZO30" s="437"/>
      <c r="BZP30" s="437"/>
      <c r="BZQ30" s="437"/>
      <c r="BZR30" s="437"/>
      <c r="BZS30" s="437"/>
      <c r="BZT30" s="437"/>
      <c r="BZU30" s="437"/>
      <c r="BZV30" s="437"/>
      <c r="BZW30" s="437"/>
      <c r="BZX30" s="437"/>
      <c r="BZY30" s="437"/>
      <c r="BZZ30" s="437"/>
      <c r="CAA30" s="437"/>
      <c r="CAB30" s="437"/>
      <c r="CAC30" s="437"/>
      <c r="CAD30" s="437"/>
      <c r="CAE30" s="437"/>
      <c r="CAF30" s="437"/>
      <c r="CAG30" s="437"/>
      <c r="CAH30" s="437"/>
      <c r="CAI30" s="437"/>
      <c r="CAJ30" s="437"/>
      <c r="CAK30" s="437"/>
      <c r="CAL30" s="437"/>
      <c r="CAM30" s="437"/>
      <c r="CAN30" s="437"/>
      <c r="CAO30" s="437"/>
      <c r="CAP30" s="437"/>
      <c r="CAQ30" s="437"/>
      <c r="CAR30" s="437"/>
      <c r="CAS30" s="437"/>
      <c r="CAT30" s="437"/>
      <c r="CAU30" s="437"/>
      <c r="CAV30" s="437"/>
      <c r="CAW30" s="437"/>
      <c r="CAX30" s="437"/>
      <c r="CAY30" s="437"/>
      <c r="CAZ30" s="437"/>
      <c r="CBA30" s="437"/>
      <c r="CBB30" s="437"/>
      <c r="CBC30" s="437"/>
      <c r="CBD30" s="437"/>
      <c r="CBE30" s="437"/>
      <c r="CBF30" s="437"/>
      <c r="CBG30" s="437"/>
      <c r="CBH30" s="437"/>
      <c r="CBI30" s="437"/>
      <c r="CBJ30" s="437"/>
      <c r="CBK30" s="437"/>
      <c r="CBL30" s="437"/>
      <c r="CBM30" s="437"/>
      <c r="CBN30" s="437"/>
      <c r="CBO30" s="437"/>
      <c r="CBP30" s="437"/>
      <c r="CBQ30" s="437"/>
      <c r="CBR30" s="437"/>
      <c r="CBS30" s="437"/>
      <c r="CBT30" s="437"/>
      <c r="CBU30" s="437"/>
      <c r="CBV30" s="437"/>
      <c r="CBW30" s="437"/>
      <c r="CBX30" s="437"/>
      <c r="CBY30" s="437"/>
      <c r="CBZ30" s="437"/>
      <c r="CCA30" s="437"/>
      <c r="CCB30" s="437"/>
      <c r="CCC30" s="437"/>
      <c r="CCD30" s="437"/>
      <c r="CCE30" s="437"/>
      <c r="CCF30" s="437"/>
      <c r="CCG30" s="437"/>
      <c r="CCH30" s="437"/>
      <c r="CCI30" s="437"/>
      <c r="CCJ30" s="437"/>
      <c r="CCK30" s="437"/>
      <c r="CCL30" s="437"/>
      <c r="CCM30" s="437"/>
      <c r="CCN30" s="437"/>
      <c r="CCO30" s="437"/>
      <c r="CCP30" s="437"/>
      <c r="CCQ30" s="437"/>
      <c r="CCR30" s="437"/>
      <c r="CCS30" s="437"/>
      <c r="CCT30" s="437"/>
      <c r="CCU30" s="437"/>
      <c r="CCV30" s="437"/>
      <c r="CCW30" s="437"/>
      <c r="CCX30" s="437"/>
      <c r="CCY30" s="437"/>
      <c r="CCZ30" s="437"/>
      <c r="CDA30" s="437"/>
      <c r="CDB30" s="437"/>
      <c r="CDC30" s="437"/>
      <c r="CDD30" s="437"/>
      <c r="CDE30" s="437"/>
      <c r="CDF30" s="437"/>
      <c r="CDG30" s="437"/>
      <c r="CDH30" s="437"/>
      <c r="CDI30" s="437"/>
      <c r="CDJ30" s="437"/>
      <c r="CDK30" s="437"/>
      <c r="CDL30" s="437"/>
      <c r="CDM30" s="437"/>
      <c r="CDN30" s="437"/>
      <c r="CDO30" s="437"/>
      <c r="CDP30" s="437"/>
      <c r="CDQ30" s="437"/>
      <c r="CDR30" s="437"/>
      <c r="CDS30" s="437"/>
      <c r="CDT30" s="437"/>
      <c r="CDU30" s="437"/>
      <c r="CDV30" s="437"/>
      <c r="CDW30" s="437"/>
      <c r="CDX30" s="437"/>
      <c r="CDY30" s="437"/>
      <c r="CDZ30" s="437"/>
      <c r="CEA30" s="437"/>
      <c r="CEB30" s="437"/>
      <c r="CEC30" s="437"/>
      <c r="CED30" s="437"/>
      <c r="CEE30" s="437"/>
      <c r="CEF30" s="437"/>
      <c r="CEG30" s="437"/>
      <c r="CEH30" s="437"/>
      <c r="CEI30" s="437"/>
      <c r="CEJ30" s="437"/>
      <c r="CEK30" s="437"/>
      <c r="CEL30" s="437"/>
      <c r="CEM30" s="437"/>
      <c r="CEN30" s="437"/>
      <c r="CEO30" s="437"/>
      <c r="CEP30" s="437"/>
      <c r="CEQ30" s="437"/>
      <c r="CER30" s="437"/>
      <c r="CES30" s="437"/>
      <c r="CET30" s="437"/>
      <c r="CEU30" s="437"/>
      <c r="CEV30" s="437"/>
      <c r="CEW30" s="437"/>
      <c r="CEX30" s="437"/>
      <c r="CEY30" s="437"/>
      <c r="CEZ30" s="437"/>
      <c r="CFA30" s="437"/>
      <c r="CFB30" s="437"/>
      <c r="CFC30" s="437"/>
      <c r="CFD30" s="437"/>
      <c r="CFE30" s="437"/>
      <c r="CFF30" s="437"/>
      <c r="CFG30" s="437"/>
      <c r="CFH30" s="437"/>
      <c r="CFI30" s="437"/>
      <c r="CFJ30" s="437"/>
      <c r="CFK30" s="437"/>
      <c r="CFL30" s="437"/>
      <c r="CFM30" s="437"/>
      <c r="CFN30" s="437"/>
      <c r="CFO30" s="437"/>
      <c r="CFP30" s="437"/>
      <c r="CFQ30" s="437"/>
      <c r="CFR30" s="437"/>
      <c r="CFS30" s="437"/>
      <c r="CFT30" s="437"/>
      <c r="CFU30" s="437"/>
      <c r="CFV30" s="437"/>
      <c r="CFW30" s="437"/>
      <c r="CFX30" s="437"/>
      <c r="CFY30" s="437"/>
      <c r="CFZ30" s="437"/>
      <c r="CGA30" s="437"/>
      <c r="CGB30" s="437"/>
      <c r="CGC30" s="437"/>
      <c r="CGD30" s="437"/>
      <c r="CGE30" s="437"/>
      <c r="CGF30" s="437"/>
      <c r="CGG30" s="437"/>
      <c r="CGH30" s="437"/>
      <c r="CGI30" s="437"/>
      <c r="CGJ30" s="437"/>
      <c r="CGK30" s="437"/>
      <c r="CGL30" s="437"/>
      <c r="CGM30" s="437"/>
      <c r="CGN30" s="437"/>
      <c r="CGO30" s="437"/>
      <c r="CGP30" s="437"/>
      <c r="CGQ30" s="437"/>
      <c r="CGR30" s="437"/>
      <c r="CGS30" s="437"/>
      <c r="CGT30" s="437"/>
      <c r="CGU30" s="437"/>
      <c r="CGV30" s="437"/>
      <c r="CGW30" s="437"/>
      <c r="CGX30" s="437"/>
      <c r="CGY30" s="437"/>
      <c r="CGZ30" s="437"/>
      <c r="CHA30" s="437"/>
      <c r="CHB30" s="437"/>
      <c r="CHC30" s="437"/>
      <c r="CHD30" s="437"/>
      <c r="CHE30" s="437"/>
      <c r="CHF30" s="437"/>
      <c r="CHG30" s="437"/>
      <c r="CHH30" s="437"/>
      <c r="CHI30" s="437"/>
      <c r="CHJ30" s="437"/>
      <c r="CHK30" s="437"/>
      <c r="CHL30" s="437"/>
      <c r="CHM30" s="437"/>
      <c r="CHN30" s="437"/>
      <c r="CHO30" s="437"/>
      <c r="CHP30" s="437"/>
      <c r="CHQ30" s="437"/>
      <c r="CHR30" s="437"/>
      <c r="CHS30" s="437"/>
      <c r="CHT30" s="437"/>
      <c r="CHU30" s="437"/>
      <c r="CHV30" s="437"/>
      <c r="CHW30" s="437"/>
      <c r="CHX30" s="437"/>
      <c r="CHY30" s="437"/>
      <c r="CHZ30" s="437"/>
      <c r="CIA30" s="437"/>
      <c r="CIB30" s="437"/>
      <c r="CIC30" s="437"/>
      <c r="CID30" s="437"/>
      <c r="CIE30" s="437"/>
      <c r="CIF30" s="437"/>
      <c r="CIG30" s="437"/>
      <c r="CIH30" s="437"/>
      <c r="CII30" s="437"/>
      <c r="CIJ30" s="437"/>
      <c r="CIK30" s="437"/>
      <c r="CIL30" s="437"/>
      <c r="CIM30" s="437"/>
      <c r="CIN30" s="437"/>
      <c r="CIO30" s="437"/>
      <c r="CIP30" s="437"/>
      <c r="CIQ30" s="437"/>
      <c r="CIR30" s="437"/>
      <c r="CIS30" s="437"/>
      <c r="CIT30" s="437"/>
      <c r="CIU30" s="437"/>
      <c r="CIV30" s="437"/>
      <c r="CIW30" s="437"/>
      <c r="CIX30" s="437"/>
      <c r="CIY30" s="437"/>
      <c r="CIZ30" s="437"/>
      <c r="CJA30" s="437"/>
      <c r="CJB30" s="437"/>
      <c r="CJC30" s="437"/>
      <c r="CJD30" s="437"/>
      <c r="CJE30" s="437"/>
      <c r="CJF30" s="437"/>
      <c r="CJG30" s="437"/>
      <c r="CJH30" s="437"/>
      <c r="CJI30" s="437"/>
      <c r="CJJ30" s="437"/>
      <c r="CJK30" s="437"/>
      <c r="CJL30" s="437"/>
      <c r="CJM30" s="437"/>
      <c r="CJN30" s="437"/>
      <c r="CJO30" s="437"/>
      <c r="CJP30" s="437"/>
      <c r="CJQ30" s="437"/>
      <c r="CJR30" s="437"/>
      <c r="CJS30" s="437"/>
      <c r="CJT30" s="437"/>
      <c r="CJU30" s="437"/>
      <c r="CJV30" s="437"/>
      <c r="CJW30" s="437"/>
      <c r="CJX30" s="437"/>
      <c r="CJY30" s="437"/>
      <c r="CJZ30" s="437"/>
      <c r="CKA30" s="437"/>
      <c r="CKB30" s="437"/>
      <c r="CKC30" s="437"/>
      <c r="CKD30" s="437"/>
      <c r="CKE30" s="437"/>
      <c r="CKF30" s="437"/>
      <c r="CKG30" s="437"/>
      <c r="CKH30" s="437"/>
      <c r="CKI30" s="437"/>
      <c r="CKJ30" s="437"/>
      <c r="CKK30" s="437"/>
      <c r="CKL30" s="437"/>
      <c r="CKM30" s="437"/>
      <c r="CKN30" s="437"/>
      <c r="CKO30" s="437"/>
      <c r="CKP30" s="437"/>
      <c r="CKQ30" s="437"/>
      <c r="CKR30" s="437"/>
      <c r="CKS30" s="437"/>
      <c r="CKT30" s="437"/>
      <c r="CKU30" s="437"/>
      <c r="CKV30" s="437"/>
      <c r="CKW30" s="437"/>
      <c r="CKX30" s="437"/>
      <c r="CKY30" s="437"/>
      <c r="CKZ30" s="437"/>
      <c r="CLA30" s="437"/>
      <c r="CLB30" s="437"/>
      <c r="CLC30" s="437"/>
      <c r="CLD30" s="437"/>
      <c r="CLE30" s="437"/>
      <c r="CLF30" s="437"/>
      <c r="CLG30" s="437"/>
      <c r="CLH30" s="437"/>
      <c r="CLI30" s="437"/>
      <c r="CLJ30" s="437"/>
      <c r="CLK30" s="437"/>
      <c r="CLL30" s="437"/>
      <c r="CLM30" s="437"/>
      <c r="CLN30" s="437"/>
      <c r="CLO30" s="437"/>
      <c r="CLP30" s="437"/>
      <c r="CLQ30" s="437"/>
      <c r="CLR30" s="437"/>
      <c r="CLS30" s="437"/>
      <c r="CLT30" s="437"/>
      <c r="CLU30" s="437"/>
      <c r="CLV30" s="437"/>
      <c r="CLW30" s="437"/>
      <c r="CLX30" s="437"/>
      <c r="CLY30" s="437"/>
      <c r="CLZ30" s="437"/>
      <c r="CMA30" s="437"/>
      <c r="CMB30" s="437"/>
      <c r="CMC30" s="437"/>
      <c r="CMD30" s="437"/>
      <c r="CME30" s="437"/>
      <c r="CMF30" s="437"/>
      <c r="CMG30" s="437"/>
      <c r="CMH30" s="437"/>
      <c r="CMI30" s="437"/>
      <c r="CMJ30" s="437"/>
      <c r="CMK30" s="437"/>
      <c r="CML30" s="437"/>
      <c r="CMM30" s="437"/>
      <c r="CMN30" s="437"/>
      <c r="CMO30" s="437"/>
      <c r="CMP30" s="437"/>
      <c r="CMQ30" s="437"/>
      <c r="CMR30" s="437"/>
      <c r="CMS30" s="437"/>
      <c r="CMT30" s="437"/>
      <c r="CMU30" s="437"/>
      <c r="CMV30" s="437"/>
      <c r="CMW30" s="437"/>
      <c r="CMX30" s="437"/>
      <c r="CMY30" s="437"/>
      <c r="CMZ30" s="437"/>
      <c r="CNA30" s="437"/>
      <c r="CNB30" s="437"/>
      <c r="CNC30" s="437"/>
      <c r="CND30" s="437"/>
      <c r="CNE30" s="437"/>
      <c r="CNF30" s="437"/>
      <c r="CNG30" s="437"/>
      <c r="CNH30" s="437"/>
      <c r="CNI30" s="437"/>
      <c r="CNJ30" s="437"/>
      <c r="CNK30" s="437"/>
      <c r="CNL30" s="437"/>
      <c r="CNM30" s="437"/>
      <c r="CNN30" s="437"/>
      <c r="CNO30" s="437"/>
      <c r="CNP30" s="437"/>
      <c r="CNQ30" s="437"/>
      <c r="CNR30" s="437"/>
      <c r="CNS30" s="437"/>
      <c r="CNT30" s="437"/>
      <c r="CNU30" s="437"/>
      <c r="CNV30" s="437"/>
      <c r="CNW30" s="437"/>
      <c r="CNX30" s="437"/>
      <c r="CNY30" s="437"/>
      <c r="CNZ30" s="437"/>
      <c r="COA30" s="437"/>
      <c r="COB30" s="437"/>
      <c r="COC30" s="437"/>
      <c r="COD30" s="437"/>
      <c r="COE30" s="437"/>
      <c r="COF30" s="437"/>
      <c r="COG30" s="437"/>
      <c r="COH30" s="437"/>
      <c r="COI30" s="437"/>
      <c r="COJ30" s="437"/>
      <c r="COK30" s="437"/>
      <c r="COL30" s="437"/>
      <c r="COM30" s="437"/>
      <c r="CON30" s="437"/>
      <c r="COO30" s="437"/>
      <c r="COP30" s="437"/>
      <c r="COQ30" s="437"/>
      <c r="COR30" s="437"/>
      <c r="COS30" s="437"/>
      <c r="COT30" s="437"/>
      <c r="COU30" s="437"/>
      <c r="COV30" s="437"/>
      <c r="COW30" s="437"/>
      <c r="COX30" s="437"/>
      <c r="COY30" s="437"/>
      <c r="COZ30" s="437"/>
      <c r="CPA30" s="437"/>
      <c r="CPB30" s="437"/>
      <c r="CPC30" s="437"/>
      <c r="CPD30" s="437"/>
      <c r="CPE30" s="437"/>
      <c r="CPF30" s="437"/>
      <c r="CPG30" s="437"/>
      <c r="CPH30" s="437"/>
      <c r="CPI30" s="437"/>
      <c r="CPJ30" s="437"/>
      <c r="CPK30" s="437"/>
      <c r="CPL30" s="437"/>
      <c r="CPM30" s="437"/>
      <c r="CPN30" s="437"/>
      <c r="CPO30" s="437"/>
      <c r="CPP30" s="437"/>
      <c r="CPQ30" s="437"/>
      <c r="CPR30" s="437"/>
      <c r="CPS30" s="437"/>
      <c r="CPT30" s="437"/>
      <c r="CPU30" s="437"/>
      <c r="CPV30" s="437"/>
      <c r="CPW30" s="437"/>
      <c r="CPX30" s="437"/>
      <c r="CPY30" s="437"/>
      <c r="CPZ30" s="437"/>
      <c r="CQA30" s="437"/>
      <c r="CQB30" s="437"/>
      <c r="CQC30" s="437"/>
      <c r="CQD30" s="437"/>
      <c r="CQE30" s="437"/>
      <c r="CQF30" s="437"/>
      <c r="CQG30" s="437"/>
      <c r="CQH30" s="437"/>
      <c r="CQI30" s="437"/>
      <c r="CQJ30" s="437"/>
      <c r="CQK30" s="437"/>
      <c r="CQL30" s="437"/>
      <c r="CQM30" s="437"/>
      <c r="CQN30" s="437"/>
      <c r="CQO30" s="437"/>
      <c r="CQP30" s="437"/>
      <c r="CQQ30" s="437"/>
      <c r="CQR30" s="437"/>
      <c r="CQS30" s="437"/>
      <c r="CQT30" s="437"/>
      <c r="CQU30" s="437"/>
      <c r="CQV30" s="437"/>
      <c r="CQW30" s="437"/>
      <c r="CQX30" s="437"/>
      <c r="CQY30" s="437"/>
      <c r="CQZ30" s="437"/>
      <c r="CRA30" s="437"/>
      <c r="CRB30" s="437"/>
      <c r="CRC30" s="437"/>
      <c r="CRD30" s="437"/>
      <c r="CRE30" s="437"/>
      <c r="CRF30" s="437"/>
      <c r="CRG30" s="437"/>
      <c r="CRH30" s="437"/>
      <c r="CRI30" s="437"/>
      <c r="CRJ30" s="437"/>
      <c r="CRK30" s="437"/>
      <c r="CRL30" s="437"/>
      <c r="CRM30" s="437"/>
      <c r="CRN30" s="437"/>
      <c r="CRO30" s="437"/>
      <c r="CRP30" s="437"/>
      <c r="CRQ30" s="437"/>
      <c r="CRR30" s="437"/>
      <c r="CRS30" s="437"/>
      <c r="CRT30" s="437"/>
      <c r="CRU30" s="437"/>
      <c r="CRV30" s="437"/>
      <c r="CRW30" s="437"/>
      <c r="CRX30" s="437"/>
      <c r="CRY30" s="437"/>
      <c r="CRZ30" s="437"/>
      <c r="CSA30" s="437"/>
      <c r="CSB30" s="437"/>
      <c r="CSC30" s="437"/>
      <c r="CSD30" s="437"/>
      <c r="CSE30" s="437"/>
      <c r="CSF30" s="437"/>
      <c r="CSG30" s="437"/>
      <c r="CSH30" s="437"/>
      <c r="CSI30" s="437"/>
      <c r="CSJ30" s="437"/>
      <c r="CSK30" s="437"/>
      <c r="CSL30" s="437"/>
      <c r="CSM30" s="437"/>
      <c r="CSN30" s="437"/>
      <c r="CSO30" s="437"/>
      <c r="CSP30" s="437"/>
      <c r="CSQ30" s="437"/>
      <c r="CSR30" s="437"/>
      <c r="CSS30" s="437"/>
      <c r="CST30" s="437"/>
      <c r="CSU30" s="437"/>
      <c r="CSV30" s="437"/>
      <c r="CSW30" s="437"/>
      <c r="CSX30" s="437"/>
      <c r="CSY30" s="437"/>
      <c r="CSZ30" s="437"/>
      <c r="CTA30" s="437"/>
      <c r="CTB30" s="437"/>
      <c r="CTC30" s="437"/>
      <c r="CTD30" s="437"/>
      <c r="CTE30" s="437"/>
      <c r="CTF30" s="437"/>
      <c r="CTG30" s="437"/>
      <c r="CTH30" s="437"/>
      <c r="CTI30" s="437"/>
      <c r="CTJ30" s="437"/>
      <c r="CTK30" s="437"/>
      <c r="CTL30" s="437"/>
      <c r="CTM30" s="437"/>
      <c r="CTN30" s="437"/>
      <c r="CTO30" s="437"/>
      <c r="CTP30" s="437"/>
      <c r="CTQ30" s="437"/>
      <c r="CTR30" s="437"/>
      <c r="CTS30" s="437"/>
      <c r="CTT30" s="437"/>
      <c r="CTU30" s="437"/>
      <c r="CTV30" s="437"/>
      <c r="CTW30" s="437"/>
      <c r="CTX30" s="437"/>
      <c r="CTY30" s="437"/>
      <c r="CTZ30" s="437"/>
      <c r="CUA30" s="437"/>
      <c r="CUB30" s="437"/>
      <c r="CUC30" s="437"/>
      <c r="CUD30" s="437"/>
      <c r="CUE30" s="437"/>
      <c r="CUF30" s="437"/>
      <c r="CUG30" s="437"/>
      <c r="CUH30" s="437"/>
      <c r="CUI30" s="437"/>
      <c r="CUJ30" s="437"/>
      <c r="CUK30" s="437"/>
      <c r="CUL30" s="437"/>
      <c r="CUM30" s="437"/>
      <c r="CUN30" s="437"/>
      <c r="CUO30" s="437"/>
      <c r="CUP30" s="437"/>
      <c r="CUQ30" s="437"/>
      <c r="CUR30" s="437"/>
      <c r="CUS30" s="437"/>
      <c r="CUT30" s="437"/>
      <c r="CUU30" s="437"/>
      <c r="CUV30" s="437"/>
      <c r="CUW30" s="437"/>
      <c r="CUX30" s="437"/>
      <c r="CUY30" s="437"/>
      <c r="CUZ30" s="437"/>
      <c r="CVA30" s="437"/>
      <c r="CVB30" s="437"/>
      <c r="CVC30" s="437"/>
      <c r="CVD30" s="437"/>
      <c r="CVE30" s="437"/>
      <c r="CVF30" s="437"/>
      <c r="CVG30" s="437"/>
      <c r="CVH30" s="437"/>
      <c r="CVI30" s="437"/>
      <c r="CVJ30" s="437"/>
      <c r="CVK30" s="437"/>
      <c r="CVL30" s="437"/>
      <c r="CVM30" s="437"/>
      <c r="CVN30" s="437"/>
      <c r="CVO30" s="437"/>
      <c r="CVP30" s="437"/>
      <c r="CVQ30" s="437"/>
      <c r="CVR30" s="437"/>
      <c r="CVS30" s="437"/>
      <c r="CVT30" s="437"/>
      <c r="CVU30" s="437"/>
      <c r="CVV30" s="437"/>
      <c r="CVW30" s="437"/>
      <c r="CVX30" s="437"/>
      <c r="CVY30" s="437"/>
      <c r="CVZ30" s="437"/>
      <c r="CWA30" s="437"/>
      <c r="CWB30" s="437"/>
      <c r="CWC30" s="437"/>
      <c r="CWD30" s="437"/>
      <c r="CWE30" s="437"/>
      <c r="CWF30" s="437"/>
      <c r="CWG30" s="437"/>
      <c r="CWH30" s="437"/>
      <c r="CWI30" s="437"/>
      <c r="CWJ30" s="437"/>
      <c r="CWK30" s="437"/>
      <c r="CWL30" s="437"/>
      <c r="CWM30" s="437"/>
      <c r="CWN30" s="437"/>
      <c r="CWO30" s="437"/>
      <c r="CWP30" s="437"/>
      <c r="CWQ30" s="437"/>
      <c r="CWR30" s="437"/>
      <c r="CWS30" s="437"/>
      <c r="CWT30" s="437"/>
      <c r="CWU30" s="437"/>
      <c r="CWV30" s="437"/>
      <c r="CWW30" s="437"/>
      <c r="CWX30" s="437"/>
      <c r="CWY30" s="437"/>
      <c r="CWZ30" s="437"/>
      <c r="CXA30" s="437"/>
      <c r="CXB30" s="437"/>
      <c r="CXC30" s="437"/>
      <c r="CXD30" s="437"/>
      <c r="CXE30" s="437"/>
      <c r="CXF30" s="437"/>
      <c r="CXG30" s="437"/>
      <c r="CXH30" s="437"/>
      <c r="CXI30" s="437"/>
      <c r="CXJ30" s="437"/>
      <c r="CXK30" s="437"/>
      <c r="CXL30" s="437"/>
      <c r="CXM30" s="437"/>
      <c r="CXN30" s="437"/>
      <c r="CXO30" s="437"/>
      <c r="CXP30" s="437"/>
      <c r="CXQ30" s="437"/>
      <c r="CXR30" s="437"/>
      <c r="CXS30" s="437"/>
      <c r="CXT30" s="437"/>
      <c r="CXU30" s="437"/>
      <c r="CXV30" s="437"/>
      <c r="CXW30" s="437"/>
      <c r="CXX30" s="437"/>
      <c r="CXY30" s="437"/>
      <c r="CXZ30" s="437"/>
      <c r="CYA30" s="437"/>
      <c r="CYB30" s="437"/>
      <c r="CYC30" s="437"/>
      <c r="CYD30" s="437"/>
      <c r="CYE30" s="437"/>
      <c r="CYF30" s="437"/>
      <c r="CYG30" s="437"/>
      <c r="CYH30" s="437"/>
      <c r="CYI30" s="437"/>
      <c r="CYJ30" s="437"/>
      <c r="CYK30" s="437"/>
      <c r="CYL30" s="437"/>
      <c r="CYM30" s="437"/>
      <c r="CYN30" s="437"/>
      <c r="CYO30" s="437"/>
      <c r="CYP30" s="437"/>
      <c r="CYQ30" s="437"/>
      <c r="CYR30" s="437"/>
      <c r="CYS30" s="437"/>
      <c r="CYT30" s="437"/>
      <c r="CYU30" s="437"/>
      <c r="CYV30" s="437"/>
      <c r="CYW30" s="437"/>
      <c r="CYX30" s="437"/>
      <c r="CYY30" s="437"/>
      <c r="CYZ30" s="437"/>
      <c r="CZA30" s="437"/>
      <c r="CZB30" s="437"/>
      <c r="CZC30" s="437"/>
      <c r="CZD30" s="437"/>
      <c r="CZE30" s="437"/>
      <c r="CZF30" s="437"/>
      <c r="CZG30" s="437"/>
      <c r="CZH30" s="437"/>
      <c r="CZI30" s="437"/>
      <c r="CZJ30" s="437"/>
      <c r="CZK30" s="437"/>
      <c r="CZL30" s="437"/>
      <c r="CZM30" s="437"/>
      <c r="CZN30" s="437"/>
      <c r="CZO30" s="437"/>
      <c r="CZP30" s="437"/>
      <c r="CZQ30" s="437"/>
      <c r="CZR30" s="437"/>
      <c r="CZS30" s="437"/>
      <c r="CZT30" s="437"/>
      <c r="CZU30" s="437"/>
      <c r="CZV30" s="437"/>
      <c r="CZW30" s="437"/>
      <c r="CZX30" s="437"/>
      <c r="CZY30" s="437"/>
      <c r="CZZ30" s="437"/>
      <c r="DAA30" s="437"/>
      <c r="DAB30" s="437"/>
      <c r="DAC30" s="437"/>
      <c r="DAD30" s="437"/>
      <c r="DAE30" s="437"/>
      <c r="DAF30" s="437"/>
      <c r="DAG30" s="437"/>
      <c r="DAH30" s="437"/>
      <c r="DAI30" s="437"/>
      <c r="DAJ30" s="437"/>
      <c r="DAK30" s="437"/>
      <c r="DAL30" s="437"/>
      <c r="DAM30" s="437"/>
      <c r="DAN30" s="437"/>
      <c r="DAO30" s="437"/>
      <c r="DAP30" s="437"/>
      <c r="DAQ30" s="437"/>
      <c r="DAR30" s="437"/>
      <c r="DAS30" s="437"/>
      <c r="DAT30" s="437"/>
      <c r="DAU30" s="437"/>
      <c r="DAV30" s="437"/>
      <c r="DAW30" s="437"/>
      <c r="DAX30" s="437"/>
      <c r="DAY30" s="437"/>
      <c r="DAZ30" s="437"/>
      <c r="DBA30" s="437"/>
      <c r="DBB30" s="437"/>
      <c r="DBC30" s="437"/>
      <c r="DBD30" s="437"/>
      <c r="DBE30" s="437"/>
      <c r="DBF30" s="437"/>
      <c r="DBG30" s="437"/>
      <c r="DBH30" s="437"/>
      <c r="DBI30" s="437"/>
      <c r="DBJ30" s="437"/>
      <c r="DBK30" s="437"/>
      <c r="DBL30" s="437"/>
      <c r="DBM30" s="437"/>
      <c r="DBN30" s="437"/>
      <c r="DBO30" s="437"/>
      <c r="DBP30" s="437"/>
      <c r="DBQ30" s="437"/>
      <c r="DBR30" s="437"/>
      <c r="DBS30" s="437"/>
      <c r="DBT30" s="437"/>
      <c r="DBU30" s="437"/>
      <c r="DBV30" s="437"/>
      <c r="DBW30" s="437"/>
      <c r="DBX30" s="437"/>
      <c r="DBY30" s="437"/>
      <c r="DBZ30" s="437"/>
      <c r="DCA30" s="437"/>
      <c r="DCB30" s="437"/>
      <c r="DCC30" s="437"/>
      <c r="DCD30" s="437"/>
      <c r="DCE30" s="437"/>
      <c r="DCF30" s="437"/>
      <c r="DCG30" s="437"/>
      <c r="DCH30" s="437"/>
      <c r="DCI30" s="437"/>
      <c r="DCJ30" s="437"/>
      <c r="DCK30" s="437"/>
      <c r="DCL30" s="437"/>
      <c r="DCM30" s="437"/>
      <c r="DCN30" s="437"/>
      <c r="DCO30" s="437"/>
      <c r="DCP30" s="437"/>
      <c r="DCQ30" s="437"/>
      <c r="DCR30" s="437"/>
      <c r="DCS30" s="437"/>
      <c r="DCT30" s="437"/>
      <c r="DCU30" s="437"/>
      <c r="DCV30" s="437"/>
      <c r="DCW30" s="437"/>
      <c r="DCX30" s="437"/>
      <c r="DCY30" s="437"/>
      <c r="DCZ30" s="437"/>
      <c r="DDA30" s="437"/>
      <c r="DDB30" s="437"/>
      <c r="DDC30" s="437"/>
      <c r="DDD30" s="437"/>
      <c r="DDE30" s="437"/>
      <c r="DDF30" s="437"/>
      <c r="DDG30" s="437"/>
      <c r="DDH30" s="437"/>
      <c r="DDI30" s="437"/>
      <c r="DDJ30" s="437"/>
      <c r="DDK30" s="437"/>
      <c r="DDL30" s="437"/>
      <c r="DDM30" s="437"/>
      <c r="DDN30" s="437"/>
      <c r="DDO30" s="437"/>
      <c r="DDP30" s="437"/>
      <c r="DDQ30" s="437"/>
      <c r="DDR30" s="437"/>
      <c r="DDS30" s="437"/>
      <c r="DDT30" s="437"/>
      <c r="DDU30" s="437"/>
      <c r="DDV30" s="437"/>
      <c r="DDW30" s="437"/>
      <c r="DDX30" s="437"/>
      <c r="DDY30" s="437"/>
      <c r="DDZ30" s="437"/>
      <c r="DEA30" s="437"/>
      <c r="DEB30" s="437"/>
      <c r="DEC30" s="437"/>
      <c r="DED30" s="437"/>
      <c r="DEE30" s="437"/>
      <c r="DEF30" s="437"/>
      <c r="DEG30" s="437"/>
      <c r="DEH30" s="437"/>
      <c r="DEI30" s="437"/>
      <c r="DEJ30" s="437"/>
      <c r="DEK30" s="437"/>
      <c r="DEL30" s="437"/>
      <c r="DEM30" s="437"/>
      <c r="DEN30" s="437"/>
      <c r="DEO30" s="437"/>
      <c r="DEP30" s="437"/>
      <c r="DEQ30" s="437"/>
      <c r="DER30" s="437"/>
      <c r="DES30" s="437"/>
      <c r="DET30" s="437"/>
      <c r="DEU30" s="437"/>
      <c r="DEV30" s="437"/>
      <c r="DEW30" s="437"/>
      <c r="DEX30" s="437"/>
      <c r="DEY30" s="437"/>
      <c r="DEZ30" s="437"/>
      <c r="DFA30" s="437"/>
      <c r="DFB30" s="437"/>
      <c r="DFC30" s="437"/>
      <c r="DFD30" s="437"/>
      <c r="DFE30" s="437"/>
      <c r="DFF30" s="437"/>
      <c r="DFG30" s="437"/>
      <c r="DFH30" s="437"/>
      <c r="DFI30" s="437"/>
      <c r="DFJ30" s="437"/>
      <c r="DFK30" s="437"/>
      <c r="DFL30" s="437"/>
      <c r="DFM30" s="437"/>
      <c r="DFN30" s="437"/>
      <c r="DFO30" s="437"/>
      <c r="DFP30" s="437"/>
      <c r="DFQ30" s="437"/>
      <c r="DFR30" s="437"/>
      <c r="DFS30" s="437"/>
      <c r="DFT30" s="437"/>
      <c r="DFU30" s="437"/>
      <c r="DFV30" s="437"/>
      <c r="DFW30" s="437"/>
      <c r="DFX30" s="437"/>
      <c r="DFY30" s="437"/>
      <c r="DFZ30" s="437"/>
      <c r="DGA30" s="437"/>
      <c r="DGB30" s="437"/>
      <c r="DGC30" s="437"/>
      <c r="DGD30" s="437"/>
      <c r="DGE30" s="437"/>
      <c r="DGF30" s="437"/>
      <c r="DGG30" s="437"/>
      <c r="DGH30" s="437"/>
      <c r="DGI30" s="437"/>
      <c r="DGJ30" s="437"/>
      <c r="DGK30" s="437"/>
      <c r="DGL30" s="437"/>
      <c r="DGM30" s="437"/>
      <c r="DGN30" s="437"/>
      <c r="DGO30" s="437"/>
      <c r="DGP30" s="437"/>
      <c r="DGQ30" s="437"/>
      <c r="DGR30" s="437"/>
      <c r="DGS30" s="437"/>
      <c r="DGT30" s="437"/>
      <c r="DGU30" s="437"/>
      <c r="DGV30" s="437"/>
      <c r="DGW30" s="437"/>
      <c r="DGX30" s="437"/>
      <c r="DGY30" s="437"/>
      <c r="DGZ30" s="437"/>
      <c r="DHA30" s="437"/>
      <c r="DHB30" s="437"/>
      <c r="DHC30" s="437"/>
      <c r="DHD30" s="437"/>
      <c r="DHE30" s="437"/>
      <c r="DHF30" s="437"/>
      <c r="DHG30" s="437"/>
      <c r="DHH30" s="437"/>
      <c r="DHI30" s="437"/>
      <c r="DHJ30" s="437"/>
      <c r="DHK30" s="437"/>
      <c r="DHL30" s="437"/>
      <c r="DHM30" s="437"/>
      <c r="DHN30" s="437"/>
      <c r="DHO30" s="437"/>
      <c r="DHP30" s="437"/>
      <c r="DHQ30" s="437"/>
      <c r="DHR30" s="437"/>
      <c r="DHS30" s="437"/>
      <c r="DHT30" s="437"/>
      <c r="DHU30" s="437"/>
      <c r="DHV30" s="437"/>
      <c r="DHW30" s="437"/>
      <c r="DHX30" s="437"/>
      <c r="DHY30" s="437"/>
      <c r="DHZ30" s="437"/>
      <c r="DIA30" s="437"/>
      <c r="DIB30" s="437"/>
      <c r="DIC30" s="437"/>
      <c r="DID30" s="437"/>
      <c r="DIE30" s="437"/>
      <c r="DIF30" s="437"/>
      <c r="DIG30" s="437"/>
      <c r="DIH30" s="437"/>
      <c r="DII30" s="437"/>
      <c r="DIJ30" s="437"/>
      <c r="DIK30" s="437"/>
      <c r="DIL30" s="437"/>
      <c r="DIM30" s="437"/>
      <c r="DIN30" s="437"/>
      <c r="DIO30" s="437"/>
      <c r="DIP30" s="437"/>
      <c r="DIQ30" s="437"/>
      <c r="DIR30" s="437"/>
      <c r="DIS30" s="437"/>
      <c r="DIT30" s="437"/>
      <c r="DIU30" s="437"/>
      <c r="DIV30" s="437"/>
      <c r="DIW30" s="437"/>
      <c r="DIX30" s="437"/>
      <c r="DIY30" s="437"/>
      <c r="DIZ30" s="437"/>
      <c r="DJA30" s="437"/>
      <c r="DJB30" s="437"/>
      <c r="DJC30" s="437"/>
      <c r="DJD30" s="437"/>
      <c r="DJE30" s="437"/>
      <c r="DJF30" s="437"/>
      <c r="DJG30" s="437"/>
      <c r="DJH30" s="437"/>
      <c r="DJI30" s="437"/>
      <c r="DJJ30" s="437"/>
      <c r="DJK30" s="437"/>
      <c r="DJL30" s="437"/>
      <c r="DJM30" s="437"/>
      <c r="DJN30" s="437"/>
      <c r="DJO30" s="437"/>
      <c r="DJP30" s="437"/>
      <c r="DJQ30" s="437"/>
      <c r="DJR30" s="437"/>
      <c r="DJS30" s="437"/>
      <c r="DJT30" s="437"/>
      <c r="DJU30" s="437"/>
      <c r="DJV30" s="437"/>
      <c r="DJW30" s="437"/>
      <c r="DJX30" s="437"/>
      <c r="DJY30" s="437"/>
      <c r="DJZ30" s="437"/>
      <c r="DKA30" s="437"/>
      <c r="DKB30" s="437"/>
      <c r="DKC30" s="437"/>
      <c r="DKD30" s="437"/>
      <c r="DKE30" s="437"/>
      <c r="DKF30" s="437"/>
      <c r="DKG30" s="437"/>
      <c r="DKH30" s="437"/>
      <c r="DKI30" s="437"/>
      <c r="DKJ30" s="437"/>
      <c r="DKK30" s="437"/>
      <c r="DKL30" s="437"/>
      <c r="DKM30" s="437"/>
      <c r="DKN30" s="437"/>
      <c r="DKO30" s="437"/>
      <c r="DKP30" s="437"/>
      <c r="DKQ30" s="437"/>
      <c r="DKR30" s="437"/>
      <c r="DKS30" s="437"/>
      <c r="DKT30" s="437"/>
      <c r="DKU30" s="437"/>
      <c r="DKV30" s="437"/>
      <c r="DKW30" s="437"/>
      <c r="DKX30" s="437"/>
      <c r="DKY30" s="437"/>
      <c r="DKZ30" s="437"/>
      <c r="DLA30" s="437"/>
      <c r="DLB30" s="437"/>
      <c r="DLC30" s="437"/>
      <c r="DLD30" s="437"/>
      <c r="DLE30" s="437"/>
      <c r="DLF30" s="437"/>
      <c r="DLG30" s="437"/>
      <c r="DLH30" s="437"/>
      <c r="DLI30" s="437"/>
      <c r="DLJ30" s="437"/>
      <c r="DLK30" s="437"/>
      <c r="DLL30" s="437"/>
      <c r="DLM30" s="437"/>
      <c r="DLN30" s="437"/>
      <c r="DLO30" s="437"/>
      <c r="DLP30" s="437"/>
      <c r="DLQ30" s="437"/>
      <c r="DLR30" s="437"/>
      <c r="DLS30" s="437"/>
      <c r="DLT30" s="437"/>
      <c r="DLU30" s="437"/>
      <c r="DLV30" s="437"/>
      <c r="DLW30" s="437"/>
      <c r="DLX30" s="437"/>
      <c r="DLY30" s="437"/>
      <c r="DLZ30" s="437"/>
      <c r="DMA30" s="437"/>
      <c r="DMB30" s="437"/>
      <c r="DMC30" s="437"/>
      <c r="DMD30" s="437"/>
      <c r="DME30" s="437"/>
      <c r="DMF30" s="437"/>
      <c r="DMG30" s="437"/>
      <c r="DMH30" s="437"/>
      <c r="DMI30" s="437"/>
      <c r="DMJ30" s="437"/>
      <c r="DMK30" s="437"/>
      <c r="DML30" s="437"/>
      <c r="DMM30" s="437"/>
      <c r="DMN30" s="437"/>
      <c r="DMO30" s="437"/>
      <c r="DMP30" s="437"/>
      <c r="DMQ30" s="437"/>
      <c r="DMR30" s="437"/>
      <c r="DMS30" s="437"/>
      <c r="DMT30" s="437"/>
      <c r="DMU30" s="437"/>
      <c r="DMV30" s="437"/>
      <c r="DMW30" s="437"/>
      <c r="DMX30" s="437"/>
      <c r="DMY30" s="437"/>
      <c r="DMZ30" s="437"/>
      <c r="DNA30" s="437"/>
      <c r="DNB30" s="437"/>
      <c r="DNC30" s="437"/>
      <c r="DND30" s="437"/>
      <c r="DNE30" s="437"/>
      <c r="DNF30" s="437"/>
      <c r="DNG30" s="437"/>
      <c r="DNH30" s="437"/>
      <c r="DNI30" s="437"/>
      <c r="DNJ30" s="437"/>
      <c r="DNK30" s="437"/>
      <c r="DNL30" s="437"/>
      <c r="DNM30" s="437"/>
      <c r="DNN30" s="437"/>
      <c r="DNO30" s="437"/>
      <c r="DNP30" s="437"/>
      <c r="DNQ30" s="437"/>
      <c r="DNR30" s="437"/>
      <c r="DNS30" s="437"/>
      <c r="DNT30" s="437"/>
      <c r="DNU30" s="437"/>
      <c r="DNV30" s="437"/>
      <c r="DNW30" s="437"/>
      <c r="DNX30" s="437"/>
      <c r="DNY30" s="437"/>
      <c r="DNZ30" s="437"/>
      <c r="DOA30" s="437"/>
      <c r="DOB30" s="437"/>
      <c r="DOC30" s="437"/>
      <c r="DOD30" s="437"/>
      <c r="DOE30" s="437"/>
      <c r="DOF30" s="437"/>
      <c r="DOG30" s="437"/>
      <c r="DOH30" s="437"/>
      <c r="DOI30" s="437"/>
      <c r="DOJ30" s="437"/>
      <c r="DOK30" s="437"/>
      <c r="DOL30" s="437"/>
      <c r="DOM30" s="437"/>
      <c r="DON30" s="437"/>
      <c r="DOO30" s="437"/>
      <c r="DOP30" s="437"/>
      <c r="DOQ30" s="437"/>
      <c r="DOR30" s="437"/>
      <c r="DOS30" s="437"/>
      <c r="DOT30" s="437"/>
      <c r="DOU30" s="437"/>
      <c r="DOV30" s="437"/>
      <c r="DOW30" s="437"/>
      <c r="DOX30" s="437"/>
      <c r="DOY30" s="437"/>
      <c r="DOZ30" s="437"/>
      <c r="DPA30" s="437"/>
      <c r="DPB30" s="437"/>
      <c r="DPC30" s="437"/>
      <c r="DPD30" s="437"/>
      <c r="DPE30" s="437"/>
      <c r="DPF30" s="437"/>
      <c r="DPG30" s="437"/>
      <c r="DPH30" s="437"/>
      <c r="DPI30" s="437"/>
      <c r="DPJ30" s="437"/>
      <c r="DPK30" s="437"/>
      <c r="DPL30" s="437"/>
      <c r="DPM30" s="437"/>
      <c r="DPN30" s="437"/>
      <c r="DPO30" s="437"/>
      <c r="DPP30" s="437"/>
      <c r="DPQ30" s="437"/>
      <c r="DPR30" s="437"/>
      <c r="DPS30" s="437"/>
      <c r="DPT30" s="437"/>
      <c r="DPU30" s="437"/>
      <c r="DPV30" s="437"/>
      <c r="DPW30" s="437"/>
      <c r="DPX30" s="437"/>
      <c r="DPY30" s="437"/>
      <c r="DPZ30" s="437"/>
      <c r="DQA30" s="437"/>
      <c r="DQB30" s="437"/>
      <c r="DQC30" s="437"/>
      <c r="DQD30" s="437"/>
      <c r="DQE30" s="437"/>
      <c r="DQF30" s="437"/>
      <c r="DQG30" s="437"/>
      <c r="DQH30" s="437"/>
      <c r="DQI30" s="437"/>
      <c r="DQJ30" s="437"/>
      <c r="DQK30" s="437"/>
      <c r="DQL30" s="437"/>
      <c r="DQM30" s="437"/>
      <c r="DQN30" s="437"/>
      <c r="DQO30" s="437"/>
      <c r="DQP30" s="437"/>
      <c r="DQQ30" s="437"/>
      <c r="DQR30" s="437"/>
      <c r="DQS30" s="437"/>
      <c r="DQT30" s="437"/>
      <c r="DQU30" s="437"/>
      <c r="DQV30" s="437"/>
      <c r="DQW30" s="437"/>
      <c r="DQX30" s="437"/>
      <c r="DQY30" s="437"/>
      <c r="DQZ30" s="437"/>
      <c r="DRA30" s="437"/>
      <c r="DRB30" s="437"/>
      <c r="DRC30" s="437"/>
      <c r="DRD30" s="437"/>
      <c r="DRE30" s="437"/>
      <c r="DRF30" s="437"/>
      <c r="DRG30" s="437"/>
      <c r="DRH30" s="437"/>
      <c r="DRI30" s="437"/>
      <c r="DRJ30" s="437"/>
      <c r="DRK30" s="437"/>
      <c r="DRL30" s="437"/>
      <c r="DRM30" s="437"/>
      <c r="DRN30" s="437"/>
      <c r="DRO30" s="437"/>
      <c r="DRP30" s="437"/>
      <c r="DRQ30" s="437"/>
      <c r="DRR30" s="437"/>
      <c r="DRS30" s="437"/>
      <c r="DRT30" s="437"/>
      <c r="DRU30" s="437"/>
      <c r="DRV30" s="437"/>
      <c r="DRW30" s="437"/>
      <c r="DRX30" s="437"/>
      <c r="DRY30" s="437"/>
      <c r="DRZ30" s="437"/>
      <c r="DSA30" s="437"/>
      <c r="DSB30" s="437"/>
      <c r="DSC30" s="437"/>
      <c r="DSD30" s="437"/>
      <c r="DSE30" s="437"/>
      <c r="DSF30" s="437"/>
      <c r="DSG30" s="437"/>
      <c r="DSH30" s="437"/>
      <c r="DSI30" s="437"/>
      <c r="DSJ30" s="437"/>
      <c r="DSK30" s="437"/>
      <c r="DSL30" s="437"/>
      <c r="DSM30" s="437"/>
      <c r="DSN30" s="437"/>
      <c r="DSO30" s="437"/>
      <c r="DSP30" s="437"/>
      <c r="DSQ30" s="437"/>
      <c r="DSR30" s="437"/>
      <c r="DSS30" s="437"/>
      <c r="DST30" s="437"/>
      <c r="DSU30" s="437"/>
      <c r="DSV30" s="437"/>
      <c r="DSW30" s="437"/>
      <c r="DSX30" s="437"/>
      <c r="DSY30" s="437"/>
      <c r="DSZ30" s="437"/>
      <c r="DTA30" s="437"/>
      <c r="DTB30" s="437"/>
      <c r="DTC30" s="437"/>
      <c r="DTD30" s="437"/>
      <c r="DTE30" s="437"/>
      <c r="DTF30" s="437"/>
      <c r="DTG30" s="437"/>
      <c r="DTH30" s="437"/>
      <c r="DTI30" s="437"/>
      <c r="DTJ30" s="437"/>
      <c r="DTK30" s="437"/>
      <c r="DTL30" s="437"/>
      <c r="DTM30" s="437"/>
      <c r="DTN30" s="437"/>
      <c r="DTO30" s="437"/>
      <c r="DTP30" s="437"/>
      <c r="DTQ30" s="437"/>
      <c r="DTR30" s="437"/>
      <c r="DTS30" s="437"/>
      <c r="DTT30" s="437"/>
      <c r="DTU30" s="437"/>
      <c r="DTV30" s="437"/>
      <c r="DTW30" s="437"/>
      <c r="DTX30" s="437"/>
      <c r="DTY30" s="437"/>
      <c r="DTZ30" s="437"/>
      <c r="DUA30" s="437"/>
      <c r="DUB30" s="437"/>
      <c r="DUC30" s="437"/>
      <c r="DUD30" s="437"/>
      <c r="DUE30" s="437"/>
      <c r="DUF30" s="437"/>
      <c r="DUG30" s="437"/>
      <c r="DUH30" s="437"/>
      <c r="DUI30" s="437"/>
      <c r="DUJ30" s="437"/>
      <c r="DUK30" s="437"/>
      <c r="DUL30" s="437"/>
      <c r="DUM30" s="437"/>
      <c r="DUN30" s="437"/>
      <c r="DUO30" s="437"/>
      <c r="DUP30" s="437"/>
      <c r="DUQ30" s="437"/>
      <c r="DUR30" s="437"/>
      <c r="DUS30" s="437"/>
      <c r="DUT30" s="437"/>
      <c r="DUU30" s="437"/>
      <c r="DUV30" s="437"/>
      <c r="DUW30" s="437"/>
      <c r="DUX30" s="437"/>
      <c r="DUY30" s="437"/>
      <c r="DUZ30" s="437"/>
      <c r="DVA30" s="437"/>
      <c r="DVB30" s="437"/>
      <c r="DVC30" s="437"/>
      <c r="DVD30" s="437"/>
      <c r="DVE30" s="437"/>
      <c r="DVF30" s="437"/>
      <c r="DVG30" s="437"/>
      <c r="DVH30" s="437"/>
      <c r="DVI30" s="437"/>
      <c r="DVJ30" s="437"/>
      <c r="DVK30" s="437"/>
      <c r="DVL30" s="437"/>
      <c r="DVM30" s="437"/>
      <c r="DVN30" s="437"/>
      <c r="DVO30" s="437"/>
      <c r="DVP30" s="437"/>
      <c r="DVQ30" s="437"/>
      <c r="DVR30" s="437"/>
      <c r="DVS30" s="437"/>
      <c r="DVT30" s="437"/>
      <c r="DVU30" s="437"/>
      <c r="DVV30" s="437"/>
      <c r="DVW30" s="437"/>
      <c r="DVX30" s="437"/>
      <c r="DVY30" s="437"/>
      <c r="DVZ30" s="437"/>
      <c r="DWA30" s="437"/>
      <c r="DWB30" s="437"/>
      <c r="DWC30" s="437"/>
      <c r="DWD30" s="437"/>
      <c r="DWE30" s="437"/>
      <c r="DWF30" s="437"/>
      <c r="DWG30" s="437"/>
      <c r="DWH30" s="437"/>
      <c r="DWI30" s="437"/>
      <c r="DWJ30" s="437"/>
      <c r="DWK30" s="437"/>
      <c r="DWL30" s="437"/>
      <c r="DWM30" s="437"/>
      <c r="DWN30" s="437"/>
      <c r="DWO30" s="437"/>
      <c r="DWP30" s="437"/>
      <c r="DWQ30" s="437"/>
      <c r="DWR30" s="437"/>
      <c r="DWS30" s="437"/>
      <c r="DWT30" s="437"/>
      <c r="DWU30" s="437"/>
      <c r="DWV30" s="437"/>
      <c r="DWW30" s="437"/>
      <c r="DWX30" s="437"/>
      <c r="DWY30" s="437"/>
      <c r="DWZ30" s="437"/>
      <c r="DXA30" s="437"/>
      <c r="DXB30" s="437"/>
      <c r="DXC30" s="437"/>
      <c r="DXD30" s="437"/>
      <c r="DXE30" s="437"/>
      <c r="DXF30" s="437"/>
      <c r="DXG30" s="437"/>
      <c r="DXH30" s="437"/>
      <c r="DXI30" s="437"/>
      <c r="DXJ30" s="437"/>
      <c r="DXK30" s="437"/>
      <c r="DXL30" s="437"/>
      <c r="DXM30" s="437"/>
      <c r="DXN30" s="437"/>
      <c r="DXO30" s="437"/>
      <c r="DXP30" s="437"/>
      <c r="DXQ30" s="437"/>
      <c r="DXR30" s="437"/>
      <c r="DXS30" s="437"/>
      <c r="DXT30" s="437"/>
      <c r="DXU30" s="437"/>
      <c r="DXV30" s="437"/>
      <c r="DXW30" s="437"/>
      <c r="DXX30" s="437"/>
      <c r="DXY30" s="437"/>
      <c r="DXZ30" s="437"/>
      <c r="DYA30" s="437"/>
      <c r="DYB30" s="437"/>
      <c r="DYC30" s="437"/>
      <c r="DYD30" s="437"/>
      <c r="DYE30" s="437"/>
      <c r="DYF30" s="437"/>
      <c r="DYG30" s="437"/>
      <c r="DYH30" s="437"/>
      <c r="DYI30" s="437"/>
      <c r="DYJ30" s="437"/>
      <c r="DYK30" s="437"/>
      <c r="DYL30" s="437"/>
      <c r="DYM30" s="437"/>
      <c r="DYN30" s="437"/>
      <c r="DYO30" s="437"/>
      <c r="DYP30" s="437"/>
      <c r="DYQ30" s="437"/>
      <c r="DYR30" s="437"/>
      <c r="DYS30" s="437"/>
      <c r="DYT30" s="437"/>
      <c r="DYU30" s="437"/>
      <c r="DYV30" s="437"/>
      <c r="DYW30" s="437"/>
      <c r="DYX30" s="437"/>
      <c r="DYY30" s="437"/>
      <c r="DYZ30" s="437"/>
      <c r="DZA30" s="437"/>
      <c r="DZB30" s="437"/>
      <c r="DZC30" s="437"/>
      <c r="DZD30" s="437"/>
      <c r="DZE30" s="437"/>
      <c r="DZF30" s="437"/>
      <c r="DZG30" s="437"/>
      <c r="DZH30" s="437"/>
      <c r="DZI30" s="437"/>
      <c r="DZJ30" s="437"/>
      <c r="DZK30" s="437"/>
      <c r="DZL30" s="437"/>
      <c r="DZM30" s="437"/>
      <c r="DZN30" s="437"/>
      <c r="DZO30" s="437"/>
      <c r="DZP30" s="437"/>
      <c r="DZQ30" s="437"/>
      <c r="DZR30" s="437"/>
      <c r="DZS30" s="437"/>
      <c r="DZT30" s="437"/>
      <c r="DZU30" s="437"/>
      <c r="DZV30" s="437"/>
      <c r="DZW30" s="437"/>
      <c r="DZX30" s="437"/>
      <c r="DZY30" s="437"/>
      <c r="DZZ30" s="437"/>
      <c r="EAA30" s="437"/>
      <c r="EAB30" s="437"/>
      <c r="EAC30" s="437"/>
      <c r="EAD30" s="437"/>
      <c r="EAE30" s="437"/>
      <c r="EAF30" s="437"/>
      <c r="EAG30" s="437"/>
      <c r="EAH30" s="437"/>
      <c r="EAI30" s="437"/>
      <c r="EAJ30" s="437"/>
      <c r="EAK30" s="437"/>
      <c r="EAL30" s="437"/>
      <c r="EAM30" s="437"/>
      <c r="EAN30" s="437"/>
      <c r="EAO30" s="437"/>
      <c r="EAP30" s="437"/>
      <c r="EAQ30" s="437"/>
      <c r="EAR30" s="437"/>
      <c r="EAS30" s="437"/>
      <c r="EAT30" s="437"/>
      <c r="EAU30" s="437"/>
      <c r="EAV30" s="437"/>
      <c r="EAW30" s="437"/>
      <c r="EAX30" s="437"/>
      <c r="EAY30" s="437"/>
      <c r="EAZ30" s="437"/>
      <c r="EBA30" s="437"/>
      <c r="EBB30" s="437"/>
      <c r="EBC30" s="437"/>
      <c r="EBD30" s="437"/>
      <c r="EBE30" s="437"/>
      <c r="EBF30" s="437"/>
      <c r="EBG30" s="437"/>
      <c r="EBH30" s="437"/>
      <c r="EBI30" s="437"/>
      <c r="EBJ30" s="437"/>
      <c r="EBK30" s="437"/>
      <c r="EBL30" s="437"/>
      <c r="EBM30" s="437"/>
      <c r="EBN30" s="437"/>
      <c r="EBO30" s="437"/>
      <c r="EBP30" s="437"/>
      <c r="EBQ30" s="437"/>
      <c r="EBR30" s="437"/>
      <c r="EBS30" s="437"/>
      <c r="EBT30" s="437"/>
      <c r="EBU30" s="437"/>
      <c r="EBV30" s="437"/>
      <c r="EBW30" s="437"/>
      <c r="EBX30" s="437"/>
      <c r="EBY30" s="437"/>
      <c r="EBZ30" s="437"/>
      <c r="ECA30" s="437"/>
      <c r="ECB30" s="437"/>
      <c r="ECC30" s="437"/>
      <c r="ECD30" s="437"/>
      <c r="ECE30" s="437"/>
      <c r="ECF30" s="437"/>
      <c r="ECG30" s="437"/>
      <c r="ECH30" s="437"/>
      <c r="ECI30" s="437"/>
      <c r="ECJ30" s="437"/>
      <c r="ECK30" s="437"/>
      <c r="ECL30" s="437"/>
      <c r="ECM30" s="437"/>
      <c r="ECN30" s="437"/>
      <c r="ECO30" s="437"/>
      <c r="ECP30" s="437"/>
      <c r="ECQ30" s="437"/>
      <c r="ECR30" s="437"/>
      <c r="ECS30" s="437"/>
      <c r="ECT30" s="437"/>
      <c r="ECU30" s="437"/>
      <c r="ECV30" s="437"/>
      <c r="ECW30" s="437"/>
      <c r="ECX30" s="437"/>
      <c r="ECY30" s="437"/>
      <c r="ECZ30" s="437"/>
      <c r="EDA30" s="437"/>
      <c r="EDB30" s="437"/>
      <c r="EDC30" s="437"/>
      <c r="EDD30" s="437"/>
      <c r="EDE30" s="437"/>
      <c r="EDF30" s="437"/>
      <c r="EDG30" s="437"/>
      <c r="EDH30" s="437"/>
      <c r="EDI30" s="437"/>
      <c r="EDJ30" s="437"/>
      <c r="EDK30" s="437"/>
      <c r="EDL30" s="437"/>
      <c r="EDM30" s="437"/>
      <c r="EDN30" s="437"/>
      <c r="EDO30" s="437"/>
      <c r="EDP30" s="437"/>
      <c r="EDQ30" s="437"/>
      <c r="EDR30" s="437"/>
      <c r="EDS30" s="437"/>
      <c r="EDT30" s="437"/>
      <c r="EDU30" s="437"/>
      <c r="EDV30" s="437"/>
      <c r="EDW30" s="437"/>
      <c r="EDX30" s="437"/>
      <c r="EDY30" s="437"/>
      <c r="EDZ30" s="437"/>
      <c r="EEA30" s="437"/>
      <c r="EEB30" s="437"/>
      <c r="EEC30" s="437"/>
      <c r="EED30" s="437"/>
      <c r="EEE30" s="437"/>
      <c r="EEF30" s="437"/>
      <c r="EEG30" s="437"/>
      <c r="EEH30" s="437"/>
      <c r="EEI30" s="437"/>
      <c r="EEJ30" s="437"/>
      <c r="EEK30" s="437"/>
      <c r="EEL30" s="437"/>
      <c r="EEM30" s="437"/>
      <c r="EEN30" s="437"/>
      <c r="EEO30" s="437"/>
      <c r="EEP30" s="437"/>
      <c r="EEQ30" s="437"/>
      <c r="EER30" s="437"/>
      <c r="EES30" s="437"/>
      <c r="EET30" s="437"/>
      <c r="EEU30" s="437"/>
      <c r="EEV30" s="437"/>
      <c r="EEW30" s="437"/>
      <c r="EEX30" s="437"/>
      <c r="EEY30" s="437"/>
      <c r="EEZ30" s="437"/>
      <c r="EFA30" s="437"/>
      <c r="EFB30" s="437"/>
      <c r="EFC30" s="437"/>
      <c r="EFD30" s="437"/>
      <c r="EFE30" s="437"/>
      <c r="EFF30" s="437"/>
      <c r="EFG30" s="437"/>
      <c r="EFH30" s="437"/>
      <c r="EFI30" s="437"/>
      <c r="EFJ30" s="437"/>
      <c r="EFK30" s="437"/>
      <c r="EFL30" s="437"/>
      <c r="EFM30" s="437"/>
      <c r="EFN30" s="437"/>
      <c r="EFO30" s="437"/>
      <c r="EFP30" s="437"/>
      <c r="EFQ30" s="437"/>
      <c r="EFR30" s="437"/>
      <c r="EFS30" s="437"/>
      <c r="EFT30" s="437"/>
      <c r="EFU30" s="437"/>
      <c r="EFV30" s="437"/>
      <c r="EFW30" s="437"/>
      <c r="EFX30" s="437"/>
      <c r="EFY30" s="437"/>
      <c r="EFZ30" s="437"/>
      <c r="EGA30" s="437"/>
      <c r="EGB30" s="437"/>
      <c r="EGC30" s="437"/>
      <c r="EGD30" s="437"/>
      <c r="EGE30" s="437"/>
      <c r="EGF30" s="437"/>
      <c r="EGG30" s="437"/>
      <c r="EGH30" s="437"/>
      <c r="EGI30" s="437"/>
      <c r="EGJ30" s="437"/>
      <c r="EGK30" s="437"/>
      <c r="EGL30" s="437"/>
      <c r="EGM30" s="437"/>
      <c r="EGN30" s="437"/>
      <c r="EGO30" s="437"/>
      <c r="EGP30" s="437"/>
      <c r="EGQ30" s="437"/>
      <c r="EGR30" s="437"/>
      <c r="EGS30" s="437"/>
      <c r="EGT30" s="437"/>
      <c r="EGU30" s="437"/>
      <c r="EGV30" s="437"/>
      <c r="EGW30" s="437"/>
      <c r="EGX30" s="437"/>
      <c r="EGY30" s="437"/>
      <c r="EGZ30" s="437"/>
      <c r="EHA30" s="437"/>
      <c r="EHB30" s="437"/>
      <c r="EHC30" s="437"/>
      <c r="EHD30" s="437"/>
      <c r="EHE30" s="437"/>
      <c r="EHF30" s="437"/>
      <c r="EHG30" s="437"/>
      <c r="EHH30" s="437"/>
      <c r="EHI30" s="437"/>
      <c r="EHJ30" s="437"/>
      <c r="EHK30" s="437"/>
      <c r="EHL30" s="437"/>
      <c r="EHM30" s="437"/>
      <c r="EHN30" s="437"/>
      <c r="EHO30" s="437"/>
      <c r="EHP30" s="437"/>
      <c r="EHQ30" s="437"/>
      <c r="EHR30" s="437"/>
      <c r="EHS30" s="437"/>
      <c r="EHT30" s="437"/>
      <c r="EHU30" s="437"/>
      <c r="EHV30" s="437"/>
      <c r="EHW30" s="437"/>
      <c r="EHX30" s="437"/>
      <c r="EHY30" s="437"/>
      <c r="EHZ30" s="437"/>
      <c r="EIA30" s="437"/>
      <c r="EIB30" s="437"/>
      <c r="EIC30" s="437"/>
      <c r="EID30" s="437"/>
      <c r="EIE30" s="437"/>
      <c r="EIF30" s="437"/>
      <c r="EIG30" s="437"/>
      <c r="EIH30" s="437"/>
      <c r="EII30" s="437"/>
      <c r="EIJ30" s="437"/>
      <c r="EIK30" s="437"/>
      <c r="EIL30" s="437"/>
      <c r="EIM30" s="437"/>
      <c r="EIN30" s="437"/>
      <c r="EIO30" s="437"/>
      <c r="EIP30" s="437"/>
      <c r="EIQ30" s="437"/>
      <c r="EIR30" s="437"/>
      <c r="EIS30" s="437"/>
      <c r="EIT30" s="437"/>
      <c r="EIU30" s="437"/>
      <c r="EIV30" s="437"/>
      <c r="EIW30" s="437"/>
      <c r="EIX30" s="437"/>
      <c r="EIY30" s="437"/>
      <c r="EIZ30" s="437"/>
      <c r="EJA30" s="437"/>
      <c r="EJB30" s="437"/>
      <c r="EJC30" s="437"/>
      <c r="EJD30" s="437"/>
      <c r="EJE30" s="437"/>
      <c r="EJF30" s="437"/>
      <c r="EJG30" s="437"/>
      <c r="EJH30" s="437"/>
      <c r="EJI30" s="437"/>
      <c r="EJJ30" s="437"/>
      <c r="EJK30" s="437"/>
      <c r="EJL30" s="437"/>
      <c r="EJM30" s="437"/>
      <c r="EJN30" s="437"/>
      <c r="EJO30" s="437"/>
      <c r="EJP30" s="437"/>
      <c r="EJQ30" s="437"/>
      <c r="EJR30" s="437"/>
      <c r="EJS30" s="437"/>
      <c r="EJT30" s="437"/>
      <c r="EJU30" s="437"/>
      <c r="EJV30" s="437"/>
      <c r="EJW30" s="437"/>
      <c r="EJX30" s="437"/>
      <c r="EJY30" s="437"/>
      <c r="EJZ30" s="437"/>
      <c r="EKA30" s="437"/>
      <c r="EKB30" s="437"/>
      <c r="EKC30" s="437"/>
      <c r="EKD30" s="437"/>
      <c r="EKE30" s="437"/>
      <c r="EKF30" s="437"/>
      <c r="EKG30" s="437"/>
      <c r="EKH30" s="437"/>
      <c r="EKI30" s="437"/>
      <c r="EKJ30" s="437"/>
      <c r="EKK30" s="437"/>
      <c r="EKL30" s="437"/>
      <c r="EKM30" s="437"/>
      <c r="EKN30" s="437"/>
      <c r="EKO30" s="437"/>
      <c r="EKP30" s="437"/>
      <c r="EKQ30" s="437"/>
      <c r="EKR30" s="437"/>
      <c r="EKS30" s="437"/>
      <c r="EKT30" s="437"/>
      <c r="EKU30" s="437"/>
      <c r="EKV30" s="437"/>
      <c r="EKW30" s="437"/>
      <c r="EKX30" s="437"/>
      <c r="EKY30" s="437"/>
      <c r="EKZ30" s="437"/>
      <c r="ELA30" s="437"/>
      <c r="ELB30" s="437"/>
      <c r="ELC30" s="437"/>
      <c r="ELD30" s="437"/>
      <c r="ELE30" s="437"/>
      <c r="ELF30" s="437"/>
      <c r="ELG30" s="437"/>
      <c r="ELH30" s="437"/>
      <c r="ELI30" s="437"/>
      <c r="ELJ30" s="437"/>
      <c r="ELK30" s="437"/>
      <c r="ELL30" s="437"/>
      <c r="ELM30" s="437"/>
      <c r="ELN30" s="437"/>
      <c r="ELO30" s="437"/>
      <c r="ELP30" s="437"/>
      <c r="ELQ30" s="437"/>
      <c r="ELR30" s="437"/>
      <c r="ELS30" s="437"/>
      <c r="ELT30" s="437"/>
      <c r="ELU30" s="437"/>
      <c r="ELV30" s="437"/>
      <c r="ELW30" s="437"/>
      <c r="ELX30" s="437"/>
      <c r="ELY30" s="437"/>
      <c r="ELZ30" s="437"/>
      <c r="EMA30" s="437"/>
      <c r="EMB30" s="437"/>
      <c r="EMC30" s="437"/>
      <c r="EMD30" s="437"/>
      <c r="EME30" s="437"/>
      <c r="EMF30" s="437"/>
      <c r="EMG30" s="437"/>
      <c r="EMH30" s="437"/>
      <c r="EMI30" s="437"/>
      <c r="EMJ30" s="437"/>
      <c r="EMK30" s="437"/>
      <c r="EML30" s="437"/>
      <c r="EMM30" s="437"/>
      <c r="EMN30" s="437"/>
      <c r="EMO30" s="437"/>
      <c r="EMP30" s="437"/>
      <c r="EMQ30" s="437"/>
      <c r="EMR30" s="437"/>
      <c r="EMS30" s="437"/>
      <c r="EMT30" s="437"/>
      <c r="EMU30" s="437"/>
      <c r="EMV30" s="437"/>
      <c r="EMW30" s="437"/>
      <c r="EMX30" s="437"/>
      <c r="EMY30" s="437"/>
      <c r="EMZ30" s="437"/>
      <c r="ENA30" s="437"/>
      <c r="ENB30" s="437"/>
      <c r="ENC30" s="437"/>
      <c r="END30" s="437"/>
      <c r="ENE30" s="437"/>
      <c r="ENF30" s="437"/>
      <c r="ENG30" s="437"/>
      <c r="ENH30" s="437"/>
      <c r="ENI30" s="437"/>
      <c r="ENJ30" s="437"/>
      <c r="ENK30" s="437"/>
      <c r="ENL30" s="437"/>
      <c r="ENM30" s="437"/>
      <c r="ENN30" s="437"/>
      <c r="ENO30" s="437"/>
      <c r="ENP30" s="437"/>
      <c r="ENQ30" s="437"/>
      <c r="ENR30" s="437"/>
      <c r="ENS30" s="437"/>
      <c r="ENT30" s="437"/>
      <c r="ENU30" s="437"/>
      <c r="ENV30" s="437"/>
      <c r="ENW30" s="437"/>
      <c r="ENX30" s="437"/>
      <c r="ENY30" s="437"/>
      <c r="ENZ30" s="437"/>
      <c r="EOA30" s="437"/>
      <c r="EOB30" s="437"/>
      <c r="EOC30" s="437"/>
      <c r="EOD30" s="437"/>
      <c r="EOE30" s="437"/>
      <c r="EOF30" s="437"/>
      <c r="EOG30" s="437"/>
      <c r="EOH30" s="437"/>
      <c r="EOI30" s="437"/>
      <c r="EOJ30" s="437"/>
      <c r="EOK30" s="437"/>
      <c r="EOL30" s="437"/>
      <c r="EOM30" s="437"/>
      <c r="EON30" s="437"/>
      <c r="EOO30" s="437"/>
      <c r="EOP30" s="437"/>
      <c r="EOQ30" s="437"/>
      <c r="EOR30" s="437"/>
      <c r="EOS30" s="437"/>
      <c r="EOT30" s="437"/>
      <c r="EOU30" s="437"/>
      <c r="EOV30" s="437"/>
      <c r="EOW30" s="437"/>
      <c r="EOX30" s="437"/>
      <c r="EOY30" s="437"/>
      <c r="EOZ30" s="437"/>
      <c r="EPA30" s="437"/>
      <c r="EPB30" s="437"/>
      <c r="EPC30" s="437"/>
      <c r="EPD30" s="437"/>
      <c r="EPE30" s="437"/>
      <c r="EPF30" s="437"/>
      <c r="EPG30" s="437"/>
      <c r="EPH30" s="437"/>
      <c r="EPI30" s="437"/>
      <c r="EPJ30" s="437"/>
      <c r="EPK30" s="437"/>
      <c r="EPL30" s="437"/>
      <c r="EPM30" s="437"/>
      <c r="EPN30" s="437"/>
      <c r="EPO30" s="437"/>
      <c r="EPP30" s="437"/>
      <c r="EPQ30" s="437"/>
      <c r="EPR30" s="437"/>
      <c r="EPS30" s="437"/>
      <c r="EPT30" s="437"/>
      <c r="EPU30" s="437"/>
      <c r="EPV30" s="437"/>
      <c r="EPW30" s="437"/>
      <c r="EPX30" s="437"/>
      <c r="EPY30" s="437"/>
      <c r="EPZ30" s="437"/>
      <c r="EQA30" s="437"/>
      <c r="EQB30" s="437"/>
      <c r="EQC30" s="437"/>
      <c r="EQD30" s="437"/>
      <c r="EQE30" s="437"/>
      <c r="EQF30" s="437"/>
      <c r="EQG30" s="437"/>
      <c r="EQH30" s="437"/>
      <c r="EQI30" s="437"/>
      <c r="EQJ30" s="437"/>
      <c r="EQK30" s="437"/>
      <c r="EQL30" s="437"/>
      <c r="EQM30" s="437"/>
      <c r="EQN30" s="437"/>
      <c r="EQO30" s="437"/>
      <c r="EQP30" s="437"/>
      <c r="EQQ30" s="437"/>
      <c r="EQR30" s="437"/>
      <c r="EQS30" s="437"/>
      <c r="EQT30" s="437"/>
      <c r="EQU30" s="437"/>
      <c r="EQV30" s="437"/>
      <c r="EQW30" s="437"/>
      <c r="EQX30" s="437"/>
      <c r="EQY30" s="437"/>
      <c r="EQZ30" s="437"/>
      <c r="ERA30" s="437"/>
      <c r="ERB30" s="437"/>
      <c r="ERC30" s="437"/>
      <c r="ERD30" s="437"/>
      <c r="ERE30" s="437"/>
      <c r="ERF30" s="437"/>
      <c r="ERG30" s="437"/>
      <c r="ERH30" s="437"/>
      <c r="ERI30" s="437"/>
      <c r="ERJ30" s="437"/>
      <c r="ERK30" s="437"/>
      <c r="ERL30" s="437"/>
      <c r="ERM30" s="437"/>
      <c r="ERN30" s="437"/>
      <c r="ERO30" s="437"/>
      <c r="ERP30" s="437"/>
      <c r="ERQ30" s="437"/>
      <c r="ERR30" s="437"/>
      <c r="ERS30" s="437"/>
      <c r="ERT30" s="437"/>
      <c r="ERU30" s="437"/>
      <c r="ERV30" s="437"/>
      <c r="ERW30" s="437"/>
      <c r="ERX30" s="437"/>
      <c r="ERY30" s="437"/>
      <c r="ERZ30" s="437"/>
      <c r="ESA30" s="437"/>
      <c r="ESB30" s="437"/>
      <c r="ESC30" s="437"/>
      <c r="ESD30" s="437"/>
      <c r="ESE30" s="437"/>
      <c r="ESF30" s="437"/>
      <c r="ESG30" s="437"/>
      <c r="ESH30" s="437"/>
      <c r="ESI30" s="437"/>
      <c r="ESJ30" s="437"/>
      <c r="ESK30" s="437"/>
      <c r="ESL30" s="437"/>
      <c r="ESM30" s="437"/>
      <c r="ESN30" s="437"/>
      <c r="ESO30" s="437"/>
      <c r="ESP30" s="437"/>
      <c r="ESQ30" s="437"/>
      <c r="ESR30" s="437"/>
      <c r="ESS30" s="437"/>
      <c r="EST30" s="437"/>
      <c r="ESU30" s="437"/>
      <c r="ESV30" s="437"/>
      <c r="ESW30" s="437"/>
      <c r="ESX30" s="437"/>
      <c r="ESY30" s="437"/>
      <c r="ESZ30" s="437"/>
      <c r="ETA30" s="437"/>
      <c r="ETB30" s="437"/>
      <c r="ETC30" s="437"/>
      <c r="ETD30" s="437"/>
      <c r="ETE30" s="437"/>
      <c r="ETF30" s="437"/>
      <c r="ETG30" s="437"/>
      <c r="ETH30" s="437"/>
      <c r="ETI30" s="437"/>
      <c r="ETJ30" s="437"/>
      <c r="ETK30" s="437"/>
      <c r="ETL30" s="437"/>
      <c r="ETM30" s="437"/>
      <c r="ETN30" s="437"/>
      <c r="ETO30" s="437"/>
      <c r="ETP30" s="437"/>
      <c r="ETQ30" s="437"/>
      <c r="ETR30" s="437"/>
      <c r="ETS30" s="437"/>
      <c r="ETT30" s="437"/>
      <c r="ETU30" s="437"/>
      <c r="ETV30" s="437"/>
      <c r="ETW30" s="437"/>
      <c r="ETX30" s="437"/>
      <c r="ETY30" s="437"/>
      <c r="ETZ30" s="437"/>
      <c r="EUA30" s="437"/>
      <c r="EUB30" s="437"/>
      <c r="EUC30" s="437"/>
      <c r="EUD30" s="437"/>
      <c r="EUE30" s="437"/>
      <c r="EUF30" s="437"/>
      <c r="EUG30" s="437"/>
      <c r="EUH30" s="437"/>
      <c r="EUI30" s="437"/>
      <c r="EUJ30" s="437"/>
      <c r="EUK30" s="437"/>
      <c r="EUL30" s="437"/>
      <c r="EUM30" s="437"/>
      <c r="EUN30" s="437"/>
      <c r="EUO30" s="437"/>
      <c r="EUP30" s="437"/>
      <c r="EUQ30" s="437"/>
      <c r="EUR30" s="437"/>
      <c r="EUS30" s="437"/>
      <c r="EUT30" s="437"/>
      <c r="EUU30" s="437"/>
      <c r="EUV30" s="437"/>
      <c r="EUW30" s="437"/>
      <c r="EUX30" s="437"/>
      <c r="EUY30" s="437"/>
      <c r="EUZ30" s="437"/>
      <c r="EVA30" s="437"/>
      <c r="EVB30" s="437"/>
      <c r="EVC30" s="437"/>
      <c r="EVD30" s="437"/>
      <c r="EVE30" s="437"/>
      <c r="EVF30" s="437"/>
      <c r="EVG30" s="437"/>
      <c r="EVH30" s="437"/>
      <c r="EVI30" s="437"/>
      <c r="EVJ30" s="437"/>
      <c r="EVK30" s="437"/>
      <c r="EVL30" s="437"/>
      <c r="EVM30" s="437"/>
      <c r="EVN30" s="437"/>
      <c r="EVO30" s="437"/>
      <c r="EVP30" s="437"/>
      <c r="EVQ30" s="437"/>
      <c r="EVR30" s="437"/>
      <c r="EVS30" s="437"/>
      <c r="EVT30" s="437"/>
      <c r="EVU30" s="437"/>
      <c r="EVV30" s="437"/>
      <c r="EVW30" s="437"/>
      <c r="EVX30" s="437"/>
      <c r="EVY30" s="437"/>
      <c r="EVZ30" s="437"/>
      <c r="EWA30" s="437"/>
      <c r="EWB30" s="437"/>
      <c r="EWC30" s="437"/>
      <c r="EWD30" s="437"/>
      <c r="EWE30" s="437"/>
      <c r="EWF30" s="437"/>
      <c r="EWG30" s="437"/>
      <c r="EWH30" s="437"/>
      <c r="EWI30" s="437"/>
      <c r="EWJ30" s="437"/>
      <c r="EWK30" s="437"/>
      <c r="EWL30" s="437"/>
      <c r="EWM30" s="437"/>
      <c r="EWN30" s="437"/>
      <c r="EWO30" s="437"/>
      <c r="EWP30" s="437"/>
      <c r="EWQ30" s="437"/>
      <c r="EWR30" s="437"/>
      <c r="EWS30" s="437"/>
      <c r="EWT30" s="437"/>
      <c r="EWU30" s="437"/>
      <c r="EWV30" s="437"/>
      <c r="EWW30" s="437"/>
      <c r="EWX30" s="437"/>
      <c r="EWY30" s="437"/>
      <c r="EWZ30" s="437"/>
      <c r="EXA30" s="437"/>
      <c r="EXB30" s="437"/>
      <c r="EXC30" s="437"/>
      <c r="EXD30" s="437"/>
      <c r="EXE30" s="437"/>
      <c r="EXF30" s="437"/>
      <c r="EXG30" s="437"/>
      <c r="EXH30" s="437"/>
      <c r="EXI30" s="437"/>
      <c r="EXJ30" s="437"/>
      <c r="EXK30" s="437"/>
      <c r="EXL30" s="437"/>
      <c r="EXM30" s="437"/>
      <c r="EXN30" s="437"/>
      <c r="EXO30" s="437"/>
      <c r="EXP30" s="437"/>
      <c r="EXQ30" s="437"/>
      <c r="EXR30" s="437"/>
      <c r="EXS30" s="437"/>
      <c r="EXT30" s="437"/>
      <c r="EXU30" s="437"/>
      <c r="EXV30" s="437"/>
      <c r="EXW30" s="437"/>
      <c r="EXX30" s="437"/>
      <c r="EXY30" s="437"/>
      <c r="EXZ30" s="437"/>
      <c r="EYA30" s="437"/>
      <c r="EYB30" s="437"/>
      <c r="EYC30" s="437"/>
      <c r="EYD30" s="437"/>
      <c r="EYE30" s="437"/>
      <c r="EYF30" s="437"/>
      <c r="EYG30" s="437"/>
      <c r="EYH30" s="437"/>
      <c r="EYI30" s="437"/>
      <c r="EYJ30" s="437"/>
      <c r="EYK30" s="437"/>
      <c r="EYL30" s="437"/>
      <c r="EYM30" s="437"/>
      <c r="EYN30" s="437"/>
      <c r="EYO30" s="437"/>
      <c r="EYP30" s="437"/>
      <c r="EYQ30" s="437"/>
      <c r="EYR30" s="437"/>
      <c r="EYS30" s="437"/>
      <c r="EYT30" s="437"/>
      <c r="EYU30" s="437"/>
      <c r="EYV30" s="437"/>
      <c r="EYW30" s="437"/>
      <c r="EYX30" s="437"/>
      <c r="EYY30" s="437"/>
      <c r="EYZ30" s="437"/>
      <c r="EZA30" s="437"/>
      <c r="EZB30" s="437"/>
      <c r="EZC30" s="437"/>
      <c r="EZD30" s="437"/>
      <c r="EZE30" s="437"/>
      <c r="EZF30" s="437"/>
      <c r="EZG30" s="437"/>
      <c r="EZH30" s="437"/>
      <c r="EZI30" s="437"/>
      <c r="EZJ30" s="437"/>
      <c r="EZK30" s="437"/>
      <c r="EZL30" s="437"/>
      <c r="EZM30" s="437"/>
      <c r="EZN30" s="437"/>
      <c r="EZO30" s="437"/>
      <c r="EZP30" s="437"/>
      <c r="EZQ30" s="437"/>
      <c r="EZR30" s="437"/>
      <c r="EZS30" s="437"/>
      <c r="EZT30" s="437"/>
      <c r="EZU30" s="437"/>
      <c r="EZV30" s="437"/>
      <c r="EZW30" s="437"/>
      <c r="EZX30" s="437"/>
      <c r="EZY30" s="437"/>
      <c r="EZZ30" s="437"/>
      <c r="FAA30" s="437"/>
      <c r="FAB30" s="437"/>
      <c r="FAC30" s="437"/>
      <c r="FAD30" s="437"/>
      <c r="FAE30" s="437"/>
      <c r="FAF30" s="437"/>
      <c r="FAG30" s="437"/>
      <c r="FAH30" s="437"/>
      <c r="FAI30" s="437"/>
      <c r="FAJ30" s="437"/>
      <c r="FAK30" s="437"/>
      <c r="FAL30" s="437"/>
      <c r="FAM30" s="437"/>
      <c r="FAN30" s="437"/>
      <c r="FAO30" s="437"/>
      <c r="FAP30" s="437"/>
      <c r="FAQ30" s="437"/>
      <c r="FAR30" s="437"/>
      <c r="FAS30" s="437"/>
      <c r="FAT30" s="437"/>
      <c r="FAU30" s="437"/>
      <c r="FAV30" s="437"/>
      <c r="FAW30" s="437"/>
      <c r="FAX30" s="437"/>
      <c r="FAY30" s="437"/>
      <c r="FAZ30" s="437"/>
      <c r="FBA30" s="437"/>
      <c r="FBB30" s="437"/>
      <c r="FBC30" s="437"/>
      <c r="FBD30" s="437"/>
      <c r="FBE30" s="437"/>
      <c r="FBF30" s="437"/>
      <c r="FBG30" s="437"/>
      <c r="FBH30" s="437"/>
      <c r="FBI30" s="437"/>
      <c r="FBJ30" s="437"/>
      <c r="FBK30" s="437"/>
      <c r="FBL30" s="437"/>
      <c r="FBM30" s="437"/>
      <c r="FBN30" s="437"/>
      <c r="FBO30" s="437"/>
      <c r="FBP30" s="437"/>
      <c r="FBQ30" s="437"/>
      <c r="FBR30" s="437"/>
      <c r="FBS30" s="437"/>
      <c r="FBT30" s="437"/>
      <c r="FBU30" s="437"/>
      <c r="FBV30" s="437"/>
      <c r="FBW30" s="437"/>
      <c r="FBX30" s="437"/>
      <c r="FBY30" s="437"/>
      <c r="FBZ30" s="437"/>
      <c r="FCA30" s="437"/>
      <c r="FCB30" s="437"/>
      <c r="FCC30" s="437"/>
      <c r="FCD30" s="437"/>
      <c r="FCE30" s="437"/>
      <c r="FCF30" s="437"/>
      <c r="FCG30" s="437"/>
      <c r="FCH30" s="437"/>
      <c r="FCI30" s="437"/>
      <c r="FCJ30" s="437"/>
      <c r="FCK30" s="437"/>
      <c r="FCL30" s="437"/>
      <c r="FCM30" s="437"/>
      <c r="FCN30" s="437"/>
      <c r="FCO30" s="437"/>
      <c r="FCP30" s="437"/>
      <c r="FCQ30" s="437"/>
      <c r="FCR30" s="437"/>
      <c r="FCS30" s="437"/>
      <c r="FCT30" s="437"/>
      <c r="FCU30" s="437"/>
      <c r="FCV30" s="437"/>
      <c r="FCW30" s="437"/>
      <c r="FCX30" s="437"/>
      <c r="FCY30" s="437"/>
      <c r="FCZ30" s="437"/>
      <c r="FDA30" s="437"/>
      <c r="FDB30" s="437"/>
      <c r="FDC30" s="437"/>
      <c r="FDD30" s="437"/>
      <c r="FDE30" s="437"/>
      <c r="FDF30" s="437"/>
      <c r="FDG30" s="437"/>
      <c r="FDH30" s="437"/>
      <c r="FDI30" s="437"/>
      <c r="FDJ30" s="437"/>
      <c r="FDK30" s="437"/>
      <c r="FDL30" s="437"/>
      <c r="FDM30" s="437"/>
      <c r="FDN30" s="437"/>
      <c r="FDO30" s="437"/>
      <c r="FDP30" s="437"/>
      <c r="FDQ30" s="437"/>
      <c r="FDR30" s="437"/>
      <c r="FDS30" s="437"/>
      <c r="FDT30" s="437"/>
      <c r="FDU30" s="437"/>
      <c r="FDV30" s="437"/>
      <c r="FDW30" s="437"/>
      <c r="FDX30" s="437"/>
      <c r="FDY30" s="437"/>
      <c r="FDZ30" s="437"/>
      <c r="FEA30" s="437"/>
      <c r="FEB30" s="437"/>
      <c r="FEC30" s="437"/>
      <c r="FED30" s="437"/>
      <c r="FEE30" s="437"/>
      <c r="FEF30" s="437"/>
      <c r="FEG30" s="437"/>
      <c r="FEH30" s="437"/>
      <c r="FEI30" s="437"/>
      <c r="FEJ30" s="437"/>
      <c r="FEK30" s="437"/>
      <c r="FEL30" s="437"/>
      <c r="FEM30" s="437"/>
      <c r="FEN30" s="437"/>
      <c r="FEO30" s="437"/>
      <c r="FEP30" s="437"/>
      <c r="FEQ30" s="437"/>
      <c r="FER30" s="437"/>
      <c r="FES30" s="437"/>
      <c r="FET30" s="437"/>
      <c r="FEU30" s="437"/>
      <c r="FEV30" s="437"/>
      <c r="FEW30" s="437"/>
      <c r="FEX30" s="437"/>
      <c r="FEY30" s="437"/>
      <c r="FEZ30" s="437"/>
      <c r="FFA30" s="437"/>
      <c r="FFB30" s="437"/>
      <c r="FFC30" s="437"/>
      <c r="FFD30" s="437"/>
      <c r="FFE30" s="437"/>
      <c r="FFF30" s="437"/>
      <c r="FFG30" s="437"/>
      <c r="FFH30" s="437"/>
      <c r="FFI30" s="437"/>
      <c r="FFJ30" s="437"/>
      <c r="FFK30" s="437"/>
      <c r="FFL30" s="437"/>
      <c r="FFM30" s="437"/>
      <c r="FFN30" s="437"/>
      <c r="FFO30" s="437"/>
      <c r="FFP30" s="437"/>
      <c r="FFQ30" s="437"/>
      <c r="FFR30" s="437"/>
      <c r="FFS30" s="437"/>
      <c r="FFT30" s="437"/>
      <c r="FFU30" s="437"/>
      <c r="FFV30" s="437"/>
      <c r="FFW30" s="437"/>
      <c r="FFX30" s="437"/>
      <c r="FFY30" s="437"/>
      <c r="FFZ30" s="437"/>
      <c r="FGA30" s="437"/>
      <c r="FGB30" s="437"/>
      <c r="FGC30" s="437"/>
      <c r="FGD30" s="437"/>
      <c r="FGE30" s="437"/>
      <c r="FGF30" s="437"/>
      <c r="FGG30" s="437"/>
      <c r="FGH30" s="437"/>
      <c r="FGI30" s="437"/>
      <c r="FGJ30" s="437"/>
      <c r="FGK30" s="437"/>
      <c r="FGL30" s="437"/>
      <c r="FGM30" s="437"/>
      <c r="FGN30" s="437"/>
      <c r="FGO30" s="437"/>
      <c r="FGP30" s="437"/>
      <c r="FGQ30" s="437"/>
      <c r="FGR30" s="437"/>
      <c r="FGS30" s="437"/>
      <c r="FGT30" s="437"/>
      <c r="FGU30" s="437"/>
      <c r="FGV30" s="437"/>
      <c r="FGW30" s="437"/>
      <c r="FGX30" s="437"/>
      <c r="FGY30" s="437"/>
      <c r="FGZ30" s="437"/>
      <c r="FHA30" s="437"/>
      <c r="FHB30" s="437"/>
      <c r="FHC30" s="437"/>
      <c r="FHD30" s="437"/>
      <c r="FHE30" s="437"/>
      <c r="FHF30" s="437"/>
      <c r="FHG30" s="437"/>
      <c r="FHH30" s="437"/>
      <c r="FHI30" s="437"/>
      <c r="FHJ30" s="437"/>
      <c r="FHK30" s="437"/>
      <c r="FHL30" s="437"/>
      <c r="FHM30" s="437"/>
      <c r="FHN30" s="437"/>
      <c r="FHO30" s="437"/>
      <c r="FHP30" s="437"/>
      <c r="FHQ30" s="437"/>
      <c r="FHR30" s="437"/>
      <c r="FHS30" s="437"/>
      <c r="FHT30" s="437"/>
      <c r="FHU30" s="437"/>
      <c r="FHV30" s="437"/>
      <c r="FHW30" s="437"/>
      <c r="FHX30" s="437"/>
      <c r="FHY30" s="437"/>
      <c r="FHZ30" s="437"/>
      <c r="FIA30" s="437"/>
      <c r="FIB30" s="437"/>
      <c r="FIC30" s="437"/>
      <c r="FID30" s="437"/>
      <c r="FIE30" s="437"/>
      <c r="FIF30" s="437"/>
      <c r="FIG30" s="437"/>
      <c r="FIH30" s="437"/>
      <c r="FII30" s="437"/>
      <c r="FIJ30" s="437"/>
      <c r="FIK30" s="437"/>
      <c r="FIL30" s="437"/>
      <c r="FIM30" s="437"/>
      <c r="FIN30" s="437"/>
      <c r="FIO30" s="437"/>
      <c r="FIP30" s="437"/>
      <c r="FIQ30" s="437"/>
      <c r="FIR30" s="437"/>
      <c r="FIS30" s="437"/>
      <c r="FIT30" s="437"/>
      <c r="FIU30" s="437"/>
      <c r="FIV30" s="437"/>
      <c r="FIW30" s="437"/>
      <c r="FIX30" s="437"/>
      <c r="FIY30" s="437"/>
      <c r="FIZ30" s="437"/>
      <c r="FJA30" s="437"/>
      <c r="FJB30" s="437"/>
      <c r="FJC30" s="437"/>
      <c r="FJD30" s="437"/>
      <c r="FJE30" s="437"/>
      <c r="FJF30" s="437"/>
      <c r="FJG30" s="437"/>
      <c r="FJH30" s="437"/>
      <c r="FJI30" s="437"/>
      <c r="FJJ30" s="437"/>
      <c r="FJK30" s="437"/>
      <c r="FJL30" s="437"/>
      <c r="FJM30" s="437"/>
      <c r="FJN30" s="437"/>
      <c r="FJO30" s="437"/>
      <c r="FJP30" s="437"/>
      <c r="FJQ30" s="437"/>
      <c r="FJR30" s="437"/>
      <c r="FJS30" s="437"/>
      <c r="FJT30" s="437"/>
      <c r="FJU30" s="437"/>
      <c r="FJV30" s="437"/>
      <c r="FJW30" s="437"/>
      <c r="FJX30" s="437"/>
      <c r="FJY30" s="437"/>
      <c r="FJZ30" s="437"/>
      <c r="FKA30" s="437"/>
      <c r="FKB30" s="437"/>
      <c r="FKC30" s="437"/>
      <c r="FKD30" s="437"/>
      <c r="FKE30" s="437"/>
      <c r="FKF30" s="437"/>
      <c r="FKG30" s="437"/>
      <c r="FKH30" s="437"/>
      <c r="FKI30" s="437"/>
      <c r="FKJ30" s="437"/>
      <c r="FKK30" s="437"/>
      <c r="FKL30" s="437"/>
      <c r="FKM30" s="437"/>
      <c r="FKN30" s="437"/>
      <c r="FKO30" s="437"/>
      <c r="FKP30" s="437"/>
      <c r="FKQ30" s="437"/>
      <c r="FKR30" s="437"/>
      <c r="FKS30" s="437"/>
      <c r="FKT30" s="437"/>
      <c r="FKU30" s="437"/>
      <c r="FKV30" s="437"/>
      <c r="FKW30" s="437"/>
      <c r="FKX30" s="437"/>
      <c r="FKY30" s="437"/>
      <c r="FKZ30" s="437"/>
      <c r="FLA30" s="437"/>
      <c r="FLB30" s="437"/>
      <c r="FLC30" s="437"/>
      <c r="FLD30" s="437"/>
      <c r="FLE30" s="437"/>
      <c r="FLF30" s="437"/>
      <c r="FLG30" s="437"/>
      <c r="FLH30" s="437"/>
      <c r="FLI30" s="437"/>
      <c r="FLJ30" s="437"/>
      <c r="FLK30" s="437"/>
      <c r="FLL30" s="437"/>
      <c r="FLM30" s="437"/>
      <c r="FLN30" s="437"/>
      <c r="FLO30" s="437"/>
      <c r="FLP30" s="437"/>
      <c r="FLQ30" s="437"/>
      <c r="FLR30" s="437"/>
      <c r="FLS30" s="437"/>
      <c r="FLT30" s="437"/>
      <c r="FLU30" s="437"/>
      <c r="FLV30" s="437"/>
      <c r="FLW30" s="437"/>
      <c r="FLX30" s="437"/>
      <c r="FLY30" s="437"/>
      <c r="FLZ30" s="437"/>
      <c r="FMA30" s="437"/>
      <c r="FMB30" s="437"/>
      <c r="FMC30" s="437"/>
      <c r="FMD30" s="437"/>
      <c r="FME30" s="437"/>
      <c r="FMF30" s="437"/>
      <c r="FMG30" s="437"/>
      <c r="FMH30" s="437"/>
      <c r="FMI30" s="437"/>
      <c r="FMJ30" s="437"/>
      <c r="FMK30" s="437"/>
      <c r="FML30" s="437"/>
      <c r="FMM30" s="437"/>
      <c r="FMN30" s="437"/>
      <c r="FMO30" s="437"/>
      <c r="FMP30" s="437"/>
      <c r="FMQ30" s="437"/>
      <c r="FMR30" s="437"/>
      <c r="FMS30" s="437"/>
      <c r="FMT30" s="437"/>
      <c r="FMU30" s="437"/>
      <c r="FMV30" s="437"/>
      <c r="FMW30" s="437"/>
      <c r="FMX30" s="437"/>
      <c r="FMY30" s="437"/>
      <c r="FMZ30" s="437"/>
      <c r="FNA30" s="437"/>
      <c r="FNB30" s="437"/>
      <c r="FNC30" s="437"/>
      <c r="FND30" s="437"/>
      <c r="FNE30" s="437"/>
      <c r="FNF30" s="437"/>
      <c r="FNG30" s="437"/>
      <c r="FNH30" s="437"/>
      <c r="FNI30" s="437"/>
      <c r="FNJ30" s="437"/>
      <c r="FNK30" s="437"/>
      <c r="FNL30" s="437"/>
      <c r="FNM30" s="437"/>
      <c r="FNN30" s="437"/>
      <c r="FNO30" s="437"/>
      <c r="FNP30" s="437"/>
      <c r="FNQ30" s="437"/>
      <c r="FNR30" s="437"/>
      <c r="FNS30" s="437"/>
      <c r="FNT30" s="437"/>
      <c r="FNU30" s="437"/>
      <c r="FNV30" s="437"/>
      <c r="FNW30" s="437"/>
      <c r="FNX30" s="437"/>
      <c r="FNY30" s="437"/>
      <c r="FNZ30" s="437"/>
      <c r="FOA30" s="437"/>
      <c r="FOB30" s="437"/>
      <c r="FOC30" s="437"/>
      <c r="FOD30" s="437"/>
      <c r="FOE30" s="437"/>
      <c r="FOF30" s="437"/>
      <c r="FOG30" s="437"/>
      <c r="FOH30" s="437"/>
      <c r="FOI30" s="437"/>
      <c r="FOJ30" s="437"/>
      <c r="FOK30" s="437"/>
      <c r="FOL30" s="437"/>
      <c r="FOM30" s="437"/>
      <c r="FON30" s="437"/>
      <c r="FOO30" s="437"/>
      <c r="FOP30" s="437"/>
      <c r="FOQ30" s="437"/>
      <c r="FOR30" s="437"/>
      <c r="FOS30" s="437"/>
      <c r="FOT30" s="437"/>
      <c r="FOU30" s="437"/>
      <c r="FOV30" s="437"/>
      <c r="FOW30" s="437"/>
      <c r="FOX30" s="437"/>
      <c r="FOY30" s="437"/>
      <c r="FOZ30" s="437"/>
      <c r="FPA30" s="437"/>
      <c r="FPB30" s="437"/>
      <c r="FPC30" s="437"/>
      <c r="FPD30" s="437"/>
      <c r="FPE30" s="437"/>
      <c r="FPF30" s="437"/>
      <c r="FPG30" s="437"/>
      <c r="FPH30" s="437"/>
      <c r="FPI30" s="437"/>
      <c r="FPJ30" s="437"/>
      <c r="FPK30" s="437"/>
      <c r="FPL30" s="437"/>
      <c r="FPM30" s="437"/>
      <c r="FPN30" s="437"/>
      <c r="FPO30" s="437"/>
      <c r="FPP30" s="437"/>
      <c r="FPQ30" s="437"/>
      <c r="FPR30" s="437"/>
      <c r="FPS30" s="437"/>
      <c r="FPT30" s="437"/>
      <c r="FPU30" s="437"/>
      <c r="FPV30" s="437"/>
      <c r="FPW30" s="437"/>
      <c r="FPX30" s="437"/>
      <c r="FPY30" s="437"/>
      <c r="FPZ30" s="437"/>
      <c r="FQA30" s="437"/>
      <c r="FQB30" s="437"/>
      <c r="FQC30" s="437"/>
      <c r="FQD30" s="437"/>
      <c r="FQE30" s="437"/>
      <c r="FQF30" s="437"/>
      <c r="FQG30" s="437"/>
      <c r="FQH30" s="437"/>
      <c r="FQI30" s="437"/>
      <c r="FQJ30" s="437"/>
      <c r="FQK30" s="437"/>
      <c r="FQL30" s="437"/>
      <c r="FQM30" s="437"/>
      <c r="FQN30" s="437"/>
      <c r="FQO30" s="437"/>
      <c r="FQP30" s="437"/>
      <c r="FQQ30" s="437"/>
      <c r="FQR30" s="437"/>
      <c r="FQS30" s="437"/>
      <c r="FQT30" s="437"/>
      <c r="FQU30" s="437"/>
      <c r="FQV30" s="437"/>
      <c r="FQW30" s="437"/>
      <c r="FQX30" s="437"/>
      <c r="FQY30" s="437"/>
      <c r="FQZ30" s="437"/>
      <c r="FRA30" s="437"/>
      <c r="FRB30" s="437"/>
      <c r="FRC30" s="437"/>
      <c r="FRD30" s="437"/>
      <c r="FRE30" s="437"/>
      <c r="FRF30" s="437"/>
      <c r="FRG30" s="437"/>
      <c r="FRH30" s="437"/>
      <c r="FRI30" s="437"/>
      <c r="FRJ30" s="437"/>
      <c r="FRK30" s="437"/>
      <c r="FRL30" s="437"/>
      <c r="FRM30" s="437"/>
      <c r="FRN30" s="437"/>
      <c r="FRO30" s="437"/>
      <c r="FRP30" s="437"/>
      <c r="FRQ30" s="437"/>
      <c r="FRR30" s="437"/>
      <c r="FRS30" s="437"/>
      <c r="FRT30" s="437"/>
      <c r="FRU30" s="437"/>
      <c r="FRV30" s="437"/>
      <c r="FRW30" s="437"/>
      <c r="FRX30" s="437"/>
      <c r="FRY30" s="437"/>
      <c r="FRZ30" s="437"/>
      <c r="FSA30" s="437"/>
      <c r="FSB30" s="437"/>
      <c r="FSC30" s="437"/>
      <c r="FSD30" s="437"/>
      <c r="FSE30" s="437"/>
      <c r="FSF30" s="437"/>
      <c r="FSG30" s="437"/>
      <c r="FSH30" s="437"/>
      <c r="FSI30" s="437"/>
      <c r="FSJ30" s="437"/>
      <c r="FSK30" s="437"/>
      <c r="FSL30" s="437"/>
      <c r="FSM30" s="437"/>
      <c r="FSN30" s="437"/>
      <c r="FSO30" s="437"/>
      <c r="FSP30" s="437"/>
      <c r="FSQ30" s="437"/>
      <c r="FSR30" s="437"/>
      <c r="FSS30" s="437"/>
      <c r="FST30" s="437"/>
      <c r="FSU30" s="437"/>
      <c r="FSV30" s="437"/>
      <c r="FSW30" s="437"/>
      <c r="FSX30" s="437"/>
      <c r="FSY30" s="437"/>
      <c r="FSZ30" s="437"/>
      <c r="FTA30" s="437"/>
      <c r="FTB30" s="437"/>
      <c r="FTC30" s="437"/>
      <c r="FTD30" s="437"/>
      <c r="FTE30" s="437"/>
      <c r="FTF30" s="437"/>
      <c r="FTG30" s="437"/>
      <c r="FTH30" s="437"/>
      <c r="FTI30" s="437"/>
      <c r="FTJ30" s="437"/>
      <c r="FTK30" s="437"/>
      <c r="FTL30" s="437"/>
      <c r="FTM30" s="437"/>
      <c r="FTN30" s="437"/>
      <c r="FTO30" s="437"/>
      <c r="FTP30" s="437"/>
      <c r="FTQ30" s="437"/>
      <c r="FTR30" s="437"/>
      <c r="FTS30" s="437"/>
      <c r="FTT30" s="437"/>
      <c r="FTU30" s="437"/>
      <c r="FTV30" s="437"/>
      <c r="FTW30" s="437"/>
      <c r="FTX30" s="437"/>
      <c r="FTY30" s="437"/>
      <c r="FTZ30" s="437"/>
      <c r="FUA30" s="437"/>
      <c r="FUB30" s="437"/>
      <c r="FUC30" s="437"/>
      <c r="FUD30" s="437"/>
      <c r="FUE30" s="437"/>
      <c r="FUF30" s="437"/>
      <c r="FUG30" s="437"/>
      <c r="FUH30" s="437"/>
      <c r="FUI30" s="437"/>
      <c r="FUJ30" s="437"/>
      <c r="FUK30" s="437"/>
      <c r="FUL30" s="437"/>
      <c r="FUM30" s="437"/>
      <c r="FUN30" s="437"/>
      <c r="FUO30" s="437"/>
      <c r="FUP30" s="437"/>
      <c r="FUQ30" s="437"/>
      <c r="FUR30" s="437"/>
      <c r="FUS30" s="437"/>
      <c r="FUT30" s="437"/>
      <c r="FUU30" s="437"/>
      <c r="FUV30" s="437"/>
      <c r="FUW30" s="437"/>
      <c r="FUX30" s="437"/>
      <c r="FUY30" s="437"/>
      <c r="FUZ30" s="437"/>
      <c r="FVA30" s="437"/>
      <c r="FVB30" s="437"/>
      <c r="FVC30" s="437"/>
      <c r="FVD30" s="437"/>
      <c r="FVE30" s="437"/>
      <c r="FVF30" s="437"/>
      <c r="FVG30" s="437"/>
      <c r="FVH30" s="437"/>
      <c r="FVI30" s="437"/>
      <c r="FVJ30" s="437"/>
      <c r="FVK30" s="437"/>
      <c r="FVL30" s="437"/>
      <c r="FVM30" s="437"/>
      <c r="FVN30" s="437"/>
      <c r="FVO30" s="437"/>
      <c r="FVP30" s="437"/>
      <c r="FVQ30" s="437"/>
      <c r="FVR30" s="437"/>
      <c r="FVS30" s="437"/>
      <c r="FVT30" s="437"/>
      <c r="FVU30" s="437"/>
      <c r="FVV30" s="437"/>
      <c r="FVW30" s="437"/>
      <c r="FVX30" s="437"/>
      <c r="FVY30" s="437"/>
      <c r="FVZ30" s="437"/>
      <c r="FWA30" s="437"/>
      <c r="FWB30" s="437"/>
      <c r="FWC30" s="437"/>
      <c r="FWD30" s="437"/>
      <c r="FWE30" s="437"/>
      <c r="FWF30" s="437"/>
      <c r="FWG30" s="437"/>
      <c r="FWH30" s="437"/>
      <c r="FWI30" s="437"/>
      <c r="FWJ30" s="437"/>
      <c r="FWK30" s="437"/>
      <c r="FWL30" s="437"/>
      <c r="FWM30" s="437"/>
      <c r="FWN30" s="437"/>
      <c r="FWO30" s="437"/>
      <c r="FWP30" s="437"/>
      <c r="FWQ30" s="437"/>
      <c r="FWR30" s="437"/>
      <c r="FWS30" s="437"/>
      <c r="FWT30" s="437"/>
      <c r="FWU30" s="437"/>
      <c r="FWV30" s="437"/>
      <c r="FWW30" s="437"/>
      <c r="FWX30" s="437"/>
      <c r="FWY30" s="437"/>
      <c r="FWZ30" s="437"/>
      <c r="FXA30" s="437"/>
      <c r="FXB30" s="437"/>
      <c r="FXC30" s="437"/>
      <c r="FXD30" s="437"/>
      <c r="FXE30" s="437"/>
      <c r="FXF30" s="437"/>
      <c r="FXG30" s="437"/>
      <c r="FXH30" s="437"/>
      <c r="FXI30" s="437"/>
      <c r="FXJ30" s="437"/>
      <c r="FXK30" s="437"/>
      <c r="FXL30" s="437"/>
      <c r="FXM30" s="437"/>
      <c r="FXN30" s="437"/>
      <c r="FXO30" s="437"/>
      <c r="FXP30" s="437"/>
      <c r="FXQ30" s="437"/>
      <c r="FXR30" s="437"/>
      <c r="FXS30" s="437"/>
      <c r="FXT30" s="437"/>
      <c r="FXU30" s="437"/>
      <c r="FXV30" s="437"/>
      <c r="FXW30" s="437"/>
      <c r="FXX30" s="437"/>
      <c r="FXY30" s="437"/>
      <c r="FXZ30" s="437"/>
      <c r="FYA30" s="437"/>
      <c r="FYB30" s="437"/>
      <c r="FYC30" s="437"/>
      <c r="FYD30" s="437"/>
      <c r="FYE30" s="437"/>
      <c r="FYF30" s="437"/>
      <c r="FYG30" s="437"/>
      <c r="FYH30" s="437"/>
      <c r="FYI30" s="437"/>
      <c r="FYJ30" s="437"/>
      <c r="FYK30" s="437"/>
      <c r="FYL30" s="437"/>
      <c r="FYM30" s="437"/>
      <c r="FYN30" s="437"/>
      <c r="FYO30" s="437"/>
      <c r="FYP30" s="437"/>
      <c r="FYQ30" s="437"/>
      <c r="FYR30" s="437"/>
      <c r="FYS30" s="437"/>
      <c r="FYT30" s="437"/>
      <c r="FYU30" s="437"/>
      <c r="FYV30" s="437"/>
      <c r="FYW30" s="437"/>
      <c r="FYX30" s="437"/>
      <c r="FYY30" s="437"/>
      <c r="FYZ30" s="437"/>
      <c r="FZA30" s="437"/>
      <c r="FZB30" s="437"/>
      <c r="FZC30" s="437"/>
      <c r="FZD30" s="437"/>
      <c r="FZE30" s="437"/>
      <c r="FZF30" s="437"/>
      <c r="FZG30" s="437"/>
      <c r="FZH30" s="437"/>
      <c r="FZI30" s="437"/>
      <c r="FZJ30" s="437"/>
      <c r="FZK30" s="437"/>
      <c r="FZL30" s="437"/>
      <c r="FZM30" s="437"/>
      <c r="FZN30" s="437"/>
      <c r="FZO30" s="437"/>
      <c r="FZP30" s="437"/>
      <c r="FZQ30" s="437"/>
      <c r="FZR30" s="437"/>
      <c r="FZS30" s="437"/>
      <c r="FZT30" s="437"/>
      <c r="FZU30" s="437"/>
      <c r="FZV30" s="437"/>
      <c r="FZW30" s="437"/>
      <c r="FZX30" s="437"/>
      <c r="FZY30" s="437"/>
      <c r="FZZ30" s="437"/>
      <c r="GAA30" s="437"/>
      <c r="GAB30" s="437"/>
      <c r="GAC30" s="437"/>
      <c r="GAD30" s="437"/>
      <c r="GAE30" s="437"/>
      <c r="GAF30" s="437"/>
      <c r="GAG30" s="437"/>
      <c r="GAH30" s="437"/>
      <c r="GAI30" s="437"/>
      <c r="GAJ30" s="437"/>
      <c r="GAK30" s="437"/>
      <c r="GAL30" s="437"/>
      <c r="GAM30" s="437"/>
      <c r="GAN30" s="437"/>
      <c r="GAO30" s="437"/>
      <c r="GAP30" s="437"/>
      <c r="GAQ30" s="437"/>
      <c r="GAR30" s="437"/>
      <c r="GAS30" s="437"/>
      <c r="GAT30" s="437"/>
      <c r="GAU30" s="437"/>
      <c r="GAV30" s="437"/>
      <c r="GAW30" s="437"/>
      <c r="GAX30" s="437"/>
      <c r="GAY30" s="437"/>
      <c r="GAZ30" s="437"/>
      <c r="GBA30" s="437"/>
      <c r="GBB30" s="437"/>
      <c r="GBC30" s="437"/>
      <c r="GBD30" s="437"/>
      <c r="GBE30" s="437"/>
      <c r="GBF30" s="437"/>
      <c r="GBG30" s="437"/>
      <c r="GBH30" s="437"/>
      <c r="GBI30" s="437"/>
      <c r="GBJ30" s="437"/>
      <c r="GBK30" s="437"/>
      <c r="GBL30" s="437"/>
      <c r="GBM30" s="437"/>
      <c r="GBN30" s="437"/>
      <c r="GBO30" s="437"/>
      <c r="GBP30" s="437"/>
      <c r="GBQ30" s="437"/>
      <c r="GBR30" s="437"/>
      <c r="GBS30" s="437"/>
      <c r="GBT30" s="437"/>
      <c r="GBU30" s="437"/>
      <c r="GBV30" s="437"/>
      <c r="GBW30" s="437"/>
      <c r="GBX30" s="437"/>
      <c r="GBY30" s="437"/>
      <c r="GBZ30" s="437"/>
      <c r="GCA30" s="437"/>
      <c r="GCB30" s="437"/>
      <c r="GCC30" s="437"/>
      <c r="GCD30" s="437"/>
      <c r="GCE30" s="437"/>
      <c r="GCF30" s="437"/>
      <c r="GCG30" s="437"/>
      <c r="GCH30" s="437"/>
      <c r="GCI30" s="437"/>
      <c r="GCJ30" s="437"/>
      <c r="GCK30" s="437"/>
      <c r="GCL30" s="437"/>
      <c r="GCM30" s="437"/>
      <c r="GCN30" s="437"/>
      <c r="GCO30" s="437"/>
      <c r="GCP30" s="437"/>
      <c r="GCQ30" s="437"/>
      <c r="GCR30" s="437"/>
      <c r="GCS30" s="437"/>
      <c r="GCT30" s="437"/>
      <c r="GCU30" s="437"/>
      <c r="GCV30" s="437"/>
      <c r="GCW30" s="437"/>
      <c r="GCX30" s="437"/>
      <c r="GCY30" s="437"/>
      <c r="GCZ30" s="437"/>
      <c r="GDA30" s="437"/>
      <c r="GDB30" s="437"/>
      <c r="GDC30" s="437"/>
      <c r="GDD30" s="437"/>
      <c r="GDE30" s="437"/>
      <c r="GDF30" s="437"/>
      <c r="GDG30" s="437"/>
      <c r="GDH30" s="437"/>
      <c r="GDI30" s="437"/>
      <c r="GDJ30" s="437"/>
      <c r="GDK30" s="437"/>
      <c r="GDL30" s="437"/>
      <c r="GDM30" s="437"/>
      <c r="GDN30" s="437"/>
      <c r="GDO30" s="437"/>
      <c r="GDP30" s="437"/>
      <c r="GDQ30" s="437"/>
      <c r="GDR30" s="437"/>
      <c r="GDS30" s="437"/>
      <c r="GDT30" s="437"/>
      <c r="GDU30" s="437"/>
      <c r="GDV30" s="437"/>
      <c r="GDW30" s="437"/>
      <c r="GDX30" s="437"/>
      <c r="GDY30" s="437"/>
      <c r="GDZ30" s="437"/>
      <c r="GEA30" s="437"/>
      <c r="GEB30" s="437"/>
      <c r="GEC30" s="437"/>
      <c r="GED30" s="437"/>
      <c r="GEE30" s="437"/>
      <c r="GEF30" s="437"/>
      <c r="GEG30" s="437"/>
      <c r="GEH30" s="437"/>
      <c r="GEI30" s="437"/>
      <c r="GEJ30" s="437"/>
      <c r="GEK30" s="437"/>
      <c r="GEL30" s="437"/>
      <c r="GEM30" s="437"/>
      <c r="GEN30" s="437"/>
      <c r="GEO30" s="437"/>
      <c r="GEP30" s="437"/>
      <c r="GEQ30" s="437"/>
      <c r="GER30" s="437"/>
      <c r="GES30" s="437"/>
      <c r="GET30" s="437"/>
      <c r="GEU30" s="437"/>
      <c r="GEV30" s="437"/>
      <c r="GEW30" s="437"/>
      <c r="GEX30" s="437"/>
      <c r="GEY30" s="437"/>
      <c r="GEZ30" s="437"/>
      <c r="GFA30" s="437"/>
      <c r="GFB30" s="437"/>
      <c r="GFC30" s="437"/>
      <c r="GFD30" s="437"/>
      <c r="GFE30" s="437"/>
      <c r="GFF30" s="437"/>
      <c r="GFG30" s="437"/>
      <c r="GFH30" s="437"/>
      <c r="GFI30" s="437"/>
      <c r="GFJ30" s="437"/>
      <c r="GFK30" s="437"/>
      <c r="GFL30" s="437"/>
      <c r="GFM30" s="437"/>
      <c r="GFN30" s="437"/>
      <c r="GFO30" s="437"/>
      <c r="GFP30" s="437"/>
      <c r="GFQ30" s="437"/>
      <c r="GFR30" s="437"/>
      <c r="GFS30" s="437"/>
      <c r="GFT30" s="437"/>
      <c r="GFU30" s="437"/>
      <c r="GFV30" s="437"/>
      <c r="GFW30" s="437"/>
      <c r="GFX30" s="437"/>
      <c r="GFY30" s="437"/>
      <c r="GFZ30" s="437"/>
      <c r="GGA30" s="437"/>
      <c r="GGB30" s="437"/>
      <c r="GGC30" s="437"/>
      <c r="GGD30" s="437"/>
      <c r="GGE30" s="437"/>
      <c r="GGF30" s="437"/>
      <c r="GGG30" s="437"/>
      <c r="GGH30" s="437"/>
      <c r="GGI30" s="437"/>
      <c r="GGJ30" s="437"/>
      <c r="GGK30" s="437"/>
      <c r="GGL30" s="437"/>
      <c r="GGM30" s="437"/>
      <c r="GGN30" s="437"/>
      <c r="GGO30" s="437"/>
      <c r="GGP30" s="437"/>
      <c r="GGQ30" s="437"/>
      <c r="GGR30" s="437"/>
      <c r="GGS30" s="437"/>
      <c r="GGT30" s="437"/>
      <c r="GGU30" s="437"/>
      <c r="GGV30" s="437"/>
      <c r="GGW30" s="437"/>
      <c r="GGX30" s="437"/>
      <c r="GGY30" s="437"/>
      <c r="GGZ30" s="437"/>
      <c r="GHA30" s="437"/>
      <c r="GHB30" s="437"/>
      <c r="GHC30" s="437"/>
      <c r="GHD30" s="437"/>
      <c r="GHE30" s="437"/>
      <c r="GHF30" s="437"/>
      <c r="GHG30" s="437"/>
      <c r="GHH30" s="437"/>
      <c r="GHI30" s="437"/>
      <c r="GHJ30" s="437"/>
      <c r="GHK30" s="437"/>
      <c r="GHL30" s="437"/>
      <c r="GHM30" s="437"/>
      <c r="GHN30" s="437"/>
      <c r="GHO30" s="437"/>
      <c r="GHP30" s="437"/>
      <c r="GHQ30" s="437"/>
      <c r="GHR30" s="437"/>
      <c r="GHS30" s="437"/>
      <c r="GHT30" s="437"/>
      <c r="GHU30" s="437"/>
      <c r="GHV30" s="437"/>
      <c r="GHW30" s="437"/>
      <c r="GHX30" s="437"/>
      <c r="GHY30" s="437"/>
      <c r="GHZ30" s="437"/>
      <c r="GIA30" s="437"/>
      <c r="GIB30" s="437"/>
      <c r="GIC30" s="437"/>
      <c r="GID30" s="437"/>
      <c r="GIE30" s="437"/>
      <c r="GIF30" s="437"/>
      <c r="GIG30" s="437"/>
      <c r="GIH30" s="437"/>
      <c r="GII30" s="437"/>
      <c r="GIJ30" s="437"/>
      <c r="GIK30" s="437"/>
      <c r="GIL30" s="437"/>
      <c r="GIM30" s="437"/>
      <c r="GIN30" s="437"/>
      <c r="GIO30" s="437"/>
      <c r="GIP30" s="437"/>
      <c r="GIQ30" s="437"/>
      <c r="GIR30" s="437"/>
      <c r="GIS30" s="437"/>
      <c r="GIT30" s="437"/>
      <c r="GIU30" s="437"/>
      <c r="GIV30" s="437"/>
      <c r="GIW30" s="437"/>
      <c r="GIX30" s="437"/>
      <c r="GIY30" s="437"/>
      <c r="GIZ30" s="437"/>
      <c r="GJA30" s="437"/>
      <c r="GJB30" s="437"/>
      <c r="GJC30" s="437"/>
      <c r="GJD30" s="437"/>
      <c r="GJE30" s="437"/>
      <c r="GJF30" s="437"/>
      <c r="GJG30" s="437"/>
      <c r="GJH30" s="437"/>
      <c r="GJI30" s="437"/>
      <c r="GJJ30" s="437"/>
      <c r="GJK30" s="437"/>
      <c r="GJL30" s="437"/>
      <c r="GJM30" s="437"/>
      <c r="GJN30" s="437"/>
      <c r="GJO30" s="437"/>
      <c r="GJP30" s="437"/>
      <c r="GJQ30" s="437"/>
      <c r="GJR30" s="437"/>
      <c r="GJS30" s="437"/>
      <c r="GJT30" s="437"/>
      <c r="GJU30" s="437"/>
      <c r="GJV30" s="437"/>
      <c r="GJW30" s="437"/>
      <c r="GJX30" s="437"/>
      <c r="GJY30" s="437"/>
      <c r="GJZ30" s="437"/>
      <c r="GKA30" s="437"/>
      <c r="GKB30" s="437"/>
      <c r="GKC30" s="437"/>
      <c r="GKD30" s="437"/>
      <c r="GKE30" s="437"/>
      <c r="GKF30" s="437"/>
      <c r="GKG30" s="437"/>
      <c r="GKH30" s="437"/>
      <c r="GKI30" s="437"/>
      <c r="GKJ30" s="437"/>
      <c r="GKK30" s="437"/>
      <c r="GKL30" s="437"/>
      <c r="GKM30" s="437"/>
      <c r="GKN30" s="437"/>
      <c r="GKO30" s="437"/>
      <c r="GKP30" s="437"/>
      <c r="GKQ30" s="437"/>
      <c r="GKR30" s="437"/>
      <c r="GKS30" s="437"/>
      <c r="GKT30" s="437"/>
      <c r="GKU30" s="437"/>
      <c r="GKV30" s="437"/>
      <c r="GKW30" s="437"/>
      <c r="GKX30" s="437"/>
      <c r="GKY30" s="437"/>
      <c r="GKZ30" s="437"/>
      <c r="GLA30" s="437"/>
      <c r="GLB30" s="437"/>
      <c r="GLC30" s="437"/>
      <c r="GLD30" s="437"/>
      <c r="GLE30" s="437"/>
      <c r="GLF30" s="437"/>
      <c r="GLG30" s="437"/>
      <c r="GLH30" s="437"/>
      <c r="GLI30" s="437"/>
      <c r="GLJ30" s="437"/>
      <c r="GLK30" s="437"/>
      <c r="GLL30" s="437"/>
      <c r="GLM30" s="437"/>
      <c r="GLN30" s="437"/>
      <c r="GLO30" s="437"/>
      <c r="GLP30" s="437"/>
      <c r="GLQ30" s="437"/>
      <c r="GLR30" s="437"/>
      <c r="GLS30" s="437"/>
      <c r="GLT30" s="437"/>
      <c r="GLU30" s="437"/>
      <c r="GLV30" s="437"/>
      <c r="GLW30" s="437"/>
      <c r="GLX30" s="437"/>
      <c r="GLY30" s="437"/>
      <c r="GLZ30" s="437"/>
      <c r="GMA30" s="437"/>
      <c r="GMB30" s="437"/>
      <c r="GMC30" s="437"/>
      <c r="GMD30" s="437"/>
      <c r="GME30" s="437"/>
      <c r="GMF30" s="437"/>
      <c r="GMG30" s="437"/>
      <c r="GMH30" s="437"/>
      <c r="GMI30" s="437"/>
      <c r="GMJ30" s="437"/>
      <c r="GMK30" s="437"/>
      <c r="GML30" s="437"/>
      <c r="GMM30" s="437"/>
      <c r="GMN30" s="437"/>
      <c r="GMO30" s="437"/>
      <c r="GMP30" s="437"/>
      <c r="GMQ30" s="437"/>
      <c r="GMR30" s="437"/>
      <c r="GMS30" s="437"/>
      <c r="GMT30" s="437"/>
      <c r="GMU30" s="437"/>
      <c r="GMV30" s="437"/>
      <c r="GMW30" s="437"/>
      <c r="GMX30" s="437"/>
      <c r="GMY30" s="437"/>
      <c r="GMZ30" s="437"/>
      <c r="GNA30" s="437"/>
      <c r="GNB30" s="437"/>
      <c r="GNC30" s="437"/>
      <c r="GND30" s="437"/>
      <c r="GNE30" s="437"/>
      <c r="GNF30" s="437"/>
      <c r="GNG30" s="437"/>
      <c r="GNH30" s="437"/>
      <c r="GNI30" s="437"/>
      <c r="GNJ30" s="437"/>
      <c r="GNK30" s="437"/>
      <c r="GNL30" s="437"/>
      <c r="GNM30" s="437"/>
      <c r="GNN30" s="437"/>
      <c r="GNO30" s="437"/>
      <c r="GNP30" s="437"/>
      <c r="GNQ30" s="437"/>
      <c r="GNR30" s="437"/>
      <c r="GNS30" s="437"/>
      <c r="GNT30" s="437"/>
      <c r="GNU30" s="437"/>
      <c r="GNV30" s="437"/>
      <c r="GNW30" s="437"/>
      <c r="GNX30" s="437"/>
      <c r="GNY30" s="437"/>
      <c r="GNZ30" s="437"/>
      <c r="GOA30" s="437"/>
      <c r="GOB30" s="437"/>
      <c r="GOC30" s="437"/>
      <c r="GOD30" s="437"/>
      <c r="GOE30" s="437"/>
      <c r="GOF30" s="437"/>
      <c r="GOG30" s="437"/>
      <c r="GOH30" s="437"/>
      <c r="GOI30" s="437"/>
      <c r="GOJ30" s="437"/>
      <c r="GOK30" s="437"/>
      <c r="GOL30" s="437"/>
      <c r="GOM30" s="437"/>
      <c r="GON30" s="437"/>
      <c r="GOO30" s="437"/>
      <c r="GOP30" s="437"/>
      <c r="GOQ30" s="437"/>
      <c r="GOR30" s="437"/>
      <c r="GOS30" s="437"/>
      <c r="GOT30" s="437"/>
      <c r="GOU30" s="437"/>
      <c r="GOV30" s="437"/>
      <c r="GOW30" s="437"/>
      <c r="GOX30" s="437"/>
      <c r="GOY30" s="437"/>
      <c r="GOZ30" s="437"/>
      <c r="GPA30" s="437"/>
      <c r="GPB30" s="437"/>
      <c r="GPC30" s="437"/>
      <c r="GPD30" s="437"/>
      <c r="GPE30" s="437"/>
      <c r="GPF30" s="437"/>
      <c r="GPG30" s="437"/>
      <c r="GPH30" s="437"/>
      <c r="GPI30" s="437"/>
      <c r="GPJ30" s="437"/>
      <c r="GPK30" s="437"/>
      <c r="GPL30" s="437"/>
      <c r="GPM30" s="437"/>
      <c r="GPN30" s="437"/>
      <c r="GPO30" s="437"/>
      <c r="GPP30" s="437"/>
      <c r="GPQ30" s="437"/>
      <c r="GPR30" s="437"/>
      <c r="GPS30" s="437"/>
      <c r="GPT30" s="437"/>
      <c r="GPU30" s="437"/>
      <c r="GPV30" s="437"/>
      <c r="GPW30" s="437"/>
      <c r="GPX30" s="437"/>
      <c r="GPY30" s="437"/>
      <c r="GPZ30" s="437"/>
      <c r="GQA30" s="437"/>
      <c r="GQB30" s="437"/>
      <c r="GQC30" s="437"/>
      <c r="GQD30" s="437"/>
      <c r="GQE30" s="437"/>
      <c r="GQF30" s="437"/>
      <c r="GQG30" s="437"/>
      <c r="GQH30" s="437"/>
      <c r="GQI30" s="437"/>
      <c r="GQJ30" s="437"/>
      <c r="GQK30" s="437"/>
      <c r="GQL30" s="437"/>
      <c r="GQM30" s="437"/>
      <c r="GQN30" s="437"/>
      <c r="GQO30" s="437"/>
      <c r="GQP30" s="437"/>
      <c r="GQQ30" s="437"/>
      <c r="GQR30" s="437"/>
      <c r="GQS30" s="437"/>
      <c r="GQT30" s="437"/>
      <c r="GQU30" s="437"/>
      <c r="GQV30" s="437"/>
      <c r="GQW30" s="437"/>
      <c r="GQX30" s="437"/>
      <c r="GQY30" s="437"/>
      <c r="GQZ30" s="437"/>
      <c r="GRA30" s="437"/>
      <c r="GRB30" s="437"/>
      <c r="GRC30" s="437"/>
      <c r="GRD30" s="437"/>
      <c r="GRE30" s="437"/>
      <c r="GRF30" s="437"/>
      <c r="GRG30" s="437"/>
      <c r="GRH30" s="437"/>
      <c r="GRI30" s="437"/>
      <c r="GRJ30" s="437"/>
      <c r="GRK30" s="437"/>
      <c r="GRL30" s="437"/>
      <c r="GRM30" s="437"/>
      <c r="GRN30" s="437"/>
      <c r="GRO30" s="437"/>
      <c r="GRP30" s="437"/>
      <c r="GRQ30" s="437"/>
      <c r="GRR30" s="437"/>
      <c r="GRS30" s="437"/>
      <c r="GRT30" s="437"/>
      <c r="GRU30" s="437"/>
      <c r="GRV30" s="437"/>
      <c r="GRW30" s="437"/>
      <c r="GRX30" s="437"/>
      <c r="GRY30" s="437"/>
      <c r="GRZ30" s="437"/>
      <c r="GSA30" s="437"/>
      <c r="GSB30" s="437"/>
      <c r="GSC30" s="437"/>
      <c r="GSD30" s="437"/>
      <c r="GSE30" s="437"/>
      <c r="GSF30" s="437"/>
      <c r="GSG30" s="437"/>
      <c r="GSH30" s="437"/>
      <c r="GSI30" s="437"/>
      <c r="GSJ30" s="437"/>
      <c r="GSK30" s="437"/>
      <c r="GSL30" s="437"/>
      <c r="GSM30" s="437"/>
      <c r="GSN30" s="437"/>
      <c r="GSO30" s="437"/>
      <c r="GSP30" s="437"/>
      <c r="GSQ30" s="437"/>
      <c r="GSR30" s="437"/>
      <c r="GSS30" s="437"/>
      <c r="GST30" s="437"/>
      <c r="GSU30" s="437"/>
      <c r="GSV30" s="437"/>
      <c r="GSW30" s="437"/>
      <c r="GSX30" s="437"/>
      <c r="GSY30" s="437"/>
      <c r="GSZ30" s="437"/>
      <c r="GTA30" s="437"/>
      <c r="GTB30" s="437"/>
      <c r="GTC30" s="437"/>
      <c r="GTD30" s="437"/>
      <c r="GTE30" s="437"/>
      <c r="GTF30" s="437"/>
      <c r="GTG30" s="437"/>
      <c r="GTH30" s="437"/>
      <c r="GTI30" s="437"/>
      <c r="GTJ30" s="437"/>
      <c r="GTK30" s="437"/>
      <c r="GTL30" s="437"/>
      <c r="GTM30" s="437"/>
      <c r="GTN30" s="437"/>
      <c r="GTO30" s="437"/>
      <c r="GTP30" s="437"/>
      <c r="GTQ30" s="437"/>
      <c r="GTR30" s="437"/>
      <c r="GTS30" s="437"/>
      <c r="GTT30" s="437"/>
      <c r="GTU30" s="437"/>
      <c r="GTV30" s="437"/>
      <c r="GTW30" s="437"/>
      <c r="GTX30" s="437"/>
      <c r="GTY30" s="437"/>
      <c r="GTZ30" s="437"/>
      <c r="GUA30" s="437"/>
      <c r="GUB30" s="437"/>
      <c r="GUC30" s="437"/>
      <c r="GUD30" s="437"/>
      <c r="GUE30" s="437"/>
      <c r="GUF30" s="437"/>
      <c r="GUG30" s="437"/>
      <c r="GUH30" s="437"/>
      <c r="GUI30" s="437"/>
      <c r="GUJ30" s="437"/>
      <c r="GUK30" s="437"/>
      <c r="GUL30" s="437"/>
      <c r="GUM30" s="437"/>
      <c r="GUN30" s="437"/>
      <c r="GUO30" s="437"/>
      <c r="GUP30" s="437"/>
      <c r="GUQ30" s="437"/>
      <c r="GUR30" s="437"/>
      <c r="GUS30" s="437"/>
      <c r="GUT30" s="437"/>
      <c r="GUU30" s="437"/>
      <c r="GUV30" s="437"/>
      <c r="GUW30" s="437"/>
      <c r="GUX30" s="437"/>
      <c r="GUY30" s="437"/>
      <c r="GUZ30" s="437"/>
      <c r="GVA30" s="437"/>
      <c r="GVB30" s="437"/>
      <c r="GVC30" s="437"/>
      <c r="GVD30" s="437"/>
      <c r="GVE30" s="437"/>
      <c r="GVF30" s="437"/>
      <c r="GVG30" s="437"/>
      <c r="GVH30" s="437"/>
      <c r="GVI30" s="437"/>
      <c r="GVJ30" s="437"/>
      <c r="GVK30" s="437"/>
      <c r="GVL30" s="437"/>
      <c r="GVM30" s="437"/>
      <c r="GVN30" s="437"/>
      <c r="GVO30" s="437"/>
      <c r="GVP30" s="437"/>
      <c r="GVQ30" s="437"/>
      <c r="GVR30" s="437"/>
      <c r="GVS30" s="437"/>
      <c r="GVT30" s="437"/>
      <c r="GVU30" s="437"/>
      <c r="GVV30" s="437"/>
      <c r="GVW30" s="437"/>
      <c r="GVX30" s="437"/>
      <c r="GVY30" s="437"/>
      <c r="GVZ30" s="437"/>
      <c r="GWA30" s="437"/>
      <c r="GWB30" s="437"/>
      <c r="GWC30" s="437"/>
      <c r="GWD30" s="437"/>
      <c r="GWE30" s="437"/>
      <c r="GWF30" s="437"/>
      <c r="GWG30" s="437"/>
      <c r="GWH30" s="437"/>
      <c r="GWI30" s="437"/>
      <c r="GWJ30" s="437"/>
      <c r="GWK30" s="437"/>
      <c r="GWL30" s="437"/>
      <c r="GWM30" s="437"/>
      <c r="GWN30" s="437"/>
      <c r="GWO30" s="437"/>
      <c r="GWP30" s="437"/>
      <c r="GWQ30" s="437"/>
      <c r="GWR30" s="437"/>
      <c r="GWS30" s="437"/>
      <c r="GWT30" s="437"/>
      <c r="GWU30" s="437"/>
      <c r="GWV30" s="437"/>
      <c r="GWW30" s="437"/>
      <c r="GWX30" s="437"/>
      <c r="GWY30" s="437"/>
      <c r="GWZ30" s="437"/>
      <c r="GXA30" s="437"/>
      <c r="GXB30" s="437"/>
      <c r="GXC30" s="437"/>
      <c r="GXD30" s="437"/>
      <c r="GXE30" s="437"/>
      <c r="GXF30" s="437"/>
      <c r="GXG30" s="437"/>
      <c r="GXH30" s="437"/>
      <c r="GXI30" s="437"/>
      <c r="GXJ30" s="437"/>
      <c r="GXK30" s="437"/>
      <c r="GXL30" s="437"/>
      <c r="GXM30" s="437"/>
      <c r="GXN30" s="437"/>
      <c r="GXO30" s="437"/>
      <c r="GXP30" s="437"/>
      <c r="GXQ30" s="437"/>
      <c r="GXR30" s="437"/>
      <c r="GXS30" s="437"/>
      <c r="GXT30" s="437"/>
      <c r="GXU30" s="437"/>
      <c r="GXV30" s="437"/>
      <c r="GXW30" s="437"/>
      <c r="GXX30" s="437"/>
      <c r="GXY30" s="437"/>
      <c r="GXZ30" s="437"/>
      <c r="GYA30" s="437"/>
      <c r="GYB30" s="437"/>
      <c r="GYC30" s="437"/>
      <c r="GYD30" s="437"/>
      <c r="GYE30" s="437"/>
      <c r="GYF30" s="437"/>
      <c r="GYG30" s="437"/>
      <c r="GYH30" s="437"/>
      <c r="GYI30" s="437"/>
      <c r="GYJ30" s="437"/>
      <c r="GYK30" s="437"/>
      <c r="GYL30" s="437"/>
      <c r="GYM30" s="437"/>
      <c r="GYN30" s="437"/>
      <c r="GYO30" s="437"/>
      <c r="GYP30" s="437"/>
      <c r="GYQ30" s="437"/>
      <c r="GYR30" s="437"/>
      <c r="GYS30" s="437"/>
      <c r="GYT30" s="437"/>
      <c r="GYU30" s="437"/>
      <c r="GYV30" s="437"/>
      <c r="GYW30" s="437"/>
      <c r="GYX30" s="437"/>
      <c r="GYY30" s="437"/>
      <c r="GYZ30" s="437"/>
      <c r="GZA30" s="437"/>
      <c r="GZB30" s="437"/>
      <c r="GZC30" s="437"/>
      <c r="GZD30" s="437"/>
      <c r="GZE30" s="437"/>
      <c r="GZF30" s="437"/>
      <c r="GZG30" s="437"/>
      <c r="GZH30" s="437"/>
      <c r="GZI30" s="437"/>
      <c r="GZJ30" s="437"/>
      <c r="GZK30" s="437"/>
      <c r="GZL30" s="437"/>
      <c r="GZM30" s="437"/>
      <c r="GZN30" s="437"/>
      <c r="GZO30" s="437"/>
      <c r="GZP30" s="437"/>
      <c r="GZQ30" s="437"/>
      <c r="GZR30" s="437"/>
      <c r="GZS30" s="437"/>
      <c r="GZT30" s="437"/>
      <c r="GZU30" s="437"/>
      <c r="GZV30" s="437"/>
      <c r="GZW30" s="437"/>
      <c r="GZX30" s="437"/>
      <c r="GZY30" s="437"/>
      <c r="GZZ30" s="437"/>
      <c r="HAA30" s="437"/>
      <c r="HAB30" s="437"/>
      <c r="HAC30" s="437"/>
      <c r="HAD30" s="437"/>
      <c r="HAE30" s="437"/>
      <c r="HAF30" s="437"/>
      <c r="HAG30" s="437"/>
      <c r="HAH30" s="437"/>
      <c r="HAI30" s="437"/>
      <c r="HAJ30" s="437"/>
      <c r="HAK30" s="437"/>
      <c r="HAL30" s="437"/>
      <c r="HAM30" s="437"/>
      <c r="HAN30" s="437"/>
      <c r="HAO30" s="437"/>
      <c r="HAP30" s="437"/>
      <c r="HAQ30" s="437"/>
      <c r="HAR30" s="437"/>
      <c r="HAS30" s="437"/>
      <c r="HAT30" s="437"/>
      <c r="HAU30" s="437"/>
      <c r="HAV30" s="437"/>
      <c r="HAW30" s="437"/>
      <c r="HAX30" s="437"/>
      <c r="HAY30" s="437"/>
      <c r="HAZ30" s="437"/>
      <c r="HBA30" s="437"/>
      <c r="HBB30" s="437"/>
      <c r="HBC30" s="437"/>
      <c r="HBD30" s="437"/>
      <c r="HBE30" s="437"/>
      <c r="HBF30" s="437"/>
      <c r="HBG30" s="437"/>
      <c r="HBH30" s="437"/>
      <c r="HBI30" s="437"/>
      <c r="HBJ30" s="437"/>
      <c r="HBK30" s="437"/>
      <c r="HBL30" s="437"/>
      <c r="HBM30" s="437"/>
      <c r="HBN30" s="437"/>
      <c r="HBO30" s="437"/>
      <c r="HBP30" s="437"/>
      <c r="HBQ30" s="437"/>
      <c r="HBR30" s="437"/>
      <c r="HBS30" s="437"/>
      <c r="HBT30" s="437"/>
      <c r="HBU30" s="437"/>
      <c r="HBV30" s="437"/>
      <c r="HBW30" s="437"/>
      <c r="HBX30" s="437"/>
      <c r="HBY30" s="437"/>
      <c r="HBZ30" s="437"/>
      <c r="HCA30" s="437"/>
      <c r="HCB30" s="437"/>
      <c r="HCC30" s="437"/>
      <c r="HCD30" s="437"/>
      <c r="HCE30" s="437"/>
      <c r="HCF30" s="437"/>
      <c r="HCG30" s="437"/>
      <c r="HCH30" s="437"/>
      <c r="HCI30" s="437"/>
      <c r="HCJ30" s="437"/>
      <c r="HCK30" s="437"/>
      <c r="HCL30" s="437"/>
      <c r="HCM30" s="437"/>
      <c r="HCN30" s="437"/>
      <c r="HCO30" s="437"/>
      <c r="HCP30" s="437"/>
      <c r="HCQ30" s="437"/>
      <c r="HCR30" s="437"/>
      <c r="HCS30" s="437"/>
      <c r="HCT30" s="437"/>
      <c r="HCU30" s="437"/>
      <c r="HCV30" s="437"/>
      <c r="HCW30" s="437"/>
      <c r="HCX30" s="437"/>
      <c r="HCY30" s="437"/>
      <c r="HCZ30" s="437"/>
      <c r="HDA30" s="437"/>
      <c r="HDB30" s="437"/>
      <c r="HDC30" s="437"/>
      <c r="HDD30" s="437"/>
      <c r="HDE30" s="437"/>
      <c r="HDF30" s="437"/>
      <c r="HDG30" s="437"/>
      <c r="HDH30" s="437"/>
      <c r="HDI30" s="437"/>
      <c r="HDJ30" s="437"/>
      <c r="HDK30" s="437"/>
      <c r="HDL30" s="437"/>
      <c r="HDM30" s="437"/>
      <c r="HDN30" s="437"/>
      <c r="HDO30" s="437"/>
      <c r="HDP30" s="437"/>
      <c r="HDQ30" s="437"/>
      <c r="HDR30" s="437"/>
      <c r="HDS30" s="437"/>
      <c r="HDT30" s="437"/>
      <c r="HDU30" s="437"/>
      <c r="HDV30" s="437"/>
      <c r="HDW30" s="437"/>
      <c r="HDX30" s="437"/>
      <c r="HDY30" s="437"/>
      <c r="HDZ30" s="437"/>
      <c r="HEA30" s="437"/>
      <c r="HEB30" s="437"/>
      <c r="HEC30" s="437"/>
      <c r="HED30" s="437"/>
      <c r="HEE30" s="437"/>
      <c r="HEF30" s="437"/>
      <c r="HEG30" s="437"/>
      <c r="HEH30" s="437"/>
      <c r="HEI30" s="437"/>
      <c r="HEJ30" s="437"/>
      <c r="HEK30" s="437"/>
      <c r="HEL30" s="437"/>
      <c r="HEM30" s="437"/>
      <c r="HEN30" s="437"/>
      <c r="HEO30" s="437"/>
      <c r="HEP30" s="437"/>
      <c r="HEQ30" s="437"/>
      <c r="HER30" s="437"/>
      <c r="HES30" s="437"/>
      <c r="HET30" s="437"/>
      <c r="HEU30" s="437"/>
      <c r="HEV30" s="437"/>
      <c r="HEW30" s="437"/>
      <c r="HEX30" s="437"/>
      <c r="HEY30" s="437"/>
      <c r="HEZ30" s="437"/>
      <c r="HFA30" s="437"/>
      <c r="HFB30" s="437"/>
      <c r="HFC30" s="437"/>
      <c r="HFD30" s="437"/>
      <c r="HFE30" s="437"/>
      <c r="HFF30" s="437"/>
      <c r="HFG30" s="437"/>
      <c r="HFH30" s="437"/>
      <c r="HFI30" s="437"/>
      <c r="HFJ30" s="437"/>
      <c r="HFK30" s="437"/>
      <c r="HFL30" s="437"/>
      <c r="HFM30" s="437"/>
      <c r="HFN30" s="437"/>
      <c r="HFO30" s="437"/>
      <c r="HFP30" s="437"/>
      <c r="HFQ30" s="437"/>
      <c r="HFR30" s="437"/>
      <c r="HFS30" s="437"/>
      <c r="HFT30" s="437"/>
      <c r="HFU30" s="437"/>
      <c r="HFV30" s="437"/>
      <c r="HFW30" s="437"/>
      <c r="HFX30" s="437"/>
      <c r="HFY30" s="437"/>
      <c r="HFZ30" s="437"/>
      <c r="HGA30" s="437"/>
      <c r="HGB30" s="437"/>
      <c r="HGC30" s="437"/>
      <c r="HGD30" s="437"/>
      <c r="HGE30" s="437"/>
      <c r="HGF30" s="437"/>
      <c r="HGG30" s="437"/>
      <c r="HGH30" s="437"/>
      <c r="HGI30" s="437"/>
      <c r="HGJ30" s="437"/>
      <c r="HGK30" s="437"/>
      <c r="HGL30" s="437"/>
      <c r="HGM30" s="437"/>
      <c r="HGN30" s="437"/>
      <c r="HGO30" s="437"/>
      <c r="HGP30" s="437"/>
      <c r="HGQ30" s="437"/>
      <c r="HGR30" s="437"/>
      <c r="HGS30" s="437"/>
      <c r="HGT30" s="437"/>
      <c r="HGU30" s="437"/>
      <c r="HGV30" s="437"/>
      <c r="HGW30" s="437"/>
      <c r="HGX30" s="437"/>
      <c r="HGY30" s="437"/>
      <c r="HGZ30" s="437"/>
      <c r="HHA30" s="437"/>
      <c r="HHB30" s="437"/>
      <c r="HHC30" s="437"/>
      <c r="HHD30" s="437"/>
      <c r="HHE30" s="437"/>
      <c r="HHF30" s="437"/>
      <c r="HHG30" s="437"/>
      <c r="HHH30" s="437"/>
      <c r="HHI30" s="437"/>
      <c r="HHJ30" s="437"/>
      <c r="HHK30" s="437"/>
      <c r="HHL30" s="437"/>
      <c r="HHM30" s="437"/>
      <c r="HHN30" s="437"/>
      <c r="HHO30" s="437"/>
      <c r="HHP30" s="437"/>
      <c r="HHQ30" s="437"/>
      <c r="HHR30" s="437"/>
      <c r="HHS30" s="437"/>
      <c r="HHT30" s="437"/>
      <c r="HHU30" s="437"/>
      <c r="HHV30" s="437"/>
      <c r="HHW30" s="437"/>
      <c r="HHX30" s="437"/>
      <c r="HHY30" s="437"/>
      <c r="HHZ30" s="437"/>
      <c r="HIA30" s="437"/>
      <c r="HIB30" s="437"/>
      <c r="HIC30" s="437"/>
      <c r="HID30" s="437"/>
      <c r="HIE30" s="437"/>
      <c r="HIF30" s="437"/>
      <c r="HIG30" s="437"/>
      <c r="HIH30" s="437"/>
      <c r="HII30" s="437"/>
      <c r="HIJ30" s="437"/>
      <c r="HIK30" s="437"/>
      <c r="HIL30" s="437"/>
      <c r="HIM30" s="437"/>
      <c r="HIN30" s="437"/>
      <c r="HIO30" s="437"/>
      <c r="HIP30" s="437"/>
      <c r="HIQ30" s="437"/>
      <c r="HIR30" s="437"/>
      <c r="HIS30" s="437"/>
      <c r="HIT30" s="437"/>
      <c r="HIU30" s="437"/>
      <c r="HIV30" s="437"/>
      <c r="HIW30" s="437"/>
      <c r="HIX30" s="437"/>
      <c r="HIY30" s="437"/>
      <c r="HIZ30" s="437"/>
      <c r="HJA30" s="437"/>
      <c r="HJB30" s="437"/>
      <c r="HJC30" s="437"/>
      <c r="HJD30" s="437"/>
      <c r="HJE30" s="437"/>
      <c r="HJF30" s="437"/>
      <c r="HJG30" s="437"/>
      <c r="HJH30" s="437"/>
      <c r="HJI30" s="437"/>
      <c r="HJJ30" s="437"/>
      <c r="HJK30" s="437"/>
      <c r="HJL30" s="437"/>
      <c r="HJM30" s="437"/>
      <c r="HJN30" s="437"/>
      <c r="HJO30" s="437"/>
      <c r="HJP30" s="437"/>
      <c r="HJQ30" s="437"/>
      <c r="HJR30" s="437"/>
      <c r="HJS30" s="437"/>
      <c r="HJT30" s="437"/>
      <c r="HJU30" s="437"/>
      <c r="HJV30" s="437"/>
      <c r="HJW30" s="437"/>
      <c r="HJX30" s="437"/>
      <c r="HJY30" s="437"/>
      <c r="HJZ30" s="437"/>
      <c r="HKA30" s="437"/>
      <c r="HKB30" s="437"/>
      <c r="HKC30" s="437"/>
      <c r="HKD30" s="437"/>
      <c r="HKE30" s="437"/>
      <c r="HKF30" s="437"/>
      <c r="HKG30" s="437"/>
      <c r="HKH30" s="437"/>
      <c r="HKI30" s="437"/>
      <c r="HKJ30" s="437"/>
      <c r="HKK30" s="437"/>
      <c r="HKL30" s="437"/>
      <c r="HKM30" s="437"/>
      <c r="HKN30" s="437"/>
      <c r="HKO30" s="437"/>
      <c r="HKP30" s="437"/>
      <c r="HKQ30" s="437"/>
      <c r="HKR30" s="437"/>
      <c r="HKS30" s="437"/>
      <c r="HKT30" s="437"/>
      <c r="HKU30" s="437"/>
      <c r="HKV30" s="437"/>
      <c r="HKW30" s="437"/>
      <c r="HKX30" s="437"/>
      <c r="HKY30" s="437"/>
      <c r="HKZ30" s="437"/>
      <c r="HLA30" s="437"/>
      <c r="HLB30" s="437"/>
      <c r="HLC30" s="437"/>
      <c r="HLD30" s="437"/>
      <c r="HLE30" s="437"/>
      <c r="HLF30" s="437"/>
      <c r="HLG30" s="437"/>
      <c r="HLH30" s="437"/>
      <c r="HLI30" s="437"/>
      <c r="HLJ30" s="437"/>
      <c r="HLK30" s="437"/>
      <c r="HLL30" s="437"/>
      <c r="HLM30" s="437"/>
      <c r="HLN30" s="437"/>
      <c r="HLO30" s="437"/>
      <c r="HLP30" s="437"/>
      <c r="HLQ30" s="437"/>
      <c r="HLR30" s="437"/>
      <c r="HLS30" s="437"/>
      <c r="HLT30" s="437"/>
      <c r="HLU30" s="437"/>
      <c r="HLV30" s="437"/>
      <c r="HLW30" s="437"/>
      <c r="HLX30" s="437"/>
      <c r="HLY30" s="437"/>
      <c r="HLZ30" s="437"/>
      <c r="HMA30" s="437"/>
      <c r="HMB30" s="437"/>
      <c r="HMC30" s="437"/>
      <c r="HMD30" s="437"/>
      <c r="HME30" s="437"/>
      <c r="HMF30" s="437"/>
      <c r="HMG30" s="437"/>
      <c r="HMH30" s="437"/>
      <c r="HMI30" s="437"/>
      <c r="HMJ30" s="437"/>
      <c r="HMK30" s="437"/>
      <c r="HML30" s="437"/>
      <c r="HMM30" s="437"/>
      <c r="HMN30" s="437"/>
      <c r="HMO30" s="437"/>
      <c r="HMP30" s="437"/>
      <c r="HMQ30" s="437"/>
      <c r="HMR30" s="437"/>
      <c r="HMS30" s="437"/>
      <c r="HMT30" s="437"/>
      <c r="HMU30" s="437"/>
      <c r="HMV30" s="437"/>
      <c r="HMW30" s="437"/>
      <c r="HMX30" s="437"/>
      <c r="HMY30" s="437"/>
      <c r="HMZ30" s="437"/>
      <c r="HNA30" s="437"/>
      <c r="HNB30" s="437"/>
      <c r="HNC30" s="437"/>
      <c r="HND30" s="437"/>
      <c r="HNE30" s="437"/>
      <c r="HNF30" s="437"/>
      <c r="HNG30" s="437"/>
      <c r="HNH30" s="437"/>
      <c r="HNI30" s="437"/>
      <c r="HNJ30" s="437"/>
      <c r="HNK30" s="437"/>
      <c r="HNL30" s="437"/>
      <c r="HNM30" s="437"/>
      <c r="HNN30" s="437"/>
      <c r="HNO30" s="437"/>
      <c r="HNP30" s="437"/>
      <c r="HNQ30" s="437"/>
      <c r="HNR30" s="437"/>
      <c r="HNS30" s="437"/>
      <c r="HNT30" s="437"/>
      <c r="HNU30" s="437"/>
      <c r="HNV30" s="437"/>
      <c r="HNW30" s="437"/>
      <c r="HNX30" s="437"/>
      <c r="HNY30" s="437"/>
      <c r="HNZ30" s="437"/>
      <c r="HOA30" s="437"/>
      <c r="HOB30" s="437"/>
      <c r="HOC30" s="437"/>
      <c r="HOD30" s="437"/>
      <c r="HOE30" s="437"/>
      <c r="HOF30" s="437"/>
      <c r="HOG30" s="437"/>
      <c r="HOH30" s="437"/>
      <c r="HOI30" s="437"/>
      <c r="HOJ30" s="437"/>
      <c r="HOK30" s="437"/>
      <c r="HOL30" s="437"/>
      <c r="HOM30" s="437"/>
      <c r="HON30" s="437"/>
      <c r="HOO30" s="437"/>
      <c r="HOP30" s="437"/>
      <c r="HOQ30" s="437"/>
      <c r="HOR30" s="437"/>
      <c r="HOS30" s="437"/>
      <c r="HOT30" s="437"/>
      <c r="HOU30" s="437"/>
      <c r="HOV30" s="437"/>
      <c r="HOW30" s="437"/>
      <c r="HOX30" s="437"/>
      <c r="HOY30" s="437"/>
      <c r="HOZ30" s="437"/>
      <c r="HPA30" s="437"/>
      <c r="HPB30" s="437"/>
      <c r="HPC30" s="437"/>
      <c r="HPD30" s="437"/>
      <c r="HPE30" s="437"/>
      <c r="HPF30" s="437"/>
      <c r="HPG30" s="437"/>
      <c r="HPH30" s="437"/>
      <c r="HPI30" s="437"/>
      <c r="HPJ30" s="437"/>
      <c r="HPK30" s="437"/>
      <c r="HPL30" s="437"/>
      <c r="HPM30" s="437"/>
      <c r="HPN30" s="437"/>
      <c r="HPO30" s="437"/>
      <c r="HPP30" s="437"/>
      <c r="HPQ30" s="437"/>
      <c r="HPR30" s="437"/>
      <c r="HPS30" s="437"/>
      <c r="HPT30" s="437"/>
      <c r="HPU30" s="437"/>
      <c r="HPV30" s="437"/>
      <c r="HPW30" s="437"/>
      <c r="HPX30" s="437"/>
      <c r="HPY30" s="437"/>
      <c r="HPZ30" s="437"/>
      <c r="HQA30" s="437"/>
      <c r="HQB30" s="437"/>
      <c r="HQC30" s="437"/>
      <c r="HQD30" s="437"/>
      <c r="HQE30" s="437"/>
      <c r="HQF30" s="437"/>
      <c r="HQG30" s="437"/>
      <c r="HQH30" s="437"/>
      <c r="HQI30" s="437"/>
      <c r="HQJ30" s="437"/>
      <c r="HQK30" s="437"/>
      <c r="HQL30" s="437"/>
      <c r="HQM30" s="437"/>
      <c r="HQN30" s="437"/>
      <c r="HQO30" s="437"/>
      <c r="HQP30" s="437"/>
      <c r="HQQ30" s="437"/>
      <c r="HQR30" s="437"/>
      <c r="HQS30" s="437"/>
      <c r="HQT30" s="437"/>
      <c r="HQU30" s="437"/>
      <c r="HQV30" s="437"/>
      <c r="HQW30" s="437"/>
      <c r="HQX30" s="437"/>
      <c r="HQY30" s="437"/>
      <c r="HQZ30" s="437"/>
      <c r="HRA30" s="437"/>
      <c r="HRB30" s="437"/>
      <c r="HRC30" s="437"/>
      <c r="HRD30" s="437"/>
      <c r="HRE30" s="437"/>
      <c r="HRF30" s="437"/>
      <c r="HRG30" s="437"/>
      <c r="HRH30" s="437"/>
      <c r="HRI30" s="437"/>
      <c r="HRJ30" s="437"/>
      <c r="HRK30" s="437"/>
      <c r="HRL30" s="437"/>
      <c r="HRM30" s="437"/>
      <c r="HRN30" s="437"/>
      <c r="HRO30" s="437"/>
      <c r="HRP30" s="437"/>
      <c r="HRQ30" s="437"/>
      <c r="HRR30" s="437"/>
      <c r="HRS30" s="437"/>
      <c r="HRT30" s="437"/>
      <c r="HRU30" s="437"/>
      <c r="HRV30" s="437"/>
      <c r="HRW30" s="437"/>
      <c r="HRX30" s="437"/>
      <c r="HRY30" s="437"/>
      <c r="HRZ30" s="437"/>
      <c r="HSA30" s="437"/>
      <c r="HSB30" s="437"/>
      <c r="HSC30" s="437"/>
      <c r="HSD30" s="437"/>
      <c r="HSE30" s="437"/>
      <c r="HSF30" s="437"/>
      <c r="HSG30" s="437"/>
      <c r="HSH30" s="437"/>
      <c r="HSI30" s="437"/>
      <c r="HSJ30" s="437"/>
      <c r="HSK30" s="437"/>
      <c r="HSL30" s="437"/>
      <c r="HSM30" s="437"/>
      <c r="HSN30" s="437"/>
      <c r="HSO30" s="437"/>
      <c r="HSP30" s="437"/>
      <c r="HSQ30" s="437"/>
      <c r="HSR30" s="437"/>
      <c r="HSS30" s="437"/>
      <c r="HST30" s="437"/>
      <c r="HSU30" s="437"/>
      <c r="HSV30" s="437"/>
      <c r="HSW30" s="437"/>
      <c r="HSX30" s="437"/>
      <c r="HSY30" s="437"/>
      <c r="HSZ30" s="437"/>
      <c r="HTA30" s="437"/>
      <c r="HTB30" s="437"/>
      <c r="HTC30" s="437"/>
      <c r="HTD30" s="437"/>
      <c r="HTE30" s="437"/>
      <c r="HTF30" s="437"/>
      <c r="HTG30" s="437"/>
      <c r="HTH30" s="437"/>
      <c r="HTI30" s="437"/>
      <c r="HTJ30" s="437"/>
      <c r="HTK30" s="437"/>
      <c r="HTL30" s="437"/>
      <c r="HTM30" s="437"/>
      <c r="HTN30" s="437"/>
      <c r="HTO30" s="437"/>
      <c r="HTP30" s="437"/>
      <c r="HTQ30" s="437"/>
      <c r="HTR30" s="437"/>
      <c r="HTS30" s="437"/>
      <c r="HTT30" s="437"/>
      <c r="HTU30" s="437"/>
      <c r="HTV30" s="437"/>
      <c r="HTW30" s="437"/>
      <c r="HTX30" s="437"/>
      <c r="HTY30" s="437"/>
      <c r="HTZ30" s="437"/>
      <c r="HUA30" s="437"/>
      <c r="HUB30" s="437"/>
      <c r="HUC30" s="437"/>
      <c r="HUD30" s="437"/>
      <c r="HUE30" s="437"/>
      <c r="HUF30" s="437"/>
      <c r="HUG30" s="437"/>
      <c r="HUH30" s="437"/>
      <c r="HUI30" s="437"/>
      <c r="HUJ30" s="437"/>
      <c r="HUK30" s="437"/>
      <c r="HUL30" s="437"/>
      <c r="HUM30" s="437"/>
      <c r="HUN30" s="437"/>
      <c r="HUO30" s="437"/>
      <c r="HUP30" s="437"/>
      <c r="HUQ30" s="437"/>
      <c r="HUR30" s="437"/>
      <c r="HUS30" s="437"/>
      <c r="HUT30" s="437"/>
      <c r="HUU30" s="437"/>
      <c r="HUV30" s="437"/>
      <c r="HUW30" s="437"/>
      <c r="HUX30" s="437"/>
      <c r="HUY30" s="437"/>
      <c r="HUZ30" s="437"/>
      <c r="HVA30" s="437"/>
      <c r="HVB30" s="437"/>
      <c r="HVC30" s="437"/>
      <c r="HVD30" s="437"/>
      <c r="HVE30" s="437"/>
      <c r="HVF30" s="437"/>
      <c r="HVG30" s="437"/>
      <c r="HVH30" s="437"/>
      <c r="HVI30" s="437"/>
      <c r="HVJ30" s="437"/>
      <c r="HVK30" s="437"/>
      <c r="HVL30" s="437"/>
      <c r="HVM30" s="437"/>
      <c r="HVN30" s="437"/>
      <c r="HVO30" s="437"/>
      <c r="HVP30" s="437"/>
      <c r="HVQ30" s="437"/>
      <c r="HVR30" s="437"/>
      <c r="HVS30" s="437"/>
      <c r="HVT30" s="437"/>
      <c r="HVU30" s="437"/>
      <c r="HVV30" s="437"/>
      <c r="HVW30" s="437"/>
      <c r="HVX30" s="437"/>
      <c r="HVY30" s="437"/>
      <c r="HVZ30" s="437"/>
      <c r="HWA30" s="437"/>
      <c r="HWB30" s="437"/>
      <c r="HWC30" s="437"/>
      <c r="HWD30" s="437"/>
      <c r="HWE30" s="437"/>
      <c r="HWF30" s="437"/>
      <c r="HWG30" s="437"/>
      <c r="HWH30" s="437"/>
      <c r="HWI30" s="437"/>
      <c r="HWJ30" s="437"/>
      <c r="HWK30" s="437"/>
      <c r="HWL30" s="437"/>
      <c r="HWM30" s="437"/>
      <c r="HWN30" s="437"/>
      <c r="HWO30" s="437"/>
      <c r="HWP30" s="437"/>
      <c r="HWQ30" s="437"/>
      <c r="HWR30" s="437"/>
      <c r="HWS30" s="437"/>
      <c r="HWT30" s="437"/>
      <c r="HWU30" s="437"/>
      <c r="HWV30" s="437"/>
      <c r="HWW30" s="437"/>
      <c r="HWX30" s="437"/>
      <c r="HWY30" s="437"/>
      <c r="HWZ30" s="437"/>
      <c r="HXA30" s="437"/>
      <c r="HXB30" s="437"/>
      <c r="HXC30" s="437"/>
      <c r="HXD30" s="437"/>
      <c r="HXE30" s="437"/>
      <c r="HXF30" s="437"/>
      <c r="HXG30" s="437"/>
      <c r="HXH30" s="437"/>
      <c r="HXI30" s="437"/>
      <c r="HXJ30" s="437"/>
      <c r="HXK30" s="437"/>
      <c r="HXL30" s="437"/>
      <c r="HXM30" s="437"/>
      <c r="HXN30" s="437"/>
      <c r="HXO30" s="437"/>
      <c r="HXP30" s="437"/>
      <c r="HXQ30" s="437"/>
      <c r="HXR30" s="437"/>
      <c r="HXS30" s="437"/>
      <c r="HXT30" s="437"/>
      <c r="HXU30" s="437"/>
      <c r="HXV30" s="437"/>
      <c r="HXW30" s="437"/>
      <c r="HXX30" s="437"/>
      <c r="HXY30" s="437"/>
      <c r="HXZ30" s="437"/>
      <c r="HYA30" s="437"/>
      <c r="HYB30" s="437"/>
      <c r="HYC30" s="437"/>
      <c r="HYD30" s="437"/>
      <c r="HYE30" s="437"/>
      <c r="HYF30" s="437"/>
      <c r="HYG30" s="437"/>
      <c r="HYH30" s="437"/>
      <c r="HYI30" s="437"/>
      <c r="HYJ30" s="437"/>
      <c r="HYK30" s="437"/>
      <c r="HYL30" s="437"/>
      <c r="HYM30" s="437"/>
      <c r="HYN30" s="437"/>
      <c r="HYO30" s="437"/>
      <c r="HYP30" s="437"/>
      <c r="HYQ30" s="437"/>
      <c r="HYR30" s="437"/>
      <c r="HYS30" s="437"/>
      <c r="HYT30" s="437"/>
      <c r="HYU30" s="437"/>
      <c r="HYV30" s="437"/>
      <c r="HYW30" s="437"/>
      <c r="HYX30" s="437"/>
      <c r="HYY30" s="437"/>
      <c r="HYZ30" s="437"/>
      <c r="HZA30" s="437"/>
      <c r="HZB30" s="437"/>
      <c r="HZC30" s="437"/>
      <c r="HZD30" s="437"/>
      <c r="HZE30" s="437"/>
      <c r="HZF30" s="437"/>
      <c r="HZG30" s="437"/>
      <c r="HZH30" s="437"/>
      <c r="HZI30" s="437"/>
      <c r="HZJ30" s="437"/>
      <c r="HZK30" s="437"/>
      <c r="HZL30" s="437"/>
      <c r="HZM30" s="437"/>
      <c r="HZN30" s="437"/>
      <c r="HZO30" s="437"/>
      <c r="HZP30" s="437"/>
      <c r="HZQ30" s="437"/>
      <c r="HZR30" s="437"/>
      <c r="HZS30" s="437"/>
      <c r="HZT30" s="437"/>
      <c r="HZU30" s="437"/>
      <c r="HZV30" s="437"/>
      <c r="HZW30" s="437"/>
      <c r="HZX30" s="437"/>
      <c r="HZY30" s="437"/>
      <c r="HZZ30" s="437"/>
      <c r="IAA30" s="437"/>
      <c r="IAB30" s="437"/>
      <c r="IAC30" s="437"/>
      <c r="IAD30" s="437"/>
      <c r="IAE30" s="437"/>
      <c r="IAF30" s="437"/>
      <c r="IAG30" s="437"/>
      <c r="IAH30" s="437"/>
      <c r="IAI30" s="437"/>
      <c r="IAJ30" s="437"/>
      <c r="IAK30" s="437"/>
      <c r="IAL30" s="437"/>
      <c r="IAM30" s="437"/>
      <c r="IAN30" s="437"/>
      <c r="IAO30" s="437"/>
      <c r="IAP30" s="437"/>
      <c r="IAQ30" s="437"/>
      <c r="IAR30" s="437"/>
      <c r="IAS30" s="437"/>
      <c r="IAT30" s="437"/>
      <c r="IAU30" s="437"/>
      <c r="IAV30" s="437"/>
      <c r="IAW30" s="437"/>
      <c r="IAX30" s="437"/>
      <c r="IAY30" s="437"/>
      <c r="IAZ30" s="437"/>
      <c r="IBA30" s="437"/>
      <c r="IBB30" s="437"/>
      <c r="IBC30" s="437"/>
      <c r="IBD30" s="437"/>
      <c r="IBE30" s="437"/>
      <c r="IBF30" s="437"/>
      <c r="IBG30" s="437"/>
      <c r="IBH30" s="437"/>
      <c r="IBI30" s="437"/>
      <c r="IBJ30" s="437"/>
      <c r="IBK30" s="437"/>
      <c r="IBL30" s="437"/>
      <c r="IBM30" s="437"/>
      <c r="IBN30" s="437"/>
      <c r="IBO30" s="437"/>
      <c r="IBP30" s="437"/>
      <c r="IBQ30" s="437"/>
      <c r="IBR30" s="437"/>
      <c r="IBS30" s="437"/>
      <c r="IBT30" s="437"/>
      <c r="IBU30" s="437"/>
      <c r="IBV30" s="437"/>
      <c r="IBW30" s="437"/>
      <c r="IBX30" s="437"/>
      <c r="IBY30" s="437"/>
      <c r="IBZ30" s="437"/>
      <c r="ICA30" s="437"/>
      <c r="ICB30" s="437"/>
      <c r="ICC30" s="437"/>
      <c r="ICD30" s="437"/>
      <c r="ICE30" s="437"/>
      <c r="ICF30" s="437"/>
      <c r="ICG30" s="437"/>
      <c r="ICH30" s="437"/>
      <c r="ICI30" s="437"/>
      <c r="ICJ30" s="437"/>
      <c r="ICK30" s="437"/>
      <c r="ICL30" s="437"/>
      <c r="ICM30" s="437"/>
      <c r="ICN30" s="437"/>
      <c r="ICO30" s="437"/>
      <c r="ICP30" s="437"/>
      <c r="ICQ30" s="437"/>
      <c r="ICR30" s="437"/>
      <c r="ICS30" s="437"/>
      <c r="ICT30" s="437"/>
      <c r="ICU30" s="437"/>
      <c r="ICV30" s="437"/>
      <c r="ICW30" s="437"/>
      <c r="ICX30" s="437"/>
      <c r="ICY30" s="437"/>
      <c r="ICZ30" s="437"/>
      <c r="IDA30" s="437"/>
      <c r="IDB30" s="437"/>
      <c r="IDC30" s="437"/>
      <c r="IDD30" s="437"/>
      <c r="IDE30" s="437"/>
      <c r="IDF30" s="437"/>
      <c r="IDG30" s="437"/>
      <c r="IDH30" s="437"/>
      <c r="IDI30" s="437"/>
      <c r="IDJ30" s="437"/>
      <c r="IDK30" s="437"/>
      <c r="IDL30" s="437"/>
      <c r="IDM30" s="437"/>
      <c r="IDN30" s="437"/>
      <c r="IDO30" s="437"/>
      <c r="IDP30" s="437"/>
      <c r="IDQ30" s="437"/>
      <c r="IDR30" s="437"/>
      <c r="IDS30" s="437"/>
      <c r="IDT30" s="437"/>
      <c r="IDU30" s="437"/>
      <c r="IDV30" s="437"/>
      <c r="IDW30" s="437"/>
      <c r="IDX30" s="437"/>
      <c r="IDY30" s="437"/>
      <c r="IDZ30" s="437"/>
      <c r="IEA30" s="437"/>
      <c r="IEB30" s="437"/>
      <c r="IEC30" s="437"/>
      <c r="IED30" s="437"/>
      <c r="IEE30" s="437"/>
      <c r="IEF30" s="437"/>
      <c r="IEG30" s="437"/>
      <c r="IEH30" s="437"/>
      <c r="IEI30" s="437"/>
      <c r="IEJ30" s="437"/>
      <c r="IEK30" s="437"/>
      <c r="IEL30" s="437"/>
      <c r="IEM30" s="437"/>
      <c r="IEN30" s="437"/>
      <c r="IEO30" s="437"/>
      <c r="IEP30" s="437"/>
      <c r="IEQ30" s="437"/>
      <c r="IER30" s="437"/>
      <c r="IES30" s="437"/>
      <c r="IET30" s="437"/>
      <c r="IEU30" s="437"/>
      <c r="IEV30" s="437"/>
      <c r="IEW30" s="437"/>
      <c r="IEX30" s="437"/>
      <c r="IEY30" s="437"/>
      <c r="IEZ30" s="437"/>
      <c r="IFA30" s="437"/>
      <c r="IFB30" s="437"/>
      <c r="IFC30" s="437"/>
      <c r="IFD30" s="437"/>
      <c r="IFE30" s="437"/>
      <c r="IFF30" s="437"/>
      <c r="IFG30" s="437"/>
      <c r="IFH30" s="437"/>
      <c r="IFI30" s="437"/>
      <c r="IFJ30" s="437"/>
      <c r="IFK30" s="437"/>
      <c r="IFL30" s="437"/>
      <c r="IFM30" s="437"/>
      <c r="IFN30" s="437"/>
      <c r="IFO30" s="437"/>
      <c r="IFP30" s="437"/>
      <c r="IFQ30" s="437"/>
      <c r="IFR30" s="437"/>
      <c r="IFS30" s="437"/>
      <c r="IFT30" s="437"/>
      <c r="IFU30" s="437"/>
      <c r="IFV30" s="437"/>
      <c r="IFW30" s="437"/>
      <c r="IFX30" s="437"/>
      <c r="IFY30" s="437"/>
      <c r="IFZ30" s="437"/>
      <c r="IGA30" s="437"/>
      <c r="IGB30" s="437"/>
      <c r="IGC30" s="437"/>
      <c r="IGD30" s="437"/>
      <c r="IGE30" s="437"/>
      <c r="IGF30" s="437"/>
      <c r="IGG30" s="437"/>
      <c r="IGH30" s="437"/>
      <c r="IGI30" s="437"/>
      <c r="IGJ30" s="437"/>
      <c r="IGK30" s="437"/>
      <c r="IGL30" s="437"/>
      <c r="IGM30" s="437"/>
      <c r="IGN30" s="437"/>
      <c r="IGO30" s="437"/>
      <c r="IGP30" s="437"/>
      <c r="IGQ30" s="437"/>
      <c r="IGR30" s="437"/>
      <c r="IGS30" s="437"/>
      <c r="IGT30" s="437"/>
      <c r="IGU30" s="437"/>
      <c r="IGV30" s="437"/>
      <c r="IGW30" s="437"/>
      <c r="IGX30" s="437"/>
      <c r="IGY30" s="437"/>
      <c r="IGZ30" s="437"/>
      <c r="IHA30" s="437"/>
      <c r="IHB30" s="437"/>
      <c r="IHC30" s="437"/>
      <c r="IHD30" s="437"/>
      <c r="IHE30" s="437"/>
      <c r="IHF30" s="437"/>
      <c r="IHG30" s="437"/>
      <c r="IHH30" s="437"/>
      <c r="IHI30" s="437"/>
      <c r="IHJ30" s="437"/>
      <c r="IHK30" s="437"/>
      <c r="IHL30" s="437"/>
      <c r="IHM30" s="437"/>
      <c r="IHN30" s="437"/>
      <c r="IHO30" s="437"/>
      <c r="IHP30" s="437"/>
      <c r="IHQ30" s="437"/>
      <c r="IHR30" s="437"/>
      <c r="IHS30" s="437"/>
      <c r="IHT30" s="437"/>
      <c r="IHU30" s="437"/>
      <c r="IHV30" s="437"/>
      <c r="IHW30" s="437"/>
      <c r="IHX30" s="437"/>
      <c r="IHY30" s="437"/>
      <c r="IHZ30" s="437"/>
      <c r="IIA30" s="437"/>
      <c r="IIB30" s="437"/>
      <c r="IIC30" s="437"/>
      <c r="IID30" s="437"/>
      <c r="IIE30" s="437"/>
      <c r="IIF30" s="437"/>
      <c r="IIG30" s="437"/>
      <c r="IIH30" s="437"/>
      <c r="III30" s="437"/>
      <c r="IIJ30" s="437"/>
      <c r="IIK30" s="437"/>
      <c r="IIL30" s="437"/>
      <c r="IIM30" s="437"/>
      <c r="IIN30" s="437"/>
      <c r="IIO30" s="437"/>
      <c r="IIP30" s="437"/>
      <c r="IIQ30" s="437"/>
      <c r="IIR30" s="437"/>
      <c r="IIS30" s="437"/>
      <c r="IIT30" s="437"/>
      <c r="IIU30" s="437"/>
      <c r="IIV30" s="437"/>
      <c r="IIW30" s="437"/>
      <c r="IIX30" s="437"/>
      <c r="IIY30" s="437"/>
      <c r="IIZ30" s="437"/>
      <c r="IJA30" s="437"/>
      <c r="IJB30" s="437"/>
      <c r="IJC30" s="437"/>
      <c r="IJD30" s="437"/>
      <c r="IJE30" s="437"/>
      <c r="IJF30" s="437"/>
      <c r="IJG30" s="437"/>
      <c r="IJH30" s="437"/>
      <c r="IJI30" s="437"/>
      <c r="IJJ30" s="437"/>
      <c r="IJK30" s="437"/>
      <c r="IJL30" s="437"/>
      <c r="IJM30" s="437"/>
      <c r="IJN30" s="437"/>
      <c r="IJO30" s="437"/>
      <c r="IJP30" s="437"/>
      <c r="IJQ30" s="437"/>
      <c r="IJR30" s="437"/>
      <c r="IJS30" s="437"/>
      <c r="IJT30" s="437"/>
      <c r="IJU30" s="437"/>
      <c r="IJV30" s="437"/>
      <c r="IJW30" s="437"/>
      <c r="IJX30" s="437"/>
      <c r="IJY30" s="437"/>
      <c r="IJZ30" s="437"/>
      <c r="IKA30" s="437"/>
      <c r="IKB30" s="437"/>
      <c r="IKC30" s="437"/>
      <c r="IKD30" s="437"/>
      <c r="IKE30" s="437"/>
      <c r="IKF30" s="437"/>
      <c r="IKG30" s="437"/>
      <c r="IKH30" s="437"/>
      <c r="IKI30" s="437"/>
      <c r="IKJ30" s="437"/>
      <c r="IKK30" s="437"/>
      <c r="IKL30" s="437"/>
      <c r="IKM30" s="437"/>
      <c r="IKN30" s="437"/>
      <c r="IKO30" s="437"/>
      <c r="IKP30" s="437"/>
      <c r="IKQ30" s="437"/>
      <c r="IKR30" s="437"/>
      <c r="IKS30" s="437"/>
      <c r="IKT30" s="437"/>
      <c r="IKU30" s="437"/>
      <c r="IKV30" s="437"/>
      <c r="IKW30" s="437"/>
      <c r="IKX30" s="437"/>
      <c r="IKY30" s="437"/>
      <c r="IKZ30" s="437"/>
      <c r="ILA30" s="437"/>
      <c r="ILB30" s="437"/>
      <c r="ILC30" s="437"/>
      <c r="ILD30" s="437"/>
      <c r="ILE30" s="437"/>
      <c r="ILF30" s="437"/>
      <c r="ILG30" s="437"/>
      <c r="ILH30" s="437"/>
      <c r="ILI30" s="437"/>
      <c r="ILJ30" s="437"/>
      <c r="ILK30" s="437"/>
      <c r="ILL30" s="437"/>
      <c r="ILM30" s="437"/>
      <c r="ILN30" s="437"/>
      <c r="ILO30" s="437"/>
      <c r="ILP30" s="437"/>
      <c r="ILQ30" s="437"/>
      <c r="ILR30" s="437"/>
      <c r="ILS30" s="437"/>
      <c r="ILT30" s="437"/>
      <c r="ILU30" s="437"/>
      <c r="ILV30" s="437"/>
      <c r="ILW30" s="437"/>
      <c r="ILX30" s="437"/>
      <c r="ILY30" s="437"/>
      <c r="ILZ30" s="437"/>
      <c r="IMA30" s="437"/>
      <c r="IMB30" s="437"/>
      <c r="IMC30" s="437"/>
      <c r="IMD30" s="437"/>
      <c r="IME30" s="437"/>
      <c r="IMF30" s="437"/>
      <c r="IMG30" s="437"/>
      <c r="IMH30" s="437"/>
      <c r="IMI30" s="437"/>
      <c r="IMJ30" s="437"/>
      <c r="IMK30" s="437"/>
      <c r="IML30" s="437"/>
      <c r="IMM30" s="437"/>
      <c r="IMN30" s="437"/>
      <c r="IMO30" s="437"/>
      <c r="IMP30" s="437"/>
      <c r="IMQ30" s="437"/>
      <c r="IMR30" s="437"/>
      <c r="IMS30" s="437"/>
      <c r="IMT30" s="437"/>
      <c r="IMU30" s="437"/>
      <c r="IMV30" s="437"/>
      <c r="IMW30" s="437"/>
      <c r="IMX30" s="437"/>
      <c r="IMY30" s="437"/>
      <c r="IMZ30" s="437"/>
      <c r="INA30" s="437"/>
      <c r="INB30" s="437"/>
      <c r="INC30" s="437"/>
      <c r="IND30" s="437"/>
      <c r="INE30" s="437"/>
      <c r="INF30" s="437"/>
      <c r="ING30" s="437"/>
      <c r="INH30" s="437"/>
      <c r="INI30" s="437"/>
      <c r="INJ30" s="437"/>
      <c r="INK30" s="437"/>
      <c r="INL30" s="437"/>
      <c r="INM30" s="437"/>
      <c r="INN30" s="437"/>
      <c r="INO30" s="437"/>
      <c r="INP30" s="437"/>
      <c r="INQ30" s="437"/>
      <c r="INR30" s="437"/>
      <c r="INS30" s="437"/>
      <c r="INT30" s="437"/>
      <c r="INU30" s="437"/>
      <c r="INV30" s="437"/>
      <c r="INW30" s="437"/>
      <c r="INX30" s="437"/>
      <c r="INY30" s="437"/>
      <c r="INZ30" s="437"/>
      <c r="IOA30" s="437"/>
      <c r="IOB30" s="437"/>
      <c r="IOC30" s="437"/>
      <c r="IOD30" s="437"/>
      <c r="IOE30" s="437"/>
      <c r="IOF30" s="437"/>
      <c r="IOG30" s="437"/>
      <c r="IOH30" s="437"/>
      <c r="IOI30" s="437"/>
      <c r="IOJ30" s="437"/>
      <c r="IOK30" s="437"/>
      <c r="IOL30" s="437"/>
      <c r="IOM30" s="437"/>
      <c r="ION30" s="437"/>
      <c r="IOO30" s="437"/>
      <c r="IOP30" s="437"/>
      <c r="IOQ30" s="437"/>
      <c r="IOR30" s="437"/>
      <c r="IOS30" s="437"/>
      <c r="IOT30" s="437"/>
      <c r="IOU30" s="437"/>
      <c r="IOV30" s="437"/>
      <c r="IOW30" s="437"/>
      <c r="IOX30" s="437"/>
      <c r="IOY30" s="437"/>
      <c r="IOZ30" s="437"/>
      <c r="IPA30" s="437"/>
      <c r="IPB30" s="437"/>
      <c r="IPC30" s="437"/>
      <c r="IPD30" s="437"/>
      <c r="IPE30" s="437"/>
      <c r="IPF30" s="437"/>
      <c r="IPG30" s="437"/>
      <c r="IPH30" s="437"/>
      <c r="IPI30" s="437"/>
      <c r="IPJ30" s="437"/>
      <c r="IPK30" s="437"/>
      <c r="IPL30" s="437"/>
      <c r="IPM30" s="437"/>
      <c r="IPN30" s="437"/>
      <c r="IPO30" s="437"/>
      <c r="IPP30" s="437"/>
      <c r="IPQ30" s="437"/>
      <c r="IPR30" s="437"/>
      <c r="IPS30" s="437"/>
      <c r="IPT30" s="437"/>
      <c r="IPU30" s="437"/>
      <c r="IPV30" s="437"/>
      <c r="IPW30" s="437"/>
      <c r="IPX30" s="437"/>
      <c r="IPY30" s="437"/>
      <c r="IPZ30" s="437"/>
      <c r="IQA30" s="437"/>
      <c r="IQB30" s="437"/>
      <c r="IQC30" s="437"/>
      <c r="IQD30" s="437"/>
      <c r="IQE30" s="437"/>
      <c r="IQF30" s="437"/>
      <c r="IQG30" s="437"/>
      <c r="IQH30" s="437"/>
      <c r="IQI30" s="437"/>
      <c r="IQJ30" s="437"/>
      <c r="IQK30" s="437"/>
      <c r="IQL30" s="437"/>
      <c r="IQM30" s="437"/>
      <c r="IQN30" s="437"/>
      <c r="IQO30" s="437"/>
      <c r="IQP30" s="437"/>
      <c r="IQQ30" s="437"/>
      <c r="IQR30" s="437"/>
      <c r="IQS30" s="437"/>
      <c r="IQT30" s="437"/>
      <c r="IQU30" s="437"/>
      <c r="IQV30" s="437"/>
      <c r="IQW30" s="437"/>
      <c r="IQX30" s="437"/>
      <c r="IQY30" s="437"/>
      <c r="IQZ30" s="437"/>
      <c r="IRA30" s="437"/>
      <c r="IRB30" s="437"/>
      <c r="IRC30" s="437"/>
      <c r="IRD30" s="437"/>
      <c r="IRE30" s="437"/>
      <c r="IRF30" s="437"/>
      <c r="IRG30" s="437"/>
      <c r="IRH30" s="437"/>
      <c r="IRI30" s="437"/>
      <c r="IRJ30" s="437"/>
      <c r="IRK30" s="437"/>
      <c r="IRL30" s="437"/>
      <c r="IRM30" s="437"/>
      <c r="IRN30" s="437"/>
      <c r="IRO30" s="437"/>
      <c r="IRP30" s="437"/>
      <c r="IRQ30" s="437"/>
      <c r="IRR30" s="437"/>
      <c r="IRS30" s="437"/>
      <c r="IRT30" s="437"/>
      <c r="IRU30" s="437"/>
      <c r="IRV30" s="437"/>
      <c r="IRW30" s="437"/>
      <c r="IRX30" s="437"/>
      <c r="IRY30" s="437"/>
      <c r="IRZ30" s="437"/>
      <c r="ISA30" s="437"/>
      <c r="ISB30" s="437"/>
      <c r="ISC30" s="437"/>
      <c r="ISD30" s="437"/>
      <c r="ISE30" s="437"/>
      <c r="ISF30" s="437"/>
      <c r="ISG30" s="437"/>
      <c r="ISH30" s="437"/>
      <c r="ISI30" s="437"/>
      <c r="ISJ30" s="437"/>
      <c r="ISK30" s="437"/>
      <c r="ISL30" s="437"/>
      <c r="ISM30" s="437"/>
      <c r="ISN30" s="437"/>
      <c r="ISO30" s="437"/>
      <c r="ISP30" s="437"/>
      <c r="ISQ30" s="437"/>
      <c r="ISR30" s="437"/>
      <c r="ISS30" s="437"/>
      <c r="IST30" s="437"/>
      <c r="ISU30" s="437"/>
      <c r="ISV30" s="437"/>
      <c r="ISW30" s="437"/>
      <c r="ISX30" s="437"/>
      <c r="ISY30" s="437"/>
      <c r="ISZ30" s="437"/>
      <c r="ITA30" s="437"/>
      <c r="ITB30" s="437"/>
      <c r="ITC30" s="437"/>
      <c r="ITD30" s="437"/>
      <c r="ITE30" s="437"/>
      <c r="ITF30" s="437"/>
      <c r="ITG30" s="437"/>
      <c r="ITH30" s="437"/>
      <c r="ITI30" s="437"/>
      <c r="ITJ30" s="437"/>
      <c r="ITK30" s="437"/>
      <c r="ITL30" s="437"/>
      <c r="ITM30" s="437"/>
      <c r="ITN30" s="437"/>
      <c r="ITO30" s="437"/>
      <c r="ITP30" s="437"/>
      <c r="ITQ30" s="437"/>
      <c r="ITR30" s="437"/>
      <c r="ITS30" s="437"/>
      <c r="ITT30" s="437"/>
      <c r="ITU30" s="437"/>
      <c r="ITV30" s="437"/>
      <c r="ITW30" s="437"/>
      <c r="ITX30" s="437"/>
      <c r="ITY30" s="437"/>
      <c r="ITZ30" s="437"/>
      <c r="IUA30" s="437"/>
      <c r="IUB30" s="437"/>
      <c r="IUC30" s="437"/>
      <c r="IUD30" s="437"/>
      <c r="IUE30" s="437"/>
      <c r="IUF30" s="437"/>
      <c r="IUG30" s="437"/>
      <c r="IUH30" s="437"/>
      <c r="IUI30" s="437"/>
      <c r="IUJ30" s="437"/>
      <c r="IUK30" s="437"/>
      <c r="IUL30" s="437"/>
      <c r="IUM30" s="437"/>
      <c r="IUN30" s="437"/>
      <c r="IUO30" s="437"/>
      <c r="IUP30" s="437"/>
      <c r="IUQ30" s="437"/>
      <c r="IUR30" s="437"/>
      <c r="IUS30" s="437"/>
      <c r="IUT30" s="437"/>
      <c r="IUU30" s="437"/>
      <c r="IUV30" s="437"/>
      <c r="IUW30" s="437"/>
      <c r="IUX30" s="437"/>
      <c r="IUY30" s="437"/>
      <c r="IUZ30" s="437"/>
      <c r="IVA30" s="437"/>
      <c r="IVB30" s="437"/>
      <c r="IVC30" s="437"/>
      <c r="IVD30" s="437"/>
      <c r="IVE30" s="437"/>
      <c r="IVF30" s="437"/>
      <c r="IVG30" s="437"/>
      <c r="IVH30" s="437"/>
      <c r="IVI30" s="437"/>
      <c r="IVJ30" s="437"/>
      <c r="IVK30" s="437"/>
      <c r="IVL30" s="437"/>
      <c r="IVM30" s="437"/>
      <c r="IVN30" s="437"/>
      <c r="IVO30" s="437"/>
      <c r="IVP30" s="437"/>
      <c r="IVQ30" s="437"/>
      <c r="IVR30" s="437"/>
      <c r="IVS30" s="437"/>
      <c r="IVT30" s="437"/>
      <c r="IVU30" s="437"/>
      <c r="IVV30" s="437"/>
      <c r="IVW30" s="437"/>
      <c r="IVX30" s="437"/>
      <c r="IVY30" s="437"/>
      <c r="IVZ30" s="437"/>
      <c r="IWA30" s="437"/>
      <c r="IWB30" s="437"/>
      <c r="IWC30" s="437"/>
      <c r="IWD30" s="437"/>
      <c r="IWE30" s="437"/>
      <c r="IWF30" s="437"/>
      <c r="IWG30" s="437"/>
      <c r="IWH30" s="437"/>
      <c r="IWI30" s="437"/>
      <c r="IWJ30" s="437"/>
      <c r="IWK30" s="437"/>
      <c r="IWL30" s="437"/>
      <c r="IWM30" s="437"/>
      <c r="IWN30" s="437"/>
      <c r="IWO30" s="437"/>
      <c r="IWP30" s="437"/>
      <c r="IWQ30" s="437"/>
      <c r="IWR30" s="437"/>
      <c r="IWS30" s="437"/>
      <c r="IWT30" s="437"/>
      <c r="IWU30" s="437"/>
      <c r="IWV30" s="437"/>
      <c r="IWW30" s="437"/>
      <c r="IWX30" s="437"/>
      <c r="IWY30" s="437"/>
      <c r="IWZ30" s="437"/>
      <c r="IXA30" s="437"/>
      <c r="IXB30" s="437"/>
      <c r="IXC30" s="437"/>
      <c r="IXD30" s="437"/>
      <c r="IXE30" s="437"/>
      <c r="IXF30" s="437"/>
      <c r="IXG30" s="437"/>
      <c r="IXH30" s="437"/>
      <c r="IXI30" s="437"/>
      <c r="IXJ30" s="437"/>
      <c r="IXK30" s="437"/>
      <c r="IXL30" s="437"/>
      <c r="IXM30" s="437"/>
      <c r="IXN30" s="437"/>
      <c r="IXO30" s="437"/>
      <c r="IXP30" s="437"/>
      <c r="IXQ30" s="437"/>
      <c r="IXR30" s="437"/>
      <c r="IXS30" s="437"/>
      <c r="IXT30" s="437"/>
      <c r="IXU30" s="437"/>
      <c r="IXV30" s="437"/>
      <c r="IXW30" s="437"/>
      <c r="IXX30" s="437"/>
      <c r="IXY30" s="437"/>
      <c r="IXZ30" s="437"/>
      <c r="IYA30" s="437"/>
      <c r="IYB30" s="437"/>
      <c r="IYC30" s="437"/>
      <c r="IYD30" s="437"/>
      <c r="IYE30" s="437"/>
      <c r="IYF30" s="437"/>
      <c r="IYG30" s="437"/>
      <c r="IYH30" s="437"/>
      <c r="IYI30" s="437"/>
      <c r="IYJ30" s="437"/>
      <c r="IYK30" s="437"/>
      <c r="IYL30" s="437"/>
      <c r="IYM30" s="437"/>
      <c r="IYN30" s="437"/>
      <c r="IYO30" s="437"/>
      <c r="IYP30" s="437"/>
      <c r="IYQ30" s="437"/>
      <c r="IYR30" s="437"/>
      <c r="IYS30" s="437"/>
      <c r="IYT30" s="437"/>
      <c r="IYU30" s="437"/>
      <c r="IYV30" s="437"/>
      <c r="IYW30" s="437"/>
      <c r="IYX30" s="437"/>
      <c r="IYY30" s="437"/>
      <c r="IYZ30" s="437"/>
      <c r="IZA30" s="437"/>
      <c r="IZB30" s="437"/>
      <c r="IZC30" s="437"/>
      <c r="IZD30" s="437"/>
      <c r="IZE30" s="437"/>
      <c r="IZF30" s="437"/>
      <c r="IZG30" s="437"/>
      <c r="IZH30" s="437"/>
      <c r="IZI30" s="437"/>
      <c r="IZJ30" s="437"/>
      <c r="IZK30" s="437"/>
      <c r="IZL30" s="437"/>
      <c r="IZM30" s="437"/>
      <c r="IZN30" s="437"/>
      <c r="IZO30" s="437"/>
      <c r="IZP30" s="437"/>
      <c r="IZQ30" s="437"/>
      <c r="IZR30" s="437"/>
      <c r="IZS30" s="437"/>
      <c r="IZT30" s="437"/>
      <c r="IZU30" s="437"/>
      <c r="IZV30" s="437"/>
      <c r="IZW30" s="437"/>
      <c r="IZX30" s="437"/>
      <c r="IZY30" s="437"/>
      <c r="IZZ30" s="437"/>
      <c r="JAA30" s="437"/>
      <c r="JAB30" s="437"/>
      <c r="JAC30" s="437"/>
      <c r="JAD30" s="437"/>
      <c r="JAE30" s="437"/>
      <c r="JAF30" s="437"/>
      <c r="JAG30" s="437"/>
      <c r="JAH30" s="437"/>
      <c r="JAI30" s="437"/>
      <c r="JAJ30" s="437"/>
      <c r="JAK30" s="437"/>
      <c r="JAL30" s="437"/>
      <c r="JAM30" s="437"/>
      <c r="JAN30" s="437"/>
      <c r="JAO30" s="437"/>
      <c r="JAP30" s="437"/>
      <c r="JAQ30" s="437"/>
      <c r="JAR30" s="437"/>
      <c r="JAS30" s="437"/>
      <c r="JAT30" s="437"/>
      <c r="JAU30" s="437"/>
      <c r="JAV30" s="437"/>
      <c r="JAW30" s="437"/>
      <c r="JAX30" s="437"/>
      <c r="JAY30" s="437"/>
      <c r="JAZ30" s="437"/>
      <c r="JBA30" s="437"/>
      <c r="JBB30" s="437"/>
      <c r="JBC30" s="437"/>
      <c r="JBD30" s="437"/>
      <c r="JBE30" s="437"/>
      <c r="JBF30" s="437"/>
      <c r="JBG30" s="437"/>
      <c r="JBH30" s="437"/>
      <c r="JBI30" s="437"/>
      <c r="JBJ30" s="437"/>
      <c r="JBK30" s="437"/>
      <c r="JBL30" s="437"/>
      <c r="JBM30" s="437"/>
      <c r="JBN30" s="437"/>
      <c r="JBO30" s="437"/>
      <c r="JBP30" s="437"/>
      <c r="JBQ30" s="437"/>
      <c r="JBR30" s="437"/>
      <c r="JBS30" s="437"/>
      <c r="JBT30" s="437"/>
      <c r="JBU30" s="437"/>
      <c r="JBV30" s="437"/>
      <c r="JBW30" s="437"/>
      <c r="JBX30" s="437"/>
      <c r="JBY30" s="437"/>
      <c r="JBZ30" s="437"/>
      <c r="JCA30" s="437"/>
      <c r="JCB30" s="437"/>
      <c r="JCC30" s="437"/>
      <c r="JCD30" s="437"/>
      <c r="JCE30" s="437"/>
      <c r="JCF30" s="437"/>
      <c r="JCG30" s="437"/>
      <c r="JCH30" s="437"/>
      <c r="JCI30" s="437"/>
      <c r="JCJ30" s="437"/>
      <c r="JCK30" s="437"/>
      <c r="JCL30" s="437"/>
      <c r="JCM30" s="437"/>
      <c r="JCN30" s="437"/>
      <c r="JCO30" s="437"/>
      <c r="JCP30" s="437"/>
      <c r="JCQ30" s="437"/>
      <c r="JCR30" s="437"/>
      <c r="JCS30" s="437"/>
      <c r="JCT30" s="437"/>
      <c r="JCU30" s="437"/>
      <c r="JCV30" s="437"/>
      <c r="JCW30" s="437"/>
      <c r="JCX30" s="437"/>
      <c r="JCY30" s="437"/>
      <c r="JCZ30" s="437"/>
      <c r="JDA30" s="437"/>
      <c r="JDB30" s="437"/>
      <c r="JDC30" s="437"/>
      <c r="JDD30" s="437"/>
      <c r="JDE30" s="437"/>
      <c r="JDF30" s="437"/>
      <c r="JDG30" s="437"/>
      <c r="JDH30" s="437"/>
      <c r="JDI30" s="437"/>
      <c r="JDJ30" s="437"/>
      <c r="JDK30" s="437"/>
      <c r="JDL30" s="437"/>
      <c r="JDM30" s="437"/>
      <c r="JDN30" s="437"/>
      <c r="JDO30" s="437"/>
      <c r="JDP30" s="437"/>
      <c r="JDQ30" s="437"/>
      <c r="JDR30" s="437"/>
      <c r="JDS30" s="437"/>
      <c r="JDT30" s="437"/>
      <c r="JDU30" s="437"/>
      <c r="JDV30" s="437"/>
      <c r="JDW30" s="437"/>
      <c r="JDX30" s="437"/>
      <c r="JDY30" s="437"/>
      <c r="JDZ30" s="437"/>
      <c r="JEA30" s="437"/>
      <c r="JEB30" s="437"/>
      <c r="JEC30" s="437"/>
      <c r="JED30" s="437"/>
      <c r="JEE30" s="437"/>
      <c r="JEF30" s="437"/>
      <c r="JEG30" s="437"/>
      <c r="JEH30" s="437"/>
      <c r="JEI30" s="437"/>
      <c r="JEJ30" s="437"/>
      <c r="JEK30" s="437"/>
      <c r="JEL30" s="437"/>
      <c r="JEM30" s="437"/>
      <c r="JEN30" s="437"/>
      <c r="JEO30" s="437"/>
      <c r="JEP30" s="437"/>
      <c r="JEQ30" s="437"/>
      <c r="JER30" s="437"/>
      <c r="JES30" s="437"/>
      <c r="JET30" s="437"/>
      <c r="JEU30" s="437"/>
      <c r="JEV30" s="437"/>
      <c r="JEW30" s="437"/>
      <c r="JEX30" s="437"/>
      <c r="JEY30" s="437"/>
      <c r="JEZ30" s="437"/>
      <c r="JFA30" s="437"/>
      <c r="JFB30" s="437"/>
      <c r="JFC30" s="437"/>
      <c r="JFD30" s="437"/>
      <c r="JFE30" s="437"/>
      <c r="JFF30" s="437"/>
      <c r="JFG30" s="437"/>
      <c r="JFH30" s="437"/>
      <c r="JFI30" s="437"/>
      <c r="JFJ30" s="437"/>
      <c r="JFK30" s="437"/>
      <c r="JFL30" s="437"/>
      <c r="JFM30" s="437"/>
      <c r="JFN30" s="437"/>
      <c r="JFO30" s="437"/>
      <c r="JFP30" s="437"/>
      <c r="JFQ30" s="437"/>
      <c r="JFR30" s="437"/>
      <c r="JFS30" s="437"/>
      <c r="JFT30" s="437"/>
      <c r="JFU30" s="437"/>
      <c r="JFV30" s="437"/>
      <c r="JFW30" s="437"/>
      <c r="JFX30" s="437"/>
      <c r="JFY30" s="437"/>
      <c r="JFZ30" s="437"/>
      <c r="JGA30" s="437"/>
      <c r="JGB30" s="437"/>
      <c r="JGC30" s="437"/>
      <c r="JGD30" s="437"/>
      <c r="JGE30" s="437"/>
      <c r="JGF30" s="437"/>
      <c r="JGG30" s="437"/>
      <c r="JGH30" s="437"/>
      <c r="JGI30" s="437"/>
      <c r="JGJ30" s="437"/>
      <c r="JGK30" s="437"/>
      <c r="JGL30" s="437"/>
      <c r="JGM30" s="437"/>
      <c r="JGN30" s="437"/>
      <c r="JGO30" s="437"/>
      <c r="JGP30" s="437"/>
      <c r="JGQ30" s="437"/>
      <c r="JGR30" s="437"/>
      <c r="JGS30" s="437"/>
      <c r="JGT30" s="437"/>
      <c r="JGU30" s="437"/>
      <c r="JGV30" s="437"/>
      <c r="JGW30" s="437"/>
      <c r="JGX30" s="437"/>
      <c r="JGY30" s="437"/>
      <c r="JGZ30" s="437"/>
      <c r="JHA30" s="437"/>
      <c r="JHB30" s="437"/>
      <c r="JHC30" s="437"/>
      <c r="JHD30" s="437"/>
      <c r="JHE30" s="437"/>
      <c r="JHF30" s="437"/>
      <c r="JHG30" s="437"/>
      <c r="JHH30" s="437"/>
      <c r="JHI30" s="437"/>
      <c r="JHJ30" s="437"/>
      <c r="JHK30" s="437"/>
      <c r="JHL30" s="437"/>
      <c r="JHM30" s="437"/>
      <c r="JHN30" s="437"/>
      <c r="JHO30" s="437"/>
      <c r="JHP30" s="437"/>
      <c r="JHQ30" s="437"/>
      <c r="JHR30" s="437"/>
      <c r="JHS30" s="437"/>
      <c r="JHT30" s="437"/>
      <c r="JHU30" s="437"/>
      <c r="JHV30" s="437"/>
      <c r="JHW30" s="437"/>
      <c r="JHX30" s="437"/>
      <c r="JHY30" s="437"/>
      <c r="JHZ30" s="437"/>
      <c r="JIA30" s="437"/>
      <c r="JIB30" s="437"/>
      <c r="JIC30" s="437"/>
      <c r="JID30" s="437"/>
      <c r="JIE30" s="437"/>
      <c r="JIF30" s="437"/>
      <c r="JIG30" s="437"/>
      <c r="JIH30" s="437"/>
      <c r="JII30" s="437"/>
      <c r="JIJ30" s="437"/>
      <c r="JIK30" s="437"/>
      <c r="JIL30" s="437"/>
      <c r="JIM30" s="437"/>
      <c r="JIN30" s="437"/>
      <c r="JIO30" s="437"/>
      <c r="JIP30" s="437"/>
      <c r="JIQ30" s="437"/>
      <c r="JIR30" s="437"/>
      <c r="JIS30" s="437"/>
      <c r="JIT30" s="437"/>
      <c r="JIU30" s="437"/>
      <c r="JIV30" s="437"/>
      <c r="JIW30" s="437"/>
      <c r="JIX30" s="437"/>
      <c r="JIY30" s="437"/>
      <c r="JIZ30" s="437"/>
      <c r="JJA30" s="437"/>
      <c r="JJB30" s="437"/>
      <c r="JJC30" s="437"/>
      <c r="JJD30" s="437"/>
      <c r="JJE30" s="437"/>
      <c r="JJF30" s="437"/>
      <c r="JJG30" s="437"/>
      <c r="JJH30" s="437"/>
      <c r="JJI30" s="437"/>
      <c r="JJJ30" s="437"/>
      <c r="JJK30" s="437"/>
      <c r="JJL30" s="437"/>
      <c r="JJM30" s="437"/>
      <c r="JJN30" s="437"/>
      <c r="JJO30" s="437"/>
      <c r="JJP30" s="437"/>
      <c r="JJQ30" s="437"/>
      <c r="JJR30" s="437"/>
      <c r="JJS30" s="437"/>
      <c r="JJT30" s="437"/>
      <c r="JJU30" s="437"/>
      <c r="JJV30" s="437"/>
      <c r="JJW30" s="437"/>
      <c r="JJX30" s="437"/>
      <c r="JJY30" s="437"/>
      <c r="JJZ30" s="437"/>
      <c r="JKA30" s="437"/>
      <c r="JKB30" s="437"/>
      <c r="JKC30" s="437"/>
      <c r="JKD30" s="437"/>
      <c r="JKE30" s="437"/>
      <c r="JKF30" s="437"/>
      <c r="JKG30" s="437"/>
      <c r="JKH30" s="437"/>
      <c r="JKI30" s="437"/>
      <c r="JKJ30" s="437"/>
      <c r="JKK30" s="437"/>
      <c r="JKL30" s="437"/>
      <c r="JKM30" s="437"/>
      <c r="JKN30" s="437"/>
      <c r="JKO30" s="437"/>
      <c r="JKP30" s="437"/>
      <c r="JKQ30" s="437"/>
      <c r="JKR30" s="437"/>
      <c r="JKS30" s="437"/>
      <c r="JKT30" s="437"/>
      <c r="JKU30" s="437"/>
      <c r="JKV30" s="437"/>
      <c r="JKW30" s="437"/>
      <c r="JKX30" s="437"/>
      <c r="JKY30" s="437"/>
      <c r="JKZ30" s="437"/>
      <c r="JLA30" s="437"/>
      <c r="JLB30" s="437"/>
      <c r="JLC30" s="437"/>
      <c r="JLD30" s="437"/>
      <c r="JLE30" s="437"/>
      <c r="JLF30" s="437"/>
      <c r="JLG30" s="437"/>
      <c r="JLH30" s="437"/>
      <c r="JLI30" s="437"/>
      <c r="JLJ30" s="437"/>
      <c r="JLK30" s="437"/>
      <c r="JLL30" s="437"/>
      <c r="JLM30" s="437"/>
      <c r="JLN30" s="437"/>
      <c r="JLO30" s="437"/>
      <c r="JLP30" s="437"/>
      <c r="JLQ30" s="437"/>
      <c r="JLR30" s="437"/>
      <c r="JLS30" s="437"/>
      <c r="JLT30" s="437"/>
      <c r="JLU30" s="437"/>
      <c r="JLV30" s="437"/>
      <c r="JLW30" s="437"/>
      <c r="JLX30" s="437"/>
      <c r="JLY30" s="437"/>
      <c r="JLZ30" s="437"/>
      <c r="JMA30" s="437"/>
      <c r="JMB30" s="437"/>
      <c r="JMC30" s="437"/>
      <c r="JMD30" s="437"/>
      <c r="JME30" s="437"/>
      <c r="JMF30" s="437"/>
      <c r="JMG30" s="437"/>
      <c r="JMH30" s="437"/>
      <c r="JMI30" s="437"/>
      <c r="JMJ30" s="437"/>
      <c r="JMK30" s="437"/>
      <c r="JML30" s="437"/>
      <c r="JMM30" s="437"/>
      <c r="JMN30" s="437"/>
      <c r="JMO30" s="437"/>
      <c r="JMP30" s="437"/>
      <c r="JMQ30" s="437"/>
      <c r="JMR30" s="437"/>
      <c r="JMS30" s="437"/>
      <c r="JMT30" s="437"/>
      <c r="JMU30" s="437"/>
      <c r="JMV30" s="437"/>
      <c r="JMW30" s="437"/>
      <c r="JMX30" s="437"/>
      <c r="JMY30" s="437"/>
      <c r="JMZ30" s="437"/>
      <c r="JNA30" s="437"/>
      <c r="JNB30" s="437"/>
      <c r="JNC30" s="437"/>
      <c r="JND30" s="437"/>
      <c r="JNE30" s="437"/>
      <c r="JNF30" s="437"/>
      <c r="JNG30" s="437"/>
      <c r="JNH30" s="437"/>
      <c r="JNI30" s="437"/>
      <c r="JNJ30" s="437"/>
      <c r="JNK30" s="437"/>
      <c r="JNL30" s="437"/>
      <c r="JNM30" s="437"/>
      <c r="JNN30" s="437"/>
      <c r="JNO30" s="437"/>
      <c r="JNP30" s="437"/>
      <c r="JNQ30" s="437"/>
      <c r="JNR30" s="437"/>
      <c r="JNS30" s="437"/>
      <c r="JNT30" s="437"/>
      <c r="JNU30" s="437"/>
      <c r="JNV30" s="437"/>
      <c r="JNW30" s="437"/>
      <c r="JNX30" s="437"/>
      <c r="JNY30" s="437"/>
      <c r="JNZ30" s="437"/>
      <c r="JOA30" s="437"/>
      <c r="JOB30" s="437"/>
      <c r="JOC30" s="437"/>
      <c r="JOD30" s="437"/>
      <c r="JOE30" s="437"/>
      <c r="JOF30" s="437"/>
      <c r="JOG30" s="437"/>
      <c r="JOH30" s="437"/>
      <c r="JOI30" s="437"/>
      <c r="JOJ30" s="437"/>
      <c r="JOK30" s="437"/>
      <c r="JOL30" s="437"/>
      <c r="JOM30" s="437"/>
      <c r="JON30" s="437"/>
      <c r="JOO30" s="437"/>
      <c r="JOP30" s="437"/>
      <c r="JOQ30" s="437"/>
      <c r="JOR30" s="437"/>
      <c r="JOS30" s="437"/>
      <c r="JOT30" s="437"/>
      <c r="JOU30" s="437"/>
      <c r="JOV30" s="437"/>
      <c r="JOW30" s="437"/>
      <c r="JOX30" s="437"/>
      <c r="JOY30" s="437"/>
      <c r="JOZ30" s="437"/>
      <c r="JPA30" s="437"/>
      <c r="JPB30" s="437"/>
      <c r="JPC30" s="437"/>
      <c r="JPD30" s="437"/>
      <c r="JPE30" s="437"/>
      <c r="JPF30" s="437"/>
      <c r="JPG30" s="437"/>
      <c r="JPH30" s="437"/>
      <c r="JPI30" s="437"/>
      <c r="JPJ30" s="437"/>
      <c r="JPK30" s="437"/>
      <c r="JPL30" s="437"/>
      <c r="JPM30" s="437"/>
      <c r="JPN30" s="437"/>
      <c r="JPO30" s="437"/>
      <c r="JPP30" s="437"/>
      <c r="JPQ30" s="437"/>
      <c r="JPR30" s="437"/>
      <c r="JPS30" s="437"/>
      <c r="JPT30" s="437"/>
      <c r="JPU30" s="437"/>
      <c r="JPV30" s="437"/>
      <c r="JPW30" s="437"/>
      <c r="JPX30" s="437"/>
      <c r="JPY30" s="437"/>
      <c r="JPZ30" s="437"/>
      <c r="JQA30" s="437"/>
      <c r="JQB30" s="437"/>
      <c r="JQC30" s="437"/>
      <c r="JQD30" s="437"/>
      <c r="JQE30" s="437"/>
      <c r="JQF30" s="437"/>
      <c r="JQG30" s="437"/>
      <c r="JQH30" s="437"/>
      <c r="JQI30" s="437"/>
      <c r="JQJ30" s="437"/>
      <c r="JQK30" s="437"/>
      <c r="JQL30" s="437"/>
      <c r="JQM30" s="437"/>
      <c r="JQN30" s="437"/>
      <c r="JQO30" s="437"/>
      <c r="JQP30" s="437"/>
      <c r="JQQ30" s="437"/>
      <c r="JQR30" s="437"/>
      <c r="JQS30" s="437"/>
      <c r="JQT30" s="437"/>
      <c r="JQU30" s="437"/>
      <c r="JQV30" s="437"/>
      <c r="JQW30" s="437"/>
      <c r="JQX30" s="437"/>
      <c r="JQY30" s="437"/>
      <c r="JQZ30" s="437"/>
      <c r="JRA30" s="437"/>
      <c r="JRB30" s="437"/>
      <c r="JRC30" s="437"/>
      <c r="JRD30" s="437"/>
      <c r="JRE30" s="437"/>
      <c r="JRF30" s="437"/>
      <c r="JRG30" s="437"/>
      <c r="JRH30" s="437"/>
      <c r="JRI30" s="437"/>
      <c r="JRJ30" s="437"/>
      <c r="JRK30" s="437"/>
      <c r="JRL30" s="437"/>
      <c r="JRM30" s="437"/>
      <c r="JRN30" s="437"/>
      <c r="JRO30" s="437"/>
      <c r="JRP30" s="437"/>
      <c r="JRQ30" s="437"/>
      <c r="JRR30" s="437"/>
      <c r="JRS30" s="437"/>
      <c r="JRT30" s="437"/>
      <c r="JRU30" s="437"/>
      <c r="JRV30" s="437"/>
      <c r="JRW30" s="437"/>
      <c r="JRX30" s="437"/>
      <c r="JRY30" s="437"/>
      <c r="JRZ30" s="437"/>
      <c r="JSA30" s="437"/>
      <c r="JSB30" s="437"/>
      <c r="JSC30" s="437"/>
      <c r="JSD30" s="437"/>
      <c r="JSE30" s="437"/>
      <c r="JSF30" s="437"/>
      <c r="JSG30" s="437"/>
      <c r="JSH30" s="437"/>
      <c r="JSI30" s="437"/>
      <c r="JSJ30" s="437"/>
      <c r="JSK30" s="437"/>
      <c r="JSL30" s="437"/>
      <c r="JSM30" s="437"/>
      <c r="JSN30" s="437"/>
      <c r="JSO30" s="437"/>
      <c r="JSP30" s="437"/>
      <c r="JSQ30" s="437"/>
      <c r="JSR30" s="437"/>
      <c r="JSS30" s="437"/>
      <c r="JST30" s="437"/>
      <c r="JSU30" s="437"/>
      <c r="JSV30" s="437"/>
      <c r="JSW30" s="437"/>
      <c r="JSX30" s="437"/>
      <c r="JSY30" s="437"/>
      <c r="JSZ30" s="437"/>
      <c r="JTA30" s="437"/>
      <c r="JTB30" s="437"/>
      <c r="JTC30" s="437"/>
      <c r="JTD30" s="437"/>
      <c r="JTE30" s="437"/>
      <c r="JTF30" s="437"/>
      <c r="JTG30" s="437"/>
      <c r="JTH30" s="437"/>
      <c r="JTI30" s="437"/>
      <c r="JTJ30" s="437"/>
      <c r="JTK30" s="437"/>
      <c r="JTL30" s="437"/>
      <c r="JTM30" s="437"/>
      <c r="JTN30" s="437"/>
      <c r="JTO30" s="437"/>
      <c r="JTP30" s="437"/>
      <c r="JTQ30" s="437"/>
      <c r="JTR30" s="437"/>
      <c r="JTS30" s="437"/>
      <c r="JTT30" s="437"/>
      <c r="JTU30" s="437"/>
      <c r="JTV30" s="437"/>
      <c r="JTW30" s="437"/>
      <c r="JTX30" s="437"/>
      <c r="JTY30" s="437"/>
      <c r="JTZ30" s="437"/>
      <c r="JUA30" s="437"/>
      <c r="JUB30" s="437"/>
      <c r="JUC30" s="437"/>
      <c r="JUD30" s="437"/>
      <c r="JUE30" s="437"/>
      <c r="JUF30" s="437"/>
      <c r="JUG30" s="437"/>
      <c r="JUH30" s="437"/>
      <c r="JUI30" s="437"/>
      <c r="JUJ30" s="437"/>
      <c r="JUK30" s="437"/>
      <c r="JUL30" s="437"/>
      <c r="JUM30" s="437"/>
      <c r="JUN30" s="437"/>
      <c r="JUO30" s="437"/>
      <c r="JUP30" s="437"/>
      <c r="JUQ30" s="437"/>
      <c r="JUR30" s="437"/>
      <c r="JUS30" s="437"/>
      <c r="JUT30" s="437"/>
      <c r="JUU30" s="437"/>
      <c r="JUV30" s="437"/>
      <c r="JUW30" s="437"/>
      <c r="JUX30" s="437"/>
      <c r="JUY30" s="437"/>
      <c r="JUZ30" s="437"/>
      <c r="JVA30" s="437"/>
      <c r="JVB30" s="437"/>
      <c r="JVC30" s="437"/>
      <c r="JVD30" s="437"/>
      <c r="JVE30" s="437"/>
      <c r="JVF30" s="437"/>
      <c r="JVG30" s="437"/>
      <c r="JVH30" s="437"/>
      <c r="JVI30" s="437"/>
      <c r="JVJ30" s="437"/>
      <c r="JVK30" s="437"/>
      <c r="JVL30" s="437"/>
      <c r="JVM30" s="437"/>
      <c r="JVN30" s="437"/>
      <c r="JVO30" s="437"/>
      <c r="JVP30" s="437"/>
      <c r="JVQ30" s="437"/>
      <c r="JVR30" s="437"/>
      <c r="JVS30" s="437"/>
      <c r="JVT30" s="437"/>
      <c r="JVU30" s="437"/>
      <c r="JVV30" s="437"/>
      <c r="JVW30" s="437"/>
      <c r="JVX30" s="437"/>
      <c r="JVY30" s="437"/>
      <c r="JVZ30" s="437"/>
      <c r="JWA30" s="437"/>
      <c r="JWB30" s="437"/>
      <c r="JWC30" s="437"/>
      <c r="JWD30" s="437"/>
      <c r="JWE30" s="437"/>
      <c r="JWF30" s="437"/>
      <c r="JWG30" s="437"/>
      <c r="JWH30" s="437"/>
      <c r="JWI30" s="437"/>
      <c r="JWJ30" s="437"/>
      <c r="JWK30" s="437"/>
      <c r="JWL30" s="437"/>
      <c r="JWM30" s="437"/>
      <c r="JWN30" s="437"/>
      <c r="JWO30" s="437"/>
      <c r="JWP30" s="437"/>
      <c r="JWQ30" s="437"/>
      <c r="JWR30" s="437"/>
      <c r="JWS30" s="437"/>
      <c r="JWT30" s="437"/>
      <c r="JWU30" s="437"/>
      <c r="JWV30" s="437"/>
      <c r="JWW30" s="437"/>
      <c r="JWX30" s="437"/>
      <c r="JWY30" s="437"/>
      <c r="JWZ30" s="437"/>
      <c r="JXA30" s="437"/>
      <c r="JXB30" s="437"/>
      <c r="JXC30" s="437"/>
      <c r="JXD30" s="437"/>
      <c r="JXE30" s="437"/>
      <c r="JXF30" s="437"/>
      <c r="JXG30" s="437"/>
      <c r="JXH30" s="437"/>
      <c r="JXI30" s="437"/>
      <c r="JXJ30" s="437"/>
      <c r="JXK30" s="437"/>
      <c r="JXL30" s="437"/>
      <c r="JXM30" s="437"/>
      <c r="JXN30" s="437"/>
      <c r="JXO30" s="437"/>
      <c r="JXP30" s="437"/>
      <c r="JXQ30" s="437"/>
      <c r="JXR30" s="437"/>
      <c r="JXS30" s="437"/>
      <c r="JXT30" s="437"/>
      <c r="JXU30" s="437"/>
      <c r="JXV30" s="437"/>
      <c r="JXW30" s="437"/>
      <c r="JXX30" s="437"/>
      <c r="JXY30" s="437"/>
      <c r="JXZ30" s="437"/>
      <c r="JYA30" s="437"/>
      <c r="JYB30" s="437"/>
      <c r="JYC30" s="437"/>
      <c r="JYD30" s="437"/>
      <c r="JYE30" s="437"/>
      <c r="JYF30" s="437"/>
      <c r="JYG30" s="437"/>
      <c r="JYH30" s="437"/>
      <c r="JYI30" s="437"/>
      <c r="JYJ30" s="437"/>
      <c r="JYK30" s="437"/>
      <c r="JYL30" s="437"/>
      <c r="JYM30" s="437"/>
      <c r="JYN30" s="437"/>
      <c r="JYO30" s="437"/>
      <c r="JYP30" s="437"/>
      <c r="JYQ30" s="437"/>
      <c r="JYR30" s="437"/>
      <c r="JYS30" s="437"/>
      <c r="JYT30" s="437"/>
      <c r="JYU30" s="437"/>
      <c r="JYV30" s="437"/>
      <c r="JYW30" s="437"/>
      <c r="JYX30" s="437"/>
      <c r="JYY30" s="437"/>
      <c r="JYZ30" s="437"/>
      <c r="JZA30" s="437"/>
      <c r="JZB30" s="437"/>
      <c r="JZC30" s="437"/>
      <c r="JZD30" s="437"/>
      <c r="JZE30" s="437"/>
      <c r="JZF30" s="437"/>
      <c r="JZG30" s="437"/>
      <c r="JZH30" s="437"/>
      <c r="JZI30" s="437"/>
      <c r="JZJ30" s="437"/>
      <c r="JZK30" s="437"/>
      <c r="JZL30" s="437"/>
      <c r="JZM30" s="437"/>
      <c r="JZN30" s="437"/>
      <c r="JZO30" s="437"/>
      <c r="JZP30" s="437"/>
      <c r="JZQ30" s="437"/>
      <c r="JZR30" s="437"/>
      <c r="JZS30" s="437"/>
      <c r="JZT30" s="437"/>
      <c r="JZU30" s="437"/>
      <c r="JZV30" s="437"/>
      <c r="JZW30" s="437"/>
      <c r="JZX30" s="437"/>
      <c r="JZY30" s="437"/>
      <c r="JZZ30" s="437"/>
      <c r="KAA30" s="437"/>
      <c r="KAB30" s="437"/>
      <c r="KAC30" s="437"/>
      <c r="KAD30" s="437"/>
      <c r="KAE30" s="437"/>
      <c r="KAF30" s="437"/>
      <c r="KAG30" s="437"/>
      <c r="KAH30" s="437"/>
      <c r="KAI30" s="437"/>
      <c r="KAJ30" s="437"/>
      <c r="KAK30" s="437"/>
      <c r="KAL30" s="437"/>
      <c r="KAM30" s="437"/>
      <c r="KAN30" s="437"/>
      <c r="KAO30" s="437"/>
      <c r="KAP30" s="437"/>
      <c r="KAQ30" s="437"/>
      <c r="KAR30" s="437"/>
      <c r="KAS30" s="437"/>
      <c r="KAT30" s="437"/>
      <c r="KAU30" s="437"/>
      <c r="KAV30" s="437"/>
      <c r="KAW30" s="437"/>
      <c r="KAX30" s="437"/>
      <c r="KAY30" s="437"/>
      <c r="KAZ30" s="437"/>
      <c r="KBA30" s="437"/>
      <c r="KBB30" s="437"/>
      <c r="KBC30" s="437"/>
      <c r="KBD30" s="437"/>
      <c r="KBE30" s="437"/>
      <c r="KBF30" s="437"/>
      <c r="KBG30" s="437"/>
      <c r="KBH30" s="437"/>
      <c r="KBI30" s="437"/>
      <c r="KBJ30" s="437"/>
      <c r="KBK30" s="437"/>
      <c r="KBL30" s="437"/>
      <c r="KBM30" s="437"/>
      <c r="KBN30" s="437"/>
      <c r="KBO30" s="437"/>
      <c r="KBP30" s="437"/>
      <c r="KBQ30" s="437"/>
      <c r="KBR30" s="437"/>
      <c r="KBS30" s="437"/>
      <c r="KBT30" s="437"/>
      <c r="KBU30" s="437"/>
      <c r="KBV30" s="437"/>
      <c r="KBW30" s="437"/>
      <c r="KBX30" s="437"/>
      <c r="KBY30" s="437"/>
      <c r="KBZ30" s="437"/>
      <c r="KCA30" s="437"/>
      <c r="KCB30" s="437"/>
      <c r="KCC30" s="437"/>
      <c r="KCD30" s="437"/>
      <c r="KCE30" s="437"/>
      <c r="KCF30" s="437"/>
      <c r="KCG30" s="437"/>
      <c r="KCH30" s="437"/>
      <c r="KCI30" s="437"/>
      <c r="KCJ30" s="437"/>
      <c r="KCK30" s="437"/>
      <c r="KCL30" s="437"/>
      <c r="KCM30" s="437"/>
      <c r="KCN30" s="437"/>
      <c r="KCO30" s="437"/>
      <c r="KCP30" s="437"/>
      <c r="KCQ30" s="437"/>
      <c r="KCR30" s="437"/>
      <c r="KCS30" s="437"/>
      <c r="KCT30" s="437"/>
      <c r="KCU30" s="437"/>
      <c r="KCV30" s="437"/>
      <c r="KCW30" s="437"/>
      <c r="KCX30" s="437"/>
      <c r="KCY30" s="437"/>
      <c r="KCZ30" s="437"/>
      <c r="KDA30" s="437"/>
      <c r="KDB30" s="437"/>
      <c r="KDC30" s="437"/>
      <c r="KDD30" s="437"/>
      <c r="KDE30" s="437"/>
      <c r="KDF30" s="437"/>
      <c r="KDG30" s="437"/>
      <c r="KDH30" s="437"/>
      <c r="KDI30" s="437"/>
      <c r="KDJ30" s="437"/>
      <c r="KDK30" s="437"/>
      <c r="KDL30" s="437"/>
      <c r="KDM30" s="437"/>
      <c r="KDN30" s="437"/>
      <c r="KDO30" s="437"/>
      <c r="KDP30" s="437"/>
      <c r="KDQ30" s="437"/>
      <c r="KDR30" s="437"/>
      <c r="KDS30" s="437"/>
      <c r="KDT30" s="437"/>
      <c r="KDU30" s="437"/>
      <c r="KDV30" s="437"/>
      <c r="KDW30" s="437"/>
      <c r="KDX30" s="437"/>
      <c r="KDY30" s="437"/>
      <c r="KDZ30" s="437"/>
      <c r="KEA30" s="437"/>
      <c r="KEB30" s="437"/>
      <c r="KEC30" s="437"/>
      <c r="KED30" s="437"/>
      <c r="KEE30" s="437"/>
      <c r="KEF30" s="437"/>
      <c r="KEG30" s="437"/>
      <c r="KEH30" s="437"/>
      <c r="KEI30" s="437"/>
      <c r="KEJ30" s="437"/>
      <c r="KEK30" s="437"/>
      <c r="KEL30" s="437"/>
      <c r="KEM30" s="437"/>
      <c r="KEN30" s="437"/>
      <c r="KEO30" s="437"/>
      <c r="KEP30" s="437"/>
      <c r="KEQ30" s="437"/>
      <c r="KER30" s="437"/>
      <c r="KES30" s="437"/>
      <c r="KET30" s="437"/>
      <c r="KEU30" s="437"/>
      <c r="KEV30" s="437"/>
      <c r="KEW30" s="437"/>
      <c r="KEX30" s="437"/>
      <c r="KEY30" s="437"/>
      <c r="KEZ30" s="437"/>
      <c r="KFA30" s="437"/>
      <c r="KFB30" s="437"/>
      <c r="KFC30" s="437"/>
      <c r="KFD30" s="437"/>
      <c r="KFE30" s="437"/>
      <c r="KFF30" s="437"/>
      <c r="KFG30" s="437"/>
      <c r="KFH30" s="437"/>
      <c r="KFI30" s="437"/>
      <c r="KFJ30" s="437"/>
      <c r="KFK30" s="437"/>
      <c r="KFL30" s="437"/>
      <c r="KFM30" s="437"/>
      <c r="KFN30" s="437"/>
      <c r="KFO30" s="437"/>
      <c r="KFP30" s="437"/>
      <c r="KFQ30" s="437"/>
      <c r="KFR30" s="437"/>
      <c r="KFS30" s="437"/>
      <c r="KFT30" s="437"/>
      <c r="KFU30" s="437"/>
      <c r="KFV30" s="437"/>
      <c r="KFW30" s="437"/>
      <c r="KFX30" s="437"/>
      <c r="KFY30" s="437"/>
      <c r="KFZ30" s="437"/>
      <c r="KGA30" s="437"/>
      <c r="KGB30" s="437"/>
      <c r="KGC30" s="437"/>
      <c r="KGD30" s="437"/>
      <c r="KGE30" s="437"/>
      <c r="KGF30" s="437"/>
      <c r="KGG30" s="437"/>
      <c r="KGH30" s="437"/>
      <c r="KGI30" s="437"/>
      <c r="KGJ30" s="437"/>
      <c r="KGK30" s="437"/>
      <c r="KGL30" s="437"/>
      <c r="KGM30" s="437"/>
      <c r="KGN30" s="437"/>
      <c r="KGO30" s="437"/>
      <c r="KGP30" s="437"/>
      <c r="KGQ30" s="437"/>
      <c r="KGR30" s="437"/>
      <c r="KGS30" s="437"/>
      <c r="KGT30" s="437"/>
      <c r="KGU30" s="437"/>
      <c r="KGV30" s="437"/>
      <c r="KGW30" s="437"/>
      <c r="KGX30" s="437"/>
      <c r="KGY30" s="437"/>
      <c r="KGZ30" s="437"/>
      <c r="KHA30" s="437"/>
      <c r="KHB30" s="437"/>
      <c r="KHC30" s="437"/>
      <c r="KHD30" s="437"/>
      <c r="KHE30" s="437"/>
      <c r="KHF30" s="437"/>
      <c r="KHG30" s="437"/>
      <c r="KHH30" s="437"/>
      <c r="KHI30" s="437"/>
      <c r="KHJ30" s="437"/>
      <c r="KHK30" s="437"/>
      <c r="KHL30" s="437"/>
      <c r="KHM30" s="437"/>
      <c r="KHN30" s="437"/>
      <c r="KHO30" s="437"/>
      <c r="KHP30" s="437"/>
      <c r="KHQ30" s="437"/>
      <c r="KHR30" s="437"/>
      <c r="KHS30" s="437"/>
      <c r="KHT30" s="437"/>
      <c r="KHU30" s="437"/>
      <c r="KHV30" s="437"/>
      <c r="KHW30" s="437"/>
      <c r="KHX30" s="437"/>
      <c r="KHY30" s="437"/>
      <c r="KHZ30" s="437"/>
      <c r="KIA30" s="437"/>
      <c r="KIB30" s="437"/>
      <c r="KIC30" s="437"/>
      <c r="KID30" s="437"/>
      <c r="KIE30" s="437"/>
      <c r="KIF30" s="437"/>
      <c r="KIG30" s="437"/>
      <c r="KIH30" s="437"/>
      <c r="KII30" s="437"/>
      <c r="KIJ30" s="437"/>
      <c r="KIK30" s="437"/>
      <c r="KIL30" s="437"/>
      <c r="KIM30" s="437"/>
      <c r="KIN30" s="437"/>
      <c r="KIO30" s="437"/>
      <c r="KIP30" s="437"/>
      <c r="KIQ30" s="437"/>
      <c r="KIR30" s="437"/>
      <c r="KIS30" s="437"/>
      <c r="KIT30" s="437"/>
      <c r="KIU30" s="437"/>
      <c r="KIV30" s="437"/>
      <c r="KIW30" s="437"/>
      <c r="KIX30" s="437"/>
      <c r="KIY30" s="437"/>
      <c r="KIZ30" s="437"/>
      <c r="KJA30" s="437"/>
      <c r="KJB30" s="437"/>
      <c r="KJC30" s="437"/>
      <c r="KJD30" s="437"/>
      <c r="KJE30" s="437"/>
      <c r="KJF30" s="437"/>
      <c r="KJG30" s="437"/>
      <c r="KJH30" s="437"/>
      <c r="KJI30" s="437"/>
      <c r="KJJ30" s="437"/>
      <c r="KJK30" s="437"/>
      <c r="KJL30" s="437"/>
      <c r="KJM30" s="437"/>
      <c r="KJN30" s="437"/>
      <c r="KJO30" s="437"/>
      <c r="KJP30" s="437"/>
      <c r="KJQ30" s="437"/>
      <c r="KJR30" s="437"/>
      <c r="KJS30" s="437"/>
      <c r="KJT30" s="437"/>
      <c r="KJU30" s="437"/>
      <c r="KJV30" s="437"/>
      <c r="KJW30" s="437"/>
      <c r="KJX30" s="437"/>
      <c r="KJY30" s="437"/>
      <c r="KJZ30" s="437"/>
      <c r="KKA30" s="437"/>
      <c r="KKB30" s="437"/>
      <c r="KKC30" s="437"/>
      <c r="KKD30" s="437"/>
      <c r="KKE30" s="437"/>
      <c r="KKF30" s="437"/>
      <c r="KKG30" s="437"/>
      <c r="KKH30" s="437"/>
      <c r="KKI30" s="437"/>
      <c r="KKJ30" s="437"/>
      <c r="KKK30" s="437"/>
      <c r="KKL30" s="437"/>
      <c r="KKM30" s="437"/>
      <c r="KKN30" s="437"/>
      <c r="KKO30" s="437"/>
      <c r="KKP30" s="437"/>
      <c r="KKQ30" s="437"/>
      <c r="KKR30" s="437"/>
      <c r="KKS30" s="437"/>
      <c r="KKT30" s="437"/>
      <c r="KKU30" s="437"/>
      <c r="KKV30" s="437"/>
      <c r="KKW30" s="437"/>
      <c r="KKX30" s="437"/>
      <c r="KKY30" s="437"/>
      <c r="KKZ30" s="437"/>
      <c r="KLA30" s="437"/>
      <c r="KLB30" s="437"/>
      <c r="KLC30" s="437"/>
      <c r="KLD30" s="437"/>
      <c r="KLE30" s="437"/>
      <c r="KLF30" s="437"/>
      <c r="KLG30" s="437"/>
      <c r="KLH30" s="437"/>
      <c r="KLI30" s="437"/>
      <c r="KLJ30" s="437"/>
      <c r="KLK30" s="437"/>
      <c r="KLL30" s="437"/>
      <c r="KLM30" s="437"/>
      <c r="KLN30" s="437"/>
      <c r="KLO30" s="437"/>
      <c r="KLP30" s="437"/>
      <c r="KLQ30" s="437"/>
      <c r="KLR30" s="437"/>
      <c r="KLS30" s="437"/>
      <c r="KLT30" s="437"/>
      <c r="KLU30" s="437"/>
      <c r="KLV30" s="437"/>
      <c r="KLW30" s="437"/>
      <c r="KLX30" s="437"/>
      <c r="KLY30" s="437"/>
      <c r="KLZ30" s="437"/>
      <c r="KMA30" s="437"/>
      <c r="KMB30" s="437"/>
      <c r="KMC30" s="437"/>
      <c r="KMD30" s="437"/>
      <c r="KME30" s="437"/>
      <c r="KMF30" s="437"/>
      <c r="KMG30" s="437"/>
      <c r="KMH30" s="437"/>
      <c r="KMI30" s="437"/>
      <c r="KMJ30" s="437"/>
      <c r="KMK30" s="437"/>
      <c r="KML30" s="437"/>
      <c r="KMM30" s="437"/>
      <c r="KMN30" s="437"/>
      <c r="KMO30" s="437"/>
      <c r="KMP30" s="437"/>
      <c r="KMQ30" s="437"/>
      <c r="KMR30" s="437"/>
      <c r="KMS30" s="437"/>
      <c r="KMT30" s="437"/>
      <c r="KMU30" s="437"/>
      <c r="KMV30" s="437"/>
      <c r="KMW30" s="437"/>
      <c r="KMX30" s="437"/>
      <c r="KMY30" s="437"/>
      <c r="KMZ30" s="437"/>
      <c r="KNA30" s="437"/>
      <c r="KNB30" s="437"/>
      <c r="KNC30" s="437"/>
      <c r="KND30" s="437"/>
      <c r="KNE30" s="437"/>
      <c r="KNF30" s="437"/>
      <c r="KNG30" s="437"/>
      <c r="KNH30" s="437"/>
      <c r="KNI30" s="437"/>
      <c r="KNJ30" s="437"/>
      <c r="KNK30" s="437"/>
      <c r="KNL30" s="437"/>
      <c r="KNM30" s="437"/>
      <c r="KNN30" s="437"/>
      <c r="KNO30" s="437"/>
      <c r="KNP30" s="437"/>
      <c r="KNQ30" s="437"/>
      <c r="KNR30" s="437"/>
      <c r="KNS30" s="437"/>
      <c r="KNT30" s="437"/>
      <c r="KNU30" s="437"/>
      <c r="KNV30" s="437"/>
      <c r="KNW30" s="437"/>
      <c r="KNX30" s="437"/>
      <c r="KNY30" s="437"/>
      <c r="KNZ30" s="437"/>
      <c r="KOA30" s="437"/>
      <c r="KOB30" s="437"/>
      <c r="KOC30" s="437"/>
      <c r="KOD30" s="437"/>
      <c r="KOE30" s="437"/>
      <c r="KOF30" s="437"/>
      <c r="KOG30" s="437"/>
      <c r="KOH30" s="437"/>
      <c r="KOI30" s="437"/>
      <c r="KOJ30" s="437"/>
      <c r="KOK30" s="437"/>
      <c r="KOL30" s="437"/>
      <c r="KOM30" s="437"/>
      <c r="KON30" s="437"/>
      <c r="KOO30" s="437"/>
      <c r="KOP30" s="437"/>
      <c r="KOQ30" s="437"/>
      <c r="KOR30" s="437"/>
      <c r="KOS30" s="437"/>
      <c r="KOT30" s="437"/>
      <c r="KOU30" s="437"/>
      <c r="KOV30" s="437"/>
      <c r="KOW30" s="437"/>
      <c r="KOX30" s="437"/>
      <c r="KOY30" s="437"/>
      <c r="KOZ30" s="437"/>
      <c r="KPA30" s="437"/>
      <c r="KPB30" s="437"/>
      <c r="KPC30" s="437"/>
      <c r="KPD30" s="437"/>
      <c r="KPE30" s="437"/>
      <c r="KPF30" s="437"/>
      <c r="KPG30" s="437"/>
      <c r="KPH30" s="437"/>
      <c r="KPI30" s="437"/>
      <c r="KPJ30" s="437"/>
      <c r="KPK30" s="437"/>
      <c r="KPL30" s="437"/>
      <c r="KPM30" s="437"/>
      <c r="KPN30" s="437"/>
      <c r="KPO30" s="437"/>
      <c r="KPP30" s="437"/>
      <c r="KPQ30" s="437"/>
      <c r="KPR30" s="437"/>
      <c r="KPS30" s="437"/>
      <c r="KPT30" s="437"/>
      <c r="KPU30" s="437"/>
      <c r="KPV30" s="437"/>
      <c r="KPW30" s="437"/>
      <c r="KPX30" s="437"/>
      <c r="KPY30" s="437"/>
      <c r="KPZ30" s="437"/>
      <c r="KQA30" s="437"/>
      <c r="KQB30" s="437"/>
      <c r="KQC30" s="437"/>
      <c r="KQD30" s="437"/>
      <c r="KQE30" s="437"/>
      <c r="KQF30" s="437"/>
      <c r="KQG30" s="437"/>
      <c r="KQH30" s="437"/>
      <c r="KQI30" s="437"/>
      <c r="KQJ30" s="437"/>
      <c r="KQK30" s="437"/>
      <c r="KQL30" s="437"/>
      <c r="KQM30" s="437"/>
      <c r="KQN30" s="437"/>
      <c r="KQO30" s="437"/>
      <c r="KQP30" s="437"/>
      <c r="KQQ30" s="437"/>
      <c r="KQR30" s="437"/>
      <c r="KQS30" s="437"/>
      <c r="KQT30" s="437"/>
      <c r="KQU30" s="437"/>
      <c r="KQV30" s="437"/>
      <c r="KQW30" s="437"/>
      <c r="KQX30" s="437"/>
      <c r="KQY30" s="437"/>
      <c r="KQZ30" s="437"/>
      <c r="KRA30" s="437"/>
      <c r="KRB30" s="437"/>
      <c r="KRC30" s="437"/>
      <c r="KRD30" s="437"/>
      <c r="KRE30" s="437"/>
      <c r="KRF30" s="437"/>
      <c r="KRG30" s="437"/>
      <c r="KRH30" s="437"/>
      <c r="KRI30" s="437"/>
      <c r="KRJ30" s="437"/>
      <c r="KRK30" s="437"/>
      <c r="KRL30" s="437"/>
      <c r="KRM30" s="437"/>
      <c r="KRN30" s="437"/>
      <c r="KRO30" s="437"/>
      <c r="KRP30" s="437"/>
      <c r="KRQ30" s="437"/>
      <c r="KRR30" s="437"/>
      <c r="KRS30" s="437"/>
      <c r="KRT30" s="437"/>
      <c r="KRU30" s="437"/>
      <c r="KRV30" s="437"/>
      <c r="KRW30" s="437"/>
      <c r="KRX30" s="437"/>
      <c r="KRY30" s="437"/>
      <c r="KRZ30" s="437"/>
      <c r="KSA30" s="437"/>
      <c r="KSB30" s="437"/>
      <c r="KSC30" s="437"/>
      <c r="KSD30" s="437"/>
      <c r="KSE30" s="437"/>
      <c r="KSF30" s="437"/>
      <c r="KSG30" s="437"/>
      <c r="KSH30" s="437"/>
      <c r="KSI30" s="437"/>
      <c r="KSJ30" s="437"/>
      <c r="KSK30" s="437"/>
      <c r="KSL30" s="437"/>
      <c r="KSM30" s="437"/>
      <c r="KSN30" s="437"/>
      <c r="KSO30" s="437"/>
      <c r="KSP30" s="437"/>
      <c r="KSQ30" s="437"/>
      <c r="KSR30" s="437"/>
      <c r="KSS30" s="437"/>
      <c r="KST30" s="437"/>
      <c r="KSU30" s="437"/>
      <c r="KSV30" s="437"/>
      <c r="KSW30" s="437"/>
      <c r="KSX30" s="437"/>
      <c r="KSY30" s="437"/>
      <c r="KSZ30" s="437"/>
      <c r="KTA30" s="437"/>
      <c r="KTB30" s="437"/>
      <c r="KTC30" s="437"/>
      <c r="KTD30" s="437"/>
      <c r="KTE30" s="437"/>
      <c r="KTF30" s="437"/>
      <c r="KTG30" s="437"/>
      <c r="KTH30" s="437"/>
      <c r="KTI30" s="437"/>
      <c r="KTJ30" s="437"/>
      <c r="KTK30" s="437"/>
      <c r="KTL30" s="437"/>
      <c r="KTM30" s="437"/>
      <c r="KTN30" s="437"/>
      <c r="KTO30" s="437"/>
      <c r="KTP30" s="437"/>
      <c r="KTQ30" s="437"/>
      <c r="KTR30" s="437"/>
      <c r="KTS30" s="437"/>
      <c r="KTT30" s="437"/>
      <c r="KTU30" s="437"/>
      <c r="KTV30" s="437"/>
      <c r="KTW30" s="437"/>
      <c r="KTX30" s="437"/>
      <c r="KTY30" s="437"/>
      <c r="KTZ30" s="437"/>
      <c r="KUA30" s="437"/>
      <c r="KUB30" s="437"/>
      <c r="KUC30" s="437"/>
      <c r="KUD30" s="437"/>
      <c r="KUE30" s="437"/>
      <c r="KUF30" s="437"/>
      <c r="KUG30" s="437"/>
      <c r="KUH30" s="437"/>
      <c r="KUI30" s="437"/>
      <c r="KUJ30" s="437"/>
      <c r="KUK30" s="437"/>
      <c r="KUL30" s="437"/>
      <c r="KUM30" s="437"/>
      <c r="KUN30" s="437"/>
      <c r="KUO30" s="437"/>
      <c r="KUP30" s="437"/>
      <c r="KUQ30" s="437"/>
      <c r="KUR30" s="437"/>
      <c r="KUS30" s="437"/>
      <c r="KUT30" s="437"/>
      <c r="KUU30" s="437"/>
      <c r="KUV30" s="437"/>
      <c r="KUW30" s="437"/>
      <c r="KUX30" s="437"/>
      <c r="KUY30" s="437"/>
      <c r="KUZ30" s="437"/>
      <c r="KVA30" s="437"/>
      <c r="KVB30" s="437"/>
      <c r="KVC30" s="437"/>
      <c r="KVD30" s="437"/>
      <c r="KVE30" s="437"/>
      <c r="KVF30" s="437"/>
      <c r="KVG30" s="437"/>
      <c r="KVH30" s="437"/>
      <c r="KVI30" s="437"/>
      <c r="KVJ30" s="437"/>
      <c r="KVK30" s="437"/>
      <c r="KVL30" s="437"/>
      <c r="KVM30" s="437"/>
      <c r="KVN30" s="437"/>
      <c r="KVO30" s="437"/>
      <c r="KVP30" s="437"/>
      <c r="KVQ30" s="437"/>
      <c r="KVR30" s="437"/>
      <c r="KVS30" s="437"/>
      <c r="KVT30" s="437"/>
      <c r="KVU30" s="437"/>
      <c r="KVV30" s="437"/>
      <c r="KVW30" s="437"/>
      <c r="KVX30" s="437"/>
      <c r="KVY30" s="437"/>
      <c r="KVZ30" s="437"/>
      <c r="KWA30" s="437"/>
      <c r="KWB30" s="437"/>
      <c r="KWC30" s="437"/>
      <c r="KWD30" s="437"/>
      <c r="KWE30" s="437"/>
      <c r="KWF30" s="437"/>
      <c r="KWG30" s="437"/>
      <c r="KWH30" s="437"/>
      <c r="KWI30" s="437"/>
      <c r="KWJ30" s="437"/>
      <c r="KWK30" s="437"/>
      <c r="KWL30" s="437"/>
      <c r="KWM30" s="437"/>
      <c r="KWN30" s="437"/>
      <c r="KWO30" s="437"/>
      <c r="KWP30" s="437"/>
      <c r="KWQ30" s="437"/>
      <c r="KWR30" s="437"/>
      <c r="KWS30" s="437"/>
      <c r="KWT30" s="437"/>
      <c r="KWU30" s="437"/>
      <c r="KWV30" s="437"/>
      <c r="KWW30" s="437"/>
      <c r="KWX30" s="437"/>
      <c r="KWY30" s="437"/>
      <c r="KWZ30" s="437"/>
      <c r="KXA30" s="437"/>
      <c r="KXB30" s="437"/>
      <c r="KXC30" s="437"/>
      <c r="KXD30" s="437"/>
      <c r="KXE30" s="437"/>
      <c r="KXF30" s="437"/>
      <c r="KXG30" s="437"/>
      <c r="KXH30" s="437"/>
      <c r="KXI30" s="437"/>
      <c r="KXJ30" s="437"/>
      <c r="KXK30" s="437"/>
      <c r="KXL30" s="437"/>
      <c r="KXM30" s="437"/>
      <c r="KXN30" s="437"/>
      <c r="KXO30" s="437"/>
      <c r="KXP30" s="437"/>
      <c r="KXQ30" s="437"/>
      <c r="KXR30" s="437"/>
      <c r="KXS30" s="437"/>
      <c r="KXT30" s="437"/>
      <c r="KXU30" s="437"/>
      <c r="KXV30" s="437"/>
      <c r="KXW30" s="437"/>
      <c r="KXX30" s="437"/>
      <c r="KXY30" s="437"/>
      <c r="KXZ30" s="437"/>
      <c r="KYA30" s="437"/>
      <c r="KYB30" s="437"/>
      <c r="KYC30" s="437"/>
      <c r="KYD30" s="437"/>
      <c r="KYE30" s="437"/>
      <c r="KYF30" s="437"/>
      <c r="KYG30" s="437"/>
      <c r="KYH30" s="437"/>
      <c r="KYI30" s="437"/>
      <c r="KYJ30" s="437"/>
      <c r="KYK30" s="437"/>
      <c r="KYL30" s="437"/>
      <c r="KYM30" s="437"/>
      <c r="KYN30" s="437"/>
      <c r="KYO30" s="437"/>
      <c r="KYP30" s="437"/>
      <c r="KYQ30" s="437"/>
      <c r="KYR30" s="437"/>
      <c r="KYS30" s="437"/>
      <c r="KYT30" s="437"/>
      <c r="KYU30" s="437"/>
      <c r="KYV30" s="437"/>
      <c r="KYW30" s="437"/>
      <c r="KYX30" s="437"/>
      <c r="KYY30" s="437"/>
      <c r="KYZ30" s="437"/>
      <c r="KZA30" s="437"/>
      <c r="KZB30" s="437"/>
      <c r="KZC30" s="437"/>
      <c r="KZD30" s="437"/>
      <c r="KZE30" s="437"/>
      <c r="KZF30" s="437"/>
      <c r="KZG30" s="437"/>
      <c r="KZH30" s="437"/>
      <c r="KZI30" s="437"/>
      <c r="KZJ30" s="437"/>
      <c r="KZK30" s="437"/>
      <c r="KZL30" s="437"/>
      <c r="KZM30" s="437"/>
      <c r="KZN30" s="437"/>
      <c r="KZO30" s="437"/>
      <c r="KZP30" s="437"/>
      <c r="KZQ30" s="437"/>
      <c r="KZR30" s="437"/>
      <c r="KZS30" s="437"/>
      <c r="KZT30" s="437"/>
      <c r="KZU30" s="437"/>
      <c r="KZV30" s="437"/>
      <c r="KZW30" s="437"/>
      <c r="KZX30" s="437"/>
      <c r="KZY30" s="437"/>
      <c r="KZZ30" s="437"/>
      <c r="LAA30" s="437"/>
      <c r="LAB30" s="437"/>
      <c r="LAC30" s="437"/>
      <c r="LAD30" s="437"/>
      <c r="LAE30" s="437"/>
      <c r="LAF30" s="437"/>
      <c r="LAG30" s="437"/>
      <c r="LAH30" s="437"/>
      <c r="LAI30" s="437"/>
      <c r="LAJ30" s="437"/>
      <c r="LAK30" s="437"/>
      <c r="LAL30" s="437"/>
      <c r="LAM30" s="437"/>
      <c r="LAN30" s="437"/>
      <c r="LAO30" s="437"/>
      <c r="LAP30" s="437"/>
      <c r="LAQ30" s="437"/>
      <c r="LAR30" s="437"/>
      <c r="LAS30" s="437"/>
      <c r="LAT30" s="437"/>
      <c r="LAU30" s="437"/>
      <c r="LAV30" s="437"/>
      <c r="LAW30" s="437"/>
      <c r="LAX30" s="437"/>
      <c r="LAY30" s="437"/>
      <c r="LAZ30" s="437"/>
      <c r="LBA30" s="437"/>
      <c r="LBB30" s="437"/>
      <c r="LBC30" s="437"/>
      <c r="LBD30" s="437"/>
      <c r="LBE30" s="437"/>
      <c r="LBF30" s="437"/>
      <c r="LBG30" s="437"/>
      <c r="LBH30" s="437"/>
      <c r="LBI30" s="437"/>
      <c r="LBJ30" s="437"/>
      <c r="LBK30" s="437"/>
      <c r="LBL30" s="437"/>
      <c r="LBM30" s="437"/>
      <c r="LBN30" s="437"/>
      <c r="LBO30" s="437"/>
      <c r="LBP30" s="437"/>
      <c r="LBQ30" s="437"/>
      <c r="LBR30" s="437"/>
      <c r="LBS30" s="437"/>
      <c r="LBT30" s="437"/>
      <c r="LBU30" s="437"/>
      <c r="LBV30" s="437"/>
      <c r="LBW30" s="437"/>
      <c r="LBX30" s="437"/>
      <c r="LBY30" s="437"/>
      <c r="LBZ30" s="437"/>
      <c r="LCA30" s="437"/>
      <c r="LCB30" s="437"/>
      <c r="LCC30" s="437"/>
      <c r="LCD30" s="437"/>
      <c r="LCE30" s="437"/>
      <c r="LCF30" s="437"/>
      <c r="LCG30" s="437"/>
      <c r="LCH30" s="437"/>
      <c r="LCI30" s="437"/>
      <c r="LCJ30" s="437"/>
      <c r="LCK30" s="437"/>
      <c r="LCL30" s="437"/>
      <c r="LCM30" s="437"/>
      <c r="LCN30" s="437"/>
      <c r="LCO30" s="437"/>
      <c r="LCP30" s="437"/>
      <c r="LCQ30" s="437"/>
      <c r="LCR30" s="437"/>
      <c r="LCS30" s="437"/>
      <c r="LCT30" s="437"/>
      <c r="LCU30" s="437"/>
      <c r="LCV30" s="437"/>
      <c r="LCW30" s="437"/>
      <c r="LCX30" s="437"/>
      <c r="LCY30" s="437"/>
      <c r="LCZ30" s="437"/>
      <c r="LDA30" s="437"/>
      <c r="LDB30" s="437"/>
      <c r="LDC30" s="437"/>
      <c r="LDD30" s="437"/>
      <c r="LDE30" s="437"/>
      <c r="LDF30" s="437"/>
      <c r="LDG30" s="437"/>
      <c r="LDH30" s="437"/>
      <c r="LDI30" s="437"/>
      <c r="LDJ30" s="437"/>
      <c r="LDK30" s="437"/>
      <c r="LDL30" s="437"/>
      <c r="LDM30" s="437"/>
      <c r="LDN30" s="437"/>
      <c r="LDO30" s="437"/>
      <c r="LDP30" s="437"/>
      <c r="LDQ30" s="437"/>
      <c r="LDR30" s="437"/>
      <c r="LDS30" s="437"/>
      <c r="LDT30" s="437"/>
      <c r="LDU30" s="437"/>
      <c r="LDV30" s="437"/>
      <c r="LDW30" s="437"/>
      <c r="LDX30" s="437"/>
      <c r="LDY30" s="437"/>
      <c r="LDZ30" s="437"/>
      <c r="LEA30" s="437"/>
      <c r="LEB30" s="437"/>
      <c r="LEC30" s="437"/>
      <c r="LED30" s="437"/>
      <c r="LEE30" s="437"/>
      <c r="LEF30" s="437"/>
      <c r="LEG30" s="437"/>
      <c r="LEH30" s="437"/>
      <c r="LEI30" s="437"/>
      <c r="LEJ30" s="437"/>
      <c r="LEK30" s="437"/>
      <c r="LEL30" s="437"/>
      <c r="LEM30" s="437"/>
      <c r="LEN30" s="437"/>
      <c r="LEO30" s="437"/>
      <c r="LEP30" s="437"/>
      <c r="LEQ30" s="437"/>
      <c r="LER30" s="437"/>
      <c r="LES30" s="437"/>
      <c r="LET30" s="437"/>
      <c r="LEU30" s="437"/>
      <c r="LEV30" s="437"/>
      <c r="LEW30" s="437"/>
      <c r="LEX30" s="437"/>
      <c r="LEY30" s="437"/>
      <c r="LEZ30" s="437"/>
      <c r="LFA30" s="437"/>
      <c r="LFB30" s="437"/>
      <c r="LFC30" s="437"/>
      <c r="LFD30" s="437"/>
      <c r="LFE30" s="437"/>
      <c r="LFF30" s="437"/>
      <c r="LFG30" s="437"/>
      <c r="LFH30" s="437"/>
      <c r="LFI30" s="437"/>
      <c r="LFJ30" s="437"/>
      <c r="LFK30" s="437"/>
      <c r="LFL30" s="437"/>
      <c r="LFM30" s="437"/>
      <c r="LFN30" s="437"/>
      <c r="LFO30" s="437"/>
      <c r="LFP30" s="437"/>
      <c r="LFQ30" s="437"/>
      <c r="LFR30" s="437"/>
      <c r="LFS30" s="437"/>
      <c r="LFT30" s="437"/>
      <c r="LFU30" s="437"/>
      <c r="LFV30" s="437"/>
      <c r="LFW30" s="437"/>
      <c r="LFX30" s="437"/>
      <c r="LFY30" s="437"/>
      <c r="LFZ30" s="437"/>
      <c r="LGA30" s="437"/>
      <c r="LGB30" s="437"/>
      <c r="LGC30" s="437"/>
      <c r="LGD30" s="437"/>
      <c r="LGE30" s="437"/>
      <c r="LGF30" s="437"/>
      <c r="LGG30" s="437"/>
      <c r="LGH30" s="437"/>
      <c r="LGI30" s="437"/>
      <c r="LGJ30" s="437"/>
      <c r="LGK30" s="437"/>
      <c r="LGL30" s="437"/>
      <c r="LGM30" s="437"/>
      <c r="LGN30" s="437"/>
      <c r="LGO30" s="437"/>
      <c r="LGP30" s="437"/>
      <c r="LGQ30" s="437"/>
      <c r="LGR30" s="437"/>
      <c r="LGS30" s="437"/>
      <c r="LGT30" s="437"/>
      <c r="LGU30" s="437"/>
      <c r="LGV30" s="437"/>
      <c r="LGW30" s="437"/>
      <c r="LGX30" s="437"/>
      <c r="LGY30" s="437"/>
      <c r="LGZ30" s="437"/>
      <c r="LHA30" s="437"/>
      <c r="LHB30" s="437"/>
      <c r="LHC30" s="437"/>
      <c r="LHD30" s="437"/>
      <c r="LHE30" s="437"/>
      <c r="LHF30" s="437"/>
      <c r="LHG30" s="437"/>
      <c r="LHH30" s="437"/>
      <c r="LHI30" s="437"/>
      <c r="LHJ30" s="437"/>
      <c r="LHK30" s="437"/>
      <c r="LHL30" s="437"/>
      <c r="LHM30" s="437"/>
      <c r="LHN30" s="437"/>
      <c r="LHO30" s="437"/>
      <c r="LHP30" s="437"/>
      <c r="LHQ30" s="437"/>
      <c r="LHR30" s="437"/>
      <c r="LHS30" s="437"/>
      <c r="LHT30" s="437"/>
      <c r="LHU30" s="437"/>
      <c r="LHV30" s="437"/>
      <c r="LHW30" s="437"/>
      <c r="LHX30" s="437"/>
      <c r="LHY30" s="437"/>
      <c r="LHZ30" s="437"/>
      <c r="LIA30" s="437"/>
      <c r="LIB30" s="437"/>
      <c r="LIC30" s="437"/>
      <c r="LID30" s="437"/>
      <c r="LIE30" s="437"/>
      <c r="LIF30" s="437"/>
      <c r="LIG30" s="437"/>
      <c r="LIH30" s="437"/>
      <c r="LII30" s="437"/>
      <c r="LIJ30" s="437"/>
      <c r="LIK30" s="437"/>
      <c r="LIL30" s="437"/>
      <c r="LIM30" s="437"/>
      <c r="LIN30" s="437"/>
      <c r="LIO30" s="437"/>
      <c r="LIP30" s="437"/>
      <c r="LIQ30" s="437"/>
      <c r="LIR30" s="437"/>
      <c r="LIS30" s="437"/>
      <c r="LIT30" s="437"/>
      <c r="LIU30" s="437"/>
      <c r="LIV30" s="437"/>
      <c r="LIW30" s="437"/>
      <c r="LIX30" s="437"/>
      <c r="LIY30" s="437"/>
      <c r="LIZ30" s="437"/>
      <c r="LJA30" s="437"/>
      <c r="LJB30" s="437"/>
      <c r="LJC30" s="437"/>
      <c r="LJD30" s="437"/>
      <c r="LJE30" s="437"/>
      <c r="LJF30" s="437"/>
      <c r="LJG30" s="437"/>
      <c r="LJH30" s="437"/>
      <c r="LJI30" s="437"/>
      <c r="LJJ30" s="437"/>
      <c r="LJK30" s="437"/>
      <c r="LJL30" s="437"/>
      <c r="LJM30" s="437"/>
      <c r="LJN30" s="437"/>
      <c r="LJO30" s="437"/>
      <c r="LJP30" s="437"/>
      <c r="LJQ30" s="437"/>
      <c r="LJR30" s="437"/>
      <c r="LJS30" s="437"/>
      <c r="LJT30" s="437"/>
      <c r="LJU30" s="437"/>
      <c r="LJV30" s="437"/>
      <c r="LJW30" s="437"/>
      <c r="LJX30" s="437"/>
      <c r="LJY30" s="437"/>
      <c r="LJZ30" s="437"/>
      <c r="LKA30" s="437"/>
      <c r="LKB30" s="437"/>
      <c r="LKC30" s="437"/>
      <c r="LKD30" s="437"/>
      <c r="LKE30" s="437"/>
      <c r="LKF30" s="437"/>
      <c r="LKG30" s="437"/>
      <c r="LKH30" s="437"/>
      <c r="LKI30" s="437"/>
      <c r="LKJ30" s="437"/>
      <c r="LKK30" s="437"/>
      <c r="LKL30" s="437"/>
      <c r="LKM30" s="437"/>
      <c r="LKN30" s="437"/>
      <c r="LKO30" s="437"/>
      <c r="LKP30" s="437"/>
      <c r="LKQ30" s="437"/>
      <c r="LKR30" s="437"/>
      <c r="LKS30" s="437"/>
      <c r="LKT30" s="437"/>
      <c r="LKU30" s="437"/>
      <c r="LKV30" s="437"/>
      <c r="LKW30" s="437"/>
      <c r="LKX30" s="437"/>
      <c r="LKY30" s="437"/>
      <c r="LKZ30" s="437"/>
      <c r="LLA30" s="437"/>
      <c r="LLB30" s="437"/>
      <c r="LLC30" s="437"/>
      <c r="LLD30" s="437"/>
      <c r="LLE30" s="437"/>
      <c r="LLF30" s="437"/>
      <c r="LLG30" s="437"/>
      <c r="LLH30" s="437"/>
      <c r="LLI30" s="437"/>
      <c r="LLJ30" s="437"/>
      <c r="LLK30" s="437"/>
      <c r="LLL30" s="437"/>
      <c r="LLM30" s="437"/>
      <c r="LLN30" s="437"/>
      <c r="LLO30" s="437"/>
      <c r="LLP30" s="437"/>
      <c r="LLQ30" s="437"/>
      <c r="LLR30" s="437"/>
      <c r="LLS30" s="437"/>
      <c r="LLT30" s="437"/>
      <c r="LLU30" s="437"/>
      <c r="LLV30" s="437"/>
      <c r="LLW30" s="437"/>
      <c r="LLX30" s="437"/>
      <c r="LLY30" s="437"/>
      <c r="LLZ30" s="437"/>
      <c r="LMA30" s="437"/>
      <c r="LMB30" s="437"/>
      <c r="LMC30" s="437"/>
      <c r="LMD30" s="437"/>
      <c r="LME30" s="437"/>
      <c r="LMF30" s="437"/>
      <c r="LMG30" s="437"/>
      <c r="LMH30" s="437"/>
      <c r="LMI30" s="437"/>
      <c r="LMJ30" s="437"/>
      <c r="LMK30" s="437"/>
      <c r="LML30" s="437"/>
      <c r="LMM30" s="437"/>
      <c r="LMN30" s="437"/>
      <c r="LMO30" s="437"/>
      <c r="LMP30" s="437"/>
      <c r="LMQ30" s="437"/>
      <c r="LMR30" s="437"/>
      <c r="LMS30" s="437"/>
      <c r="LMT30" s="437"/>
      <c r="LMU30" s="437"/>
      <c r="LMV30" s="437"/>
      <c r="LMW30" s="437"/>
      <c r="LMX30" s="437"/>
      <c r="LMY30" s="437"/>
      <c r="LMZ30" s="437"/>
      <c r="LNA30" s="437"/>
      <c r="LNB30" s="437"/>
      <c r="LNC30" s="437"/>
      <c r="LND30" s="437"/>
      <c r="LNE30" s="437"/>
      <c r="LNF30" s="437"/>
      <c r="LNG30" s="437"/>
      <c r="LNH30" s="437"/>
      <c r="LNI30" s="437"/>
      <c r="LNJ30" s="437"/>
      <c r="LNK30" s="437"/>
      <c r="LNL30" s="437"/>
      <c r="LNM30" s="437"/>
      <c r="LNN30" s="437"/>
      <c r="LNO30" s="437"/>
      <c r="LNP30" s="437"/>
      <c r="LNQ30" s="437"/>
      <c r="LNR30" s="437"/>
      <c r="LNS30" s="437"/>
      <c r="LNT30" s="437"/>
      <c r="LNU30" s="437"/>
      <c r="LNV30" s="437"/>
      <c r="LNW30" s="437"/>
      <c r="LNX30" s="437"/>
      <c r="LNY30" s="437"/>
      <c r="LNZ30" s="437"/>
      <c r="LOA30" s="437"/>
      <c r="LOB30" s="437"/>
      <c r="LOC30" s="437"/>
      <c r="LOD30" s="437"/>
      <c r="LOE30" s="437"/>
      <c r="LOF30" s="437"/>
      <c r="LOG30" s="437"/>
      <c r="LOH30" s="437"/>
      <c r="LOI30" s="437"/>
      <c r="LOJ30" s="437"/>
      <c r="LOK30" s="437"/>
      <c r="LOL30" s="437"/>
      <c r="LOM30" s="437"/>
      <c r="LON30" s="437"/>
      <c r="LOO30" s="437"/>
      <c r="LOP30" s="437"/>
      <c r="LOQ30" s="437"/>
      <c r="LOR30" s="437"/>
      <c r="LOS30" s="437"/>
      <c r="LOT30" s="437"/>
      <c r="LOU30" s="437"/>
      <c r="LOV30" s="437"/>
      <c r="LOW30" s="437"/>
      <c r="LOX30" s="437"/>
      <c r="LOY30" s="437"/>
      <c r="LOZ30" s="437"/>
      <c r="LPA30" s="437"/>
      <c r="LPB30" s="437"/>
      <c r="LPC30" s="437"/>
      <c r="LPD30" s="437"/>
      <c r="LPE30" s="437"/>
      <c r="LPF30" s="437"/>
      <c r="LPG30" s="437"/>
      <c r="LPH30" s="437"/>
      <c r="LPI30" s="437"/>
      <c r="LPJ30" s="437"/>
      <c r="LPK30" s="437"/>
      <c r="LPL30" s="437"/>
      <c r="LPM30" s="437"/>
      <c r="LPN30" s="437"/>
      <c r="LPO30" s="437"/>
      <c r="LPP30" s="437"/>
      <c r="LPQ30" s="437"/>
      <c r="LPR30" s="437"/>
      <c r="LPS30" s="437"/>
      <c r="LPT30" s="437"/>
      <c r="LPU30" s="437"/>
      <c r="LPV30" s="437"/>
      <c r="LPW30" s="437"/>
      <c r="LPX30" s="437"/>
      <c r="LPY30" s="437"/>
      <c r="LPZ30" s="437"/>
      <c r="LQA30" s="437"/>
      <c r="LQB30" s="437"/>
      <c r="LQC30" s="437"/>
      <c r="LQD30" s="437"/>
      <c r="LQE30" s="437"/>
      <c r="LQF30" s="437"/>
      <c r="LQG30" s="437"/>
      <c r="LQH30" s="437"/>
      <c r="LQI30" s="437"/>
      <c r="LQJ30" s="437"/>
      <c r="LQK30" s="437"/>
      <c r="LQL30" s="437"/>
      <c r="LQM30" s="437"/>
      <c r="LQN30" s="437"/>
      <c r="LQO30" s="437"/>
      <c r="LQP30" s="437"/>
      <c r="LQQ30" s="437"/>
      <c r="LQR30" s="437"/>
      <c r="LQS30" s="437"/>
      <c r="LQT30" s="437"/>
      <c r="LQU30" s="437"/>
      <c r="LQV30" s="437"/>
      <c r="LQW30" s="437"/>
      <c r="LQX30" s="437"/>
      <c r="LQY30" s="437"/>
      <c r="LQZ30" s="437"/>
      <c r="LRA30" s="437"/>
      <c r="LRB30" s="437"/>
      <c r="LRC30" s="437"/>
      <c r="LRD30" s="437"/>
      <c r="LRE30" s="437"/>
      <c r="LRF30" s="437"/>
      <c r="LRG30" s="437"/>
      <c r="LRH30" s="437"/>
      <c r="LRI30" s="437"/>
      <c r="LRJ30" s="437"/>
      <c r="LRK30" s="437"/>
      <c r="LRL30" s="437"/>
      <c r="LRM30" s="437"/>
      <c r="LRN30" s="437"/>
      <c r="LRO30" s="437"/>
      <c r="LRP30" s="437"/>
      <c r="LRQ30" s="437"/>
      <c r="LRR30" s="437"/>
      <c r="LRS30" s="437"/>
      <c r="LRT30" s="437"/>
      <c r="LRU30" s="437"/>
      <c r="LRV30" s="437"/>
      <c r="LRW30" s="437"/>
      <c r="LRX30" s="437"/>
      <c r="LRY30" s="437"/>
      <c r="LRZ30" s="437"/>
      <c r="LSA30" s="437"/>
      <c r="LSB30" s="437"/>
      <c r="LSC30" s="437"/>
      <c r="LSD30" s="437"/>
      <c r="LSE30" s="437"/>
      <c r="LSF30" s="437"/>
      <c r="LSG30" s="437"/>
      <c r="LSH30" s="437"/>
      <c r="LSI30" s="437"/>
      <c r="LSJ30" s="437"/>
      <c r="LSK30" s="437"/>
      <c r="LSL30" s="437"/>
      <c r="LSM30" s="437"/>
      <c r="LSN30" s="437"/>
      <c r="LSO30" s="437"/>
      <c r="LSP30" s="437"/>
      <c r="LSQ30" s="437"/>
      <c r="LSR30" s="437"/>
      <c r="LSS30" s="437"/>
      <c r="LST30" s="437"/>
      <c r="LSU30" s="437"/>
      <c r="LSV30" s="437"/>
      <c r="LSW30" s="437"/>
      <c r="LSX30" s="437"/>
      <c r="LSY30" s="437"/>
      <c r="LSZ30" s="437"/>
      <c r="LTA30" s="437"/>
      <c r="LTB30" s="437"/>
      <c r="LTC30" s="437"/>
      <c r="LTD30" s="437"/>
      <c r="LTE30" s="437"/>
      <c r="LTF30" s="437"/>
      <c r="LTG30" s="437"/>
      <c r="LTH30" s="437"/>
      <c r="LTI30" s="437"/>
      <c r="LTJ30" s="437"/>
      <c r="LTK30" s="437"/>
      <c r="LTL30" s="437"/>
      <c r="LTM30" s="437"/>
      <c r="LTN30" s="437"/>
      <c r="LTO30" s="437"/>
      <c r="LTP30" s="437"/>
      <c r="LTQ30" s="437"/>
      <c r="LTR30" s="437"/>
      <c r="LTS30" s="437"/>
      <c r="LTT30" s="437"/>
      <c r="LTU30" s="437"/>
      <c r="LTV30" s="437"/>
      <c r="LTW30" s="437"/>
      <c r="LTX30" s="437"/>
      <c r="LTY30" s="437"/>
      <c r="LTZ30" s="437"/>
      <c r="LUA30" s="437"/>
      <c r="LUB30" s="437"/>
      <c r="LUC30" s="437"/>
      <c r="LUD30" s="437"/>
      <c r="LUE30" s="437"/>
      <c r="LUF30" s="437"/>
      <c r="LUG30" s="437"/>
      <c r="LUH30" s="437"/>
      <c r="LUI30" s="437"/>
      <c r="LUJ30" s="437"/>
      <c r="LUK30" s="437"/>
      <c r="LUL30" s="437"/>
      <c r="LUM30" s="437"/>
      <c r="LUN30" s="437"/>
      <c r="LUO30" s="437"/>
      <c r="LUP30" s="437"/>
      <c r="LUQ30" s="437"/>
      <c r="LUR30" s="437"/>
      <c r="LUS30" s="437"/>
      <c r="LUT30" s="437"/>
      <c r="LUU30" s="437"/>
      <c r="LUV30" s="437"/>
      <c r="LUW30" s="437"/>
      <c r="LUX30" s="437"/>
      <c r="LUY30" s="437"/>
      <c r="LUZ30" s="437"/>
      <c r="LVA30" s="437"/>
      <c r="LVB30" s="437"/>
      <c r="LVC30" s="437"/>
      <c r="LVD30" s="437"/>
      <c r="LVE30" s="437"/>
      <c r="LVF30" s="437"/>
      <c r="LVG30" s="437"/>
      <c r="LVH30" s="437"/>
      <c r="LVI30" s="437"/>
      <c r="LVJ30" s="437"/>
      <c r="LVK30" s="437"/>
      <c r="LVL30" s="437"/>
      <c r="LVM30" s="437"/>
      <c r="LVN30" s="437"/>
      <c r="LVO30" s="437"/>
      <c r="LVP30" s="437"/>
      <c r="LVQ30" s="437"/>
      <c r="LVR30" s="437"/>
      <c r="LVS30" s="437"/>
      <c r="LVT30" s="437"/>
      <c r="LVU30" s="437"/>
      <c r="LVV30" s="437"/>
      <c r="LVW30" s="437"/>
      <c r="LVX30" s="437"/>
      <c r="LVY30" s="437"/>
      <c r="LVZ30" s="437"/>
      <c r="LWA30" s="437"/>
      <c r="LWB30" s="437"/>
      <c r="LWC30" s="437"/>
      <c r="LWD30" s="437"/>
      <c r="LWE30" s="437"/>
      <c r="LWF30" s="437"/>
      <c r="LWG30" s="437"/>
      <c r="LWH30" s="437"/>
      <c r="LWI30" s="437"/>
      <c r="LWJ30" s="437"/>
      <c r="LWK30" s="437"/>
      <c r="LWL30" s="437"/>
      <c r="LWM30" s="437"/>
      <c r="LWN30" s="437"/>
      <c r="LWO30" s="437"/>
      <c r="LWP30" s="437"/>
      <c r="LWQ30" s="437"/>
      <c r="LWR30" s="437"/>
      <c r="LWS30" s="437"/>
      <c r="LWT30" s="437"/>
      <c r="LWU30" s="437"/>
      <c r="LWV30" s="437"/>
      <c r="LWW30" s="437"/>
      <c r="LWX30" s="437"/>
      <c r="LWY30" s="437"/>
      <c r="LWZ30" s="437"/>
      <c r="LXA30" s="437"/>
      <c r="LXB30" s="437"/>
      <c r="LXC30" s="437"/>
      <c r="LXD30" s="437"/>
      <c r="LXE30" s="437"/>
      <c r="LXF30" s="437"/>
      <c r="LXG30" s="437"/>
      <c r="LXH30" s="437"/>
      <c r="LXI30" s="437"/>
      <c r="LXJ30" s="437"/>
      <c r="LXK30" s="437"/>
      <c r="LXL30" s="437"/>
      <c r="LXM30" s="437"/>
      <c r="LXN30" s="437"/>
      <c r="LXO30" s="437"/>
      <c r="LXP30" s="437"/>
      <c r="LXQ30" s="437"/>
      <c r="LXR30" s="437"/>
      <c r="LXS30" s="437"/>
      <c r="LXT30" s="437"/>
      <c r="LXU30" s="437"/>
      <c r="LXV30" s="437"/>
      <c r="LXW30" s="437"/>
      <c r="LXX30" s="437"/>
      <c r="LXY30" s="437"/>
      <c r="LXZ30" s="437"/>
      <c r="LYA30" s="437"/>
      <c r="LYB30" s="437"/>
      <c r="LYC30" s="437"/>
      <c r="LYD30" s="437"/>
      <c r="LYE30" s="437"/>
      <c r="LYF30" s="437"/>
      <c r="LYG30" s="437"/>
      <c r="LYH30" s="437"/>
      <c r="LYI30" s="437"/>
      <c r="LYJ30" s="437"/>
      <c r="LYK30" s="437"/>
      <c r="LYL30" s="437"/>
      <c r="LYM30" s="437"/>
      <c r="LYN30" s="437"/>
      <c r="LYO30" s="437"/>
      <c r="LYP30" s="437"/>
      <c r="LYQ30" s="437"/>
      <c r="LYR30" s="437"/>
      <c r="LYS30" s="437"/>
      <c r="LYT30" s="437"/>
      <c r="LYU30" s="437"/>
      <c r="LYV30" s="437"/>
      <c r="LYW30" s="437"/>
      <c r="LYX30" s="437"/>
      <c r="LYY30" s="437"/>
      <c r="LYZ30" s="437"/>
      <c r="LZA30" s="437"/>
      <c r="LZB30" s="437"/>
      <c r="LZC30" s="437"/>
      <c r="LZD30" s="437"/>
      <c r="LZE30" s="437"/>
      <c r="LZF30" s="437"/>
      <c r="LZG30" s="437"/>
      <c r="LZH30" s="437"/>
      <c r="LZI30" s="437"/>
      <c r="LZJ30" s="437"/>
      <c r="LZK30" s="437"/>
      <c r="LZL30" s="437"/>
      <c r="LZM30" s="437"/>
      <c r="LZN30" s="437"/>
      <c r="LZO30" s="437"/>
      <c r="LZP30" s="437"/>
      <c r="LZQ30" s="437"/>
      <c r="LZR30" s="437"/>
      <c r="LZS30" s="437"/>
      <c r="LZT30" s="437"/>
      <c r="LZU30" s="437"/>
      <c r="LZV30" s="437"/>
      <c r="LZW30" s="437"/>
      <c r="LZX30" s="437"/>
      <c r="LZY30" s="437"/>
      <c r="LZZ30" s="437"/>
      <c r="MAA30" s="437"/>
      <c r="MAB30" s="437"/>
      <c r="MAC30" s="437"/>
      <c r="MAD30" s="437"/>
      <c r="MAE30" s="437"/>
      <c r="MAF30" s="437"/>
      <c r="MAG30" s="437"/>
      <c r="MAH30" s="437"/>
      <c r="MAI30" s="437"/>
      <c r="MAJ30" s="437"/>
      <c r="MAK30" s="437"/>
      <c r="MAL30" s="437"/>
      <c r="MAM30" s="437"/>
      <c r="MAN30" s="437"/>
      <c r="MAO30" s="437"/>
      <c r="MAP30" s="437"/>
      <c r="MAQ30" s="437"/>
      <c r="MAR30" s="437"/>
      <c r="MAS30" s="437"/>
      <c r="MAT30" s="437"/>
      <c r="MAU30" s="437"/>
      <c r="MAV30" s="437"/>
      <c r="MAW30" s="437"/>
      <c r="MAX30" s="437"/>
      <c r="MAY30" s="437"/>
      <c r="MAZ30" s="437"/>
      <c r="MBA30" s="437"/>
      <c r="MBB30" s="437"/>
      <c r="MBC30" s="437"/>
      <c r="MBD30" s="437"/>
      <c r="MBE30" s="437"/>
      <c r="MBF30" s="437"/>
      <c r="MBG30" s="437"/>
      <c r="MBH30" s="437"/>
      <c r="MBI30" s="437"/>
      <c r="MBJ30" s="437"/>
      <c r="MBK30" s="437"/>
      <c r="MBL30" s="437"/>
      <c r="MBM30" s="437"/>
      <c r="MBN30" s="437"/>
      <c r="MBO30" s="437"/>
      <c r="MBP30" s="437"/>
      <c r="MBQ30" s="437"/>
      <c r="MBR30" s="437"/>
      <c r="MBS30" s="437"/>
      <c r="MBT30" s="437"/>
      <c r="MBU30" s="437"/>
      <c r="MBV30" s="437"/>
      <c r="MBW30" s="437"/>
      <c r="MBX30" s="437"/>
      <c r="MBY30" s="437"/>
      <c r="MBZ30" s="437"/>
      <c r="MCA30" s="437"/>
      <c r="MCB30" s="437"/>
      <c r="MCC30" s="437"/>
      <c r="MCD30" s="437"/>
      <c r="MCE30" s="437"/>
      <c r="MCF30" s="437"/>
      <c r="MCG30" s="437"/>
      <c r="MCH30" s="437"/>
      <c r="MCI30" s="437"/>
      <c r="MCJ30" s="437"/>
      <c r="MCK30" s="437"/>
      <c r="MCL30" s="437"/>
      <c r="MCM30" s="437"/>
      <c r="MCN30" s="437"/>
      <c r="MCO30" s="437"/>
      <c r="MCP30" s="437"/>
      <c r="MCQ30" s="437"/>
      <c r="MCR30" s="437"/>
      <c r="MCS30" s="437"/>
      <c r="MCT30" s="437"/>
      <c r="MCU30" s="437"/>
      <c r="MCV30" s="437"/>
      <c r="MCW30" s="437"/>
      <c r="MCX30" s="437"/>
      <c r="MCY30" s="437"/>
      <c r="MCZ30" s="437"/>
      <c r="MDA30" s="437"/>
      <c r="MDB30" s="437"/>
      <c r="MDC30" s="437"/>
      <c r="MDD30" s="437"/>
      <c r="MDE30" s="437"/>
      <c r="MDF30" s="437"/>
      <c r="MDG30" s="437"/>
      <c r="MDH30" s="437"/>
      <c r="MDI30" s="437"/>
      <c r="MDJ30" s="437"/>
      <c r="MDK30" s="437"/>
      <c r="MDL30" s="437"/>
      <c r="MDM30" s="437"/>
      <c r="MDN30" s="437"/>
      <c r="MDO30" s="437"/>
      <c r="MDP30" s="437"/>
      <c r="MDQ30" s="437"/>
      <c r="MDR30" s="437"/>
      <c r="MDS30" s="437"/>
      <c r="MDT30" s="437"/>
      <c r="MDU30" s="437"/>
      <c r="MDV30" s="437"/>
      <c r="MDW30" s="437"/>
      <c r="MDX30" s="437"/>
      <c r="MDY30" s="437"/>
      <c r="MDZ30" s="437"/>
      <c r="MEA30" s="437"/>
      <c r="MEB30" s="437"/>
      <c r="MEC30" s="437"/>
      <c r="MED30" s="437"/>
      <c r="MEE30" s="437"/>
      <c r="MEF30" s="437"/>
      <c r="MEG30" s="437"/>
      <c r="MEH30" s="437"/>
      <c r="MEI30" s="437"/>
      <c r="MEJ30" s="437"/>
      <c r="MEK30" s="437"/>
      <c r="MEL30" s="437"/>
      <c r="MEM30" s="437"/>
      <c r="MEN30" s="437"/>
      <c r="MEO30" s="437"/>
      <c r="MEP30" s="437"/>
      <c r="MEQ30" s="437"/>
      <c r="MER30" s="437"/>
      <c r="MES30" s="437"/>
      <c r="MET30" s="437"/>
      <c r="MEU30" s="437"/>
      <c r="MEV30" s="437"/>
      <c r="MEW30" s="437"/>
      <c r="MEX30" s="437"/>
      <c r="MEY30" s="437"/>
      <c r="MEZ30" s="437"/>
      <c r="MFA30" s="437"/>
      <c r="MFB30" s="437"/>
      <c r="MFC30" s="437"/>
      <c r="MFD30" s="437"/>
      <c r="MFE30" s="437"/>
      <c r="MFF30" s="437"/>
      <c r="MFG30" s="437"/>
      <c r="MFH30" s="437"/>
      <c r="MFI30" s="437"/>
      <c r="MFJ30" s="437"/>
      <c r="MFK30" s="437"/>
      <c r="MFL30" s="437"/>
      <c r="MFM30" s="437"/>
      <c r="MFN30" s="437"/>
      <c r="MFO30" s="437"/>
      <c r="MFP30" s="437"/>
      <c r="MFQ30" s="437"/>
      <c r="MFR30" s="437"/>
      <c r="MFS30" s="437"/>
      <c r="MFT30" s="437"/>
      <c r="MFU30" s="437"/>
      <c r="MFV30" s="437"/>
      <c r="MFW30" s="437"/>
      <c r="MFX30" s="437"/>
      <c r="MFY30" s="437"/>
      <c r="MFZ30" s="437"/>
      <c r="MGA30" s="437"/>
      <c r="MGB30" s="437"/>
      <c r="MGC30" s="437"/>
      <c r="MGD30" s="437"/>
      <c r="MGE30" s="437"/>
      <c r="MGF30" s="437"/>
      <c r="MGG30" s="437"/>
      <c r="MGH30" s="437"/>
      <c r="MGI30" s="437"/>
      <c r="MGJ30" s="437"/>
      <c r="MGK30" s="437"/>
      <c r="MGL30" s="437"/>
      <c r="MGM30" s="437"/>
      <c r="MGN30" s="437"/>
      <c r="MGO30" s="437"/>
      <c r="MGP30" s="437"/>
      <c r="MGQ30" s="437"/>
      <c r="MGR30" s="437"/>
      <c r="MGS30" s="437"/>
      <c r="MGT30" s="437"/>
      <c r="MGU30" s="437"/>
      <c r="MGV30" s="437"/>
      <c r="MGW30" s="437"/>
      <c r="MGX30" s="437"/>
      <c r="MGY30" s="437"/>
      <c r="MGZ30" s="437"/>
      <c r="MHA30" s="437"/>
      <c r="MHB30" s="437"/>
      <c r="MHC30" s="437"/>
      <c r="MHD30" s="437"/>
      <c r="MHE30" s="437"/>
      <c r="MHF30" s="437"/>
      <c r="MHG30" s="437"/>
      <c r="MHH30" s="437"/>
      <c r="MHI30" s="437"/>
      <c r="MHJ30" s="437"/>
      <c r="MHK30" s="437"/>
      <c r="MHL30" s="437"/>
      <c r="MHM30" s="437"/>
      <c r="MHN30" s="437"/>
      <c r="MHO30" s="437"/>
      <c r="MHP30" s="437"/>
      <c r="MHQ30" s="437"/>
      <c r="MHR30" s="437"/>
      <c r="MHS30" s="437"/>
      <c r="MHT30" s="437"/>
      <c r="MHU30" s="437"/>
      <c r="MHV30" s="437"/>
      <c r="MHW30" s="437"/>
      <c r="MHX30" s="437"/>
      <c r="MHY30" s="437"/>
      <c r="MHZ30" s="437"/>
      <c r="MIA30" s="437"/>
      <c r="MIB30" s="437"/>
      <c r="MIC30" s="437"/>
      <c r="MID30" s="437"/>
      <c r="MIE30" s="437"/>
      <c r="MIF30" s="437"/>
      <c r="MIG30" s="437"/>
      <c r="MIH30" s="437"/>
      <c r="MII30" s="437"/>
      <c r="MIJ30" s="437"/>
      <c r="MIK30" s="437"/>
      <c r="MIL30" s="437"/>
      <c r="MIM30" s="437"/>
      <c r="MIN30" s="437"/>
      <c r="MIO30" s="437"/>
      <c r="MIP30" s="437"/>
      <c r="MIQ30" s="437"/>
      <c r="MIR30" s="437"/>
      <c r="MIS30" s="437"/>
      <c r="MIT30" s="437"/>
      <c r="MIU30" s="437"/>
      <c r="MIV30" s="437"/>
      <c r="MIW30" s="437"/>
      <c r="MIX30" s="437"/>
      <c r="MIY30" s="437"/>
      <c r="MIZ30" s="437"/>
      <c r="MJA30" s="437"/>
      <c r="MJB30" s="437"/>
      <c r="MJC30" s="437"/>
      <c r="MJD30" s="437"/>
      <c r="MJE30" s="437"/>
      <c r="MJF30" s="437"/>
      <c r="MJG30" s="437"/>
      <c r="MJH30" s="437"/>
      <c r="MJI30" s="437"/>
      <c r="MJJ30" s="437"/>
      <c r="MJK30" s="437"/>
      <c r="MJL30" s="437"/>
      <c r="MJM30" s="437"/>
      <c r="MJN30" s="437"/>
      <c r="MJO30" s="437"/>
      <c r="MJP30" s="437"/>
      <c r="MJQ30" s="437"/>
      <c r="MJR30" s="437"/>
      <c r="MJS30" s="437"/>
      <c r="MJT30" s="437"/>
      <c r="MJU30" s="437"/>
      <c r="MJV30" s="437"/>
      <c r="MJW30" s="437"/>
      <c r="MJX30" s="437"/>
      <c r="MJY30" s="437"/>
      <c r="MJZ30" s="437"/>
      <c r="MKA30" s="437"/>
      <c r="MKB30" s="437"/>
      <c r="MKC30" s="437"/>
      <c r="MKD30" s="437"/>
      <c r="MKE30" s="437"/>
      <c r="MKF30" s="437"/>
      <c r="MKG30" s="437"/>
      <c r="MKH30" s="437"/>
      <c r="MKI30" s="437"/>
      <c r="MKJ30" s="437"/>
      <c r="MKK30" s="437"/>
      <c r="MKL30" s="437"/>
      <c r="MKM30" s="437"/>
      <c r="MKN30" s="437"/>
      <c r="MKO30" s="437"/>
      <c r="MKP30" s="437"/>
      <c r="MKQ30" s="437"/>
      <c r="MKR30" s="437"/>
      <c r="MKS30" s="437"/>
      <c r="MKT30" s="437"/>
      <c r="MKU30" s="437"/>
      <c r="MKV30" s="437"/>
      <c r="MKW30" s="437"/>
      <c r="MKX30" s="437"/>
      <c r="MKY30" s="437"/>
      <c r="MKZ30" s="437"/>
      <c r="MLA30" s="437"/>
      <c r="MLB30" s="437"/>
      <c r="MLC30" s="437"/>
      <c r="MLD30" s="437"/>
      <c r="MLE30" s="437"/>
      <c r="MLF30" s="437"/>
      <c r="MLG30" s="437"/>
      <c r="MLH30" s="437"/>
      <c r="MLI30" s="437"/>
      <c r="MLJ30" s="437"/>
      <c r="MLK30" s="437"/>
      <c r="MLL30" s="437"/>
      <c r="MLM30" s="437"/>
      <c r="MLN30" s="437"/>
      <c r="MLO30" s="437"/>
      <c r="MLP30" s="437"/>
      <c r="MLQ30" s="437"/>
      <c r="MLR30" s="437"/>
      <c r="MLS30" s="437"/>
      <c r="MLT30" s="437"/>
      <c r="MLU30" s="437"/>
      <c r="MLV30" s="437"/>
      <c r="MLW30" s="437"/>
      <c r="MLX30" s="437"/>
      <c r="MLY30" s="437"/>
      <c r="MLZ30" s="437"/>
      <c r="MMA30" s="437"/>
      <c r="MMB30" s="437"/>
      <c r="MMC30" s="437"/>
      <c r="MMD30" s="437"/>
      <c r="MME30" s="437"/>
      <c r="MMF30" s="437"/>
      <c r="MMG30" s="437"/>
      <c r="MMH30" s="437"/>
      <c r="MMI30" s="437"/>
      <c r="MMJ30" s="437"/>
      <c r="MMK30" s="437"/>
      <c r="MML30" s="437"/>
      <c r="MMM30" s="437"/>
      <c r="MMN30" s="437"/>
      <c r="MMO30" s="437"/>
      <c r="MMP30" s="437"/>
      <c r="MMQ30" s="437"/>
      <c r="MMR30" s="437"/>
      <c r="MMS30" s="437"/>
      <c r="MMT30" s="437"/>
      <c r="MMU30" s="437"/>
      <c r="MMV30" s="437"/>
      <c r="MMW30" s="437"/>
      <c r="MMX30" s="437"/>
      <c r="MMY30" s="437"/>
      <c r="MMZ30" s="437"/>
      <c r="MNA30" s="437"/>
      <c r="MNB30" s="437"/>
      <c r="MNC30" s="437"/>
      <c r="MND30" s="437"/>
      <c r="MNE30" s="437"/>
      <c r="MNF30" s="437"/>
      <c r="MNG30" s="437"/>
      <c r="MNH30" s="437"/>
      <c r="MNI30" s="437"/>
      <c r="MNJ30" s="437"/>
      <c r="MNK30" s="437"/>
      <c r="MNL30" s="437"/>
      <c r="MNM30" s="437"/>
      <c r="MNN30" s="437"/>
      <c r="MNO30" s="437"/>
      <c r="MNP30" s="437"/>
      <c r="MNQ30" s="437"/>
      <c r="MNR30" s="437"/>
      <c r="MNS30" s="437"/>
      <c r="MNT30" s="437"/>
      <c r="MNU30" s="437"/>
      <c r="MNV30" s="437"/>
      <c r="MNW30" s="437"/>
      <c r="MNX30" s="437"/>
      <c r="MNY30" s="437"/>
      <c r="MNZ30" s="437"/>
      <c r="MOA30" s="437"/>
      <c r="MOB30" s="437"/>
      <c r="MOC30" s="437"/>
      <c r="MOD30" s="437"/>
      <c r="MOE30" s="437"/>
      <c r="MOF30" s="437"/>
      <c r="MOG30" s="437"/>
      <c r="MOH30" s="437"/>
      <c r="MOI30" s="437"/>
      <c r="MOJ30" s="437"/>
      <c r="MOK30" s="437"/>
      <c r="MOL30" s="437"/>
      <c r="MOM30" s="437"/>
      <c r="MON30" s="437"/>
      <c r="MOO30" s="437"/>
      <c r="MOP30" s="437"/>
      <c r="MOQ30" s="437"/>
      <c r="MOR30" s="437"/>
      <c r="MOS30" s="437"/>
      <c r="MOT30" s="437"/>
      <c r="MOU30" s="437"/>
      <c r="MOV30" s="437"/>
      <c r="MOW30" s="437"/>
      <c r="MOX30" s="437"/>
      <c r="MOY30" s="437"/>
      <c r="MOZ30" s="437"/>
      <c r="MPA30" s="437"/>
      <c r="MPB30" s="437"/>
      <c r="MPC30" s="437"/>
      <c r="MPD30" s="437"/>
      <c r="MPE30" s="437"/>
      <c r="MPF30" s="437"/>
      <c r="MPG30" s="437"/>
      <c r="MPH30" s="437"/>
      <c r="MPI30" s="437"/>
      <c r="MPJ30" s="437"/>
      <c r="MPK30" s="437"/>
      <c r="MPL30" s="437"/>
      <c r="MPM30" s="437"/>
      <c r="MPN30" s="437"/>
      <c r="MPO30" s="437"/>
      <c r="MPP30" s="437"/>
      <c r="MPQ30" s="437"/>
      <c r="MPR30" s="437"/>
      <c r="MPS30" s="437"/>
      <c r="MPT30" s="437"/>
      <c r="MPU30" s="437"/>
      <c r="MPV30" s="437"/>
      <c r="MPW30" s="437"/>
      <c r="MPX30" s="437"/>
      <c r="MPY30" s="437"/>
      <c r="MPZ30" s="437"/>
      <c r="MQA30" s="437"/>
      <c r="MQB30" s="437"/>
      <c r="MQC30" s="437"/>
      <c r="MQD30" s="437"/>
      <c r="MQE30" s="437"/>
      <c r="MQF30" s="437"/>
      <c r="MQG30" s="437"/>
      <c r="MQH30" s="437"/>
      <c r="MQI30" s="437"/>
      <c r="MQJ30" s="437"/>
      <c r="MQK30" s="437"/>
      <c r="MQL30" s="437"/>
      <c r="MQM30" s="437"/>
      <c r="MQN30" s="437"/>
      <c r="MQO30" s="437"/>
      <c r="MQP30" s="437"/>
      <c r="MQQ30" s="437"/>
      <c r="MQR30" s="437"/>
      <c r="MQS30" s="437"/>
      <c r="MQT30" s="437"/>
      <c r="MQU30" s="437"/>
      <c r="MQV30" s="437"/>
      <c r="MQW30" s="437"/>
      <c r="MQX30" s="437"/>
      <c r="MQY30" s="437"/>
      <c r="MQZ30" s="437"/>
      <c r="MRA30" s="437"/>
      <c r="MRB30" s="437"/>
      <c r="MRC30" s="437"/>
      <c r="MRD30" s="437"/>
      <c r="MRE30" s="437"/>
      <c r="MRF30" s="437"/>
      <c r="MRG30" s="437"/>
      <c r="MRH30" s="437"/>
      <c r="MRI30" s="437"/>
      <c r="MRJ30" s="437"/>
      <c r="MRK30" s="437"/>
      <c r="MRL30" s="437"/>
      <c r="MRM30" s="437"/>
      <c r="MRN30" s="437"/>
      <c r="MRO30" s="437"/>
      <c r="MRP30" s="437"/>
      <c r="MRQ30" s="437"/>
      <c r="MRR30" s="437"/>
      <c r="MRS30" s="437"/>
      <c r="MRT30" s="437"/>
      <c r="MRU30" s="437"/>
      <c r="MRV30" s="437"/>
      <c r="MRW30" s="437"/>
      <c r="MRX30" s="437"/>
      <c r="MRY30" s="437"/>
      <c r="MRZ30" s="437"/>
      <c r="MSA30" s="437"/>
      <c r="MSB30" s="437"/>
      <c r="MSC30" s="437"/>
      <c r="MSD30" s="437"/>
      <c r="MSE30" s="437"/>
      <c r="MSF30" s="437"/>
      <c r="MSG30" s="437"/>
      <c r="MSH30" s="437"/>
      <c r="MSI30" s="437"/>
      <c r="MSJ30" s="437"/>
      <c r="MSK30" s="437"/>
      <c r="MSL30" s="437"/>
      <c r="MSM30" s="437"/>
      <c r="MSN30" s="437"/>
      <c r="MSO30" s="437"/>
      <c r="MSP30" s="437"/>
      <c r="MSQ30" s="437"/>
      <c r="MSR30" s="437"/>
      <c r="MSS30" s="437"/>
      <c r="MST30" s="437"/>
      <c r="MSU30" s="437"/>
      <c r="MSV30" s="437"/>
      <c r="MSW30" s="437"/>
      <c r="MSX30" s="437"/>
      <c r="MSY30" s="437"/>
      <c r="MSZ30" s="437"/>
      <c r="MTA30" s="437"/>
      <c r="MTB30" s="437"/>
      <c r="MTC30" s="437"/>
      <c r="MTD30" s="437"/>
      <c r="MTE30" s="437"/>
      <c r="MTF30" s="437"/>
      <c r="MTG30" s="437"/>
      <c r="MTH30" s="437"/>
      <c r="MTI30" s="437"/>
      <c r="MTJ30" s="437"/>
      <c r="MTK30" s="437"/>
      <c r="MTL30" s="437"/>
      <c r="MTM30" s="437"/>
      <c r="MTN30" s="437"/>
      <c r="MTO30" s="437"/>
      <c r="MTP30" s="437"/>
      <c r="MTQ30" s="437"/>
      <c r="MTR30" s="437"/>
      <c r="MTS30" s="437"/>
      <c r="MTT30" s="437"/>
      <c r="MTU30" s="437"/>
      <c r="MTV30" s="437"/>
      <c r="MTW30" s="437"/>
      <c r="MTX30" s="437"/>
      <c r="MTY30" s="437"/>
      <c r="MTZ30" s="437"/>
      <c r="MUA30" s="437"/>
      <c r="MUB30" s="437"/>
      <c r="MUC30" s="437"/>
      <c r="MUD30" s="437"/>
      <c r="MUE30" s="437"/>
      <c r="MUF30" s="437"/>
      <c r="MUG30" s="437"/>
      <c r="MUH30" s="437"/>
      <c r="MUI30" s="437"/>
      <c r="MUJ30" s="437"/>
      <c r="MUK30" s="437"/>
      <c r="MUL30" s="437"/>
      <c r="MUM30" s="437"/>
      <c r="MUN30" s="437"/>
      <c r="MUO30" s="437"/>
      <c r="MUP30" s="437"/>
      <c r="MUQ30" s="437"/>
      <c r="MUR30" s="437"/>
      <c r="MUS30" s="437"/>
      <c r="MUT30" s="437"/>
      <c r="MUU30" s="437"/>
      <c r="MUV30" s="437"/>
      <c r="MUW30" s="437"/>
      <c r="MUX30" s="437"/>
      <c r="MUY30" s="437"/>
      <c r="MUZ30" s="437"/>
      <c r="MVA30" s="437"/>
      <c r="MVB30" s="437"/>
      <c r="MVC30" s="437"/>
      <c r="MVD30" s="437"/>
      <c r="MVE30" s="437"/>
      <c r="MVF30" s="437"/>
      <c r="MVG30" s="437"/>
      <c r="MVH30" s="437"/>
      <c r="MVI30" s="437"/>
      <c r="MVJ30" s="437"/>
      <c r="MVK30" s="437"/>
      <c r="MVL30" s="437"/>
      <c r="MVM30" s="437"/>
      <c r="MVN30" s="437"/>
      <c r="MVO30" s="437"/>
      <c r="MVP30" s="437"/>
      <c r="MVQ30" s="437"/>
      <c r="MVR30" s="437"/>
      <c r="MVS30" s="437"/>
      <c r="MVT30" s="437"/>
      <c r="MVU30" s="437"/>
      <c r="MVV30" s="437"/>
      <c r="MVW30" s="437"/>
      <c r="MVX30" s="437"/>
      <c r="MVY30" s="437"/>
      <c r="MVZ30" s="437"/>
      <c r="MWA30" s="437"/>
      <c r="MWB30" s="437"/>
      <c r="MWC30" s="437"/>
      <c r="MWD30" s="437"/>
      <c r="MWE30" s="437"/>
      <c r="MWF30" s="437"/>
      <c r="MWG30" s="437"/>
      <c r="MWH30" s="437"/>
      <c r="MWI30" s="437"/>
      <c r="MWJ30" s="437"/>
      <c r="MWK30" s="437"/>
      <c r="MWL30" s="437"/>
      <c r="MWM30" s="437"/>
      <c r="MWN30" s="437"/>
      <c r="MWO30" s="437"/>
      <c r="MWP30" s="437"/>
      <c r="MWQ30" s="437"/>
      <c r="MWR30" s="437"/>
      <c r="MWS30" s="437"/>
      <c r="MWT30" s="437"/>
      <c r="MWU30" s="437"/>
      <c r="MWV30" s="437"/>
      <c r="MWW30" s="437"/>
      <c r="MWX30" s="437"/>
      <c r="MWY30" s="437"/>
      <c r="MWZ30" s="437"/>
      <c r="MXA30" s="437"/>
      <c r="MXB30" s="437"/>
      <c r="MXC30" s="437"/>
      <c r="MXD30" s="437"/>
      <c r="MXE30" s="437"/>
      <c r="MXF30" s="437"/>
      <c r="MXG30" s="437"/>
      <c r="MXH30" s="437"/>
      <c r="MXI30" s="437"/>
      <c r="MXJ30" s="437"/>
      <c r="MXK30" s="437"/>
      <c r="MXL30" s="437"/>
      <c r="MXM30" s="437"/>
      <c r="MXN30" s="437"/>
      <c r="MXO30" s="437"/>
      <c r="MXP30" s="437"/>
      <c r="MXQ30" s="437"/>
      <c r="MXR30" s="437"/>
      <c r="MXS30" s="437"/>
      <c r="MXT30" s="437"/>
      <c r="MXU30" s="437"/>
      <c r="MXV30" s="437"/>
      <c r="MXW30" s="437"/>
      <c r="MXX30" s="437"/>
      <c r="MXY30" s="437"/>
      <c r="MXZ30" s="437"/>
      <c r="MYA30" s="437"/>
      <c r="MYB30" s="437"/>
      <c r="MYC30" s="437"/>
      <c r="MYD30" s="437"/>
      <c r="MYE30" s="437"/>
      <c r="MYF30" s="437"/>
      <c r="MYG30" s="437"/>
      <c r="MYH30" s="437"/>
      <c r="MYI30" s="437"/>
      <c r="MYJ30" s="437"/>
      <c r="MYK30" s="437"/>
      <c r="MYL30" s="437"/>
      <c r="MYM30" s="437"/>
      <c r="MYN30" s="437"/>
      <c r="MYO30" s="437"/>
      <c r="MYP30" s="437"/>
      <c r="MYQ30" s="437"/>
      <c r="MYR30" s="437"/>
      <c r="MYS30" s="437"/>
      <c r="MYT30" s="437"/>
      <c r="MYU30" s="437"/>
      <c r="MYV30" s="437"/>
      <c r="MYW30" s="437"/>
      <c r="MYX30" s="437"/>
      <c r="MYY30" s="437"/>
      <c r="MYZ30" s="437"/>
      <c r="MZA30" s="437"/>
      <c r="MZB30" s="437"/>
      <c r="MZC30" s="437"/>
      <c r="MZD30" s="437"/>
      <c r="MZE30" s="437"/>
      <c r="MZF30" s="437"/>
      <c r="MZG30" s="437"/>
      <c r="MZH30" s="437"/>
      <c r="MZI30" s="437"/>
      <c r="MZJ30" s="437"/>
      <c r="MZK30" s="437"/>
      <c r="MZL30" s="437"/>
      <c r="MZM30" s="437"/>
      <c r="MZN30" s="437"/>
      <c r="MZO30" s="437"/>
      <c r="MZP30" s="437"/>
      <c r="MZQ30" s="437"/>
      <c r="MZR30" s="437"/>
      <c r="MZS30" s="437"/>
      <c r="MZT30" s="437"/>
      <c r="MZU30" s="437"/>
      <c r="MZV30" s="437"/>
      <c r="MZW30" s="437"/>
      <c r="MZX30" s="437"/>
      <c r="MZY30" s="437"/>
      <c r="MZZ30" s="437"/>
      <c r="NAA30" s="437"/>
      <c r="NAB30" s="437"/>
      <c r="NAC30" s="437"/>
      <c r="NAD30" s="437"/>
      <c r="NAE30" s="437"/>
      <c r="NAF30" s="437"/>
      <c r="NAG30" s="437"/>
      <c r="NAH30" s="437"/>
      <c r="NAI30" s="437"/>
      <c r="NAJ30" s="437"/>
      <c r="NAK30" s="437"/>
      <c r="NAL30" s="437"/>
      <c r="NAM30" s="437"/>
      <c r="NAN30" s="437"/>
      <c r="NAO30" s="437"/>
      <c r="NAP30" s="437"/>
      <c r="NAQ30" s="437"/>
      <c r="NAR30" s="437"/>
      <c r="NAS30" s="437"/>
      <c r="NAT30" s="437"/>
      <c r="NAU30" s="437"/>
      <c r="NAV30" s="437"/>
      <c r="NAW30" s="437"/>
      <c r="NAX30" s="437"/>
      <c r="NAY30" s="437"/>
      <c r="NAZ30" s="437"/>
      <c r="NBA30" s="437"/>
      <c r="NBB30" s="437"/>
      <c r="NBC30" s="437"/>
      <c r="NBD30" s="437"/>
      <c r="NBE30" s="437"/>
      <c r="NBF30" s="437"/>
      <c r="NBG30" s="437"/>
      <c r="NBH30" s="437"/>
      <c r="NBI30" s="437"/>
      <c r="NBJ30" s="437"/>
      <c r="NBK30" s="437"/>
      <c r="NBL30" s="437"/>
      <c r="NBM30" s="437"/>
      <c r="NBN30" s="437"/>
      <c r="NBO30" s="437"/>
      <c r="NBP30" s="437"/>
      <c r="NBQ30" s="437"/>
      <c r="NBR30" s="437"/>
      <c r="NBS30" s="437"/>
      <c r="NBT30" s="437"/>
      <c r="NBU30" s="437"/>
      <c r="NBV30" s="437"/>
      <c r="NBW30" s="437"/>
      <c r="NBX30" s="437"/>
      <c r="NBY30" s="437"/>
      <c r="NBZ30" s="437"/>
      <c r="NCA30" s="437"/>
      <c r="NCB30" s="437"/>
      <c r="NCC30" s="437"/>
      <c r="NCD30" s="437"/>
      <c r="NCE30" s="437"/>
      <c r="NCF30" s="437"/>
      <c r="NCG30" s="437"/>
      <c r="NCH30" s="437"/>
      <c r="NCI30" s="437"/>
      <c r="NCJ30" s="437"/>
      <c r="NCK30" s="437"/>
      <c r="NCL30" s="437"/>
      <c r="NCM30" s="437"/>
      <c r="NCN30" s="437"/>
      <c r="NCO30" s="437"/>
      <c r="NCP30" s="437"/>
      <c r="NCQ30" s="437"/>
      <c r="NCR30" s="437"/>
      <c r="NCS30" s="437"/>
      <c r="NCT30" s="437"/>
      <c r="NCU30" s="437"/>
      <c r="NCV30" s="437"/>
      <c r="NCW30" s="437"/>
      <c r="NCX30" s="437"/>
      <c r="NCY30" s="437"/>
      <c r="NCZ30" s="437"/>
      <c r="NDA30" s="437"/>
      <c r="NDB30" s="437"/>
      <c r="NDC30" s="437"/>
      <c r="NDD30" s="437"/>
      <c r="NDE30" s="437"/>
      <c r="NDF30" s="437"/>
      <c r="NDG30" s="437"/>
      <c r="NDH30" s="437"/>
      <c r="NDI30" s="437"/>
      <c r="NDJ30" s="437"/>
      <c r="NDK30" s="437"/>
      <c r="NDL30" s="437"/>
      <c r="NDM30" s="437"/>
      <c r="NDN30" s="437"/>
      <c r="NDO30" s="437"/>
      <c r="NDP30" s="437"/>
      <c r="NDQ30" s="437"/>
      <c r="NDR30" s="437"/>
      <c r="NDS30" s="437"/>
      <c r="NDT30" s="437"/>
      <c r="NDU30" s="437"/>
      <c r="NDV30" s="437"/>
      <c r="NDW30" s="437"/>
      <c r="NDX30" s="437"/>
      <c r="NDY30" s="437"/>
      <c r="NDZ30" s="437"/>
      <c r="NEA30" s="437"/>
      <c r="NEB30" s="437"/>
      <c r="NEC30" s="437"/>
      <c r="NED30" s="437"/>
      <c r="NEE30" s="437"/>
      <c r="NEF30" s="437"/>
      <c r="NEG30" s="437"/>
      <c r="NEH30" s="437"/>
      <c r="NEI30" s="437"/>
      <c r="NEJ30" s="437"/>
      <c r="NEK30" s="437"/>
      <c r="NEL30" s="437"/>
      <c r="NEM30" s="437"/>
      <c r="NEN30" s="437"/>
      <c r="NEO30" s="437"/>
      <c r="NEP30" s="437"/>
      <c r="NEQ30" s="437"/>
      <c r="NER30" s="437"/>
      <c r="NES30" s="437"/>
      <c r="NET30" s="437"/>
      <c r="NEU30" s="437"/>
      <c r="NEV30" s="437"/>
      <c r="NEW30" s="437"/>
      <c r="NEX30" s="437"/>
      <c r="NEY30" s="437"/>
      <c r="NEZ30" s="437"/>
      <c r="NFA30" s="437"/>
      <c r="NFB30" s="437"/>
      <c r="NFC30" s="437"/>
      <c r="NFD30" s="437"/>
      <c r="NFE30" s="437"/>
      <c r="NFF30" s="437"/>
      <c r="NFG30" s="437"/>
      <c r="NFH30" s="437"/>
      <c r="NFI30" s="437"/>
      <c r="NFJ30" s="437"/>
      <c r="NFK30" s="437"/>
      <c r="NFL30" s="437"/>
      <c r="NFM30" s="437"/>
      <c r="NFN30" s="437"/>
      <c r="NFO30" s="437"/>
      <c r="NFP30" s="437"/>
      <c r="NFQ30" s="437"/>
      <c r="NFR30" s="437"/>
      <c r="NFS30" s="437"/>
      <c r="NFT30" s="437"/>
      <c r="NFU30" s="437"/>
      <c r="NFV30" s="437"/>
      <c r="NFW30" s="437"/>
      <c r="NFX30" s="437"/>
      <c r="NFY30" s="437"/>
      <c r="NFZ30" s="437"/>
      <c r="NGA30" s="437"/>
      <c r="NGB30" s="437"/>
      <c r="NGC30" s="437"/>
      <c r="NGD30" s="437"/>
      <c r="NGE30" s="437"/>
      <c r="NGF30" s="437"/>
      <c r="NGG30" s="437"/>
      <c r="NGH30" s="437"/>
      <c r="NGI30" s="437"/>
      <c r="NGJ30" s="437"/>
      <c r="NGK30" s="437"/>
      <c r="NGL30" s="437"/>
      <c r="NGM30" s="437"/>
      <c r="NGN30" s="437"/>
      <c r="NGO30" s="437"/>
      <c r="NGP30" s="437"/>
      <c r="NGQ30" s="437"/>
      <c r="NGR30" s="437"/>
      <c r="NGS30" s="437"/>
      <c r="NGT30" s="437"/>
      <c r="NGU30" s="437"/>
      <c r="NGV30" s="437"/>
      <c r="NGW30" s="437"/>
      <c r="NGX30" s="437"/>
      <c r="NGY30" s="437"/>
      <c r="NGZ30" s="437"/>
      <c r="NHA30" s="437"/>
      <c r="NHB30" s="437"/>
      <c r="NHC30" s="437"/>
      <c r="NHD30" s="437"/>
      <c r="NHE30" s="437"/>
      <c r="NHF30" s="437"/>
      <c r="NHG30" s="437"/>
      <c r="NHH30" s="437"/>
      <c r="NHI30" s="437"/>
      <c r="NHJ30" s="437"/>
      <c r="NHK30" s="437"/>
      <c r="NHL30" s="437"/>
      <c r="NHM30" s="437"/>
      <c r="NHN30" s="437"/>
      <c r="NHO30" s="437"/>
      <c r="NHP30" s="437"/>
      <c r="NHQ30" s="437"/>
      <c r="NHR30" s="437"/>
      <c r="NHS30" s="437"/>
      <c r="NHT30" s="437"/>
      <c r="NHU30" s="437"/>
      <c r="NHV30" s="437"/>
      <c r="NHW30" s="437"/>
      <c r="NHX30" s="437"/>
      <c r="NHY30" s="437"/>
      <c r="NHZ30" s="437"/>
      <c r="NIA30" s="437"/>
      <c r="NIB30" s="437"/>
      <c r="NIC30" s="437"/>
      <c r="NID30" s="437"/>
      <c r="NIE30" s="437"/>
      <c r="NIF30" s="437"/>
      <c r="NIG30" s="437"/>
      <c r="NIH30" s="437"/>
      <c r="NII30" s="437"/>
      <c r="NIJ30" s="437"/>
      <c r="NIK30" s="437"/>
      <c r="NIL30" s="437"/>
      <c r="NIM30" s="437"/>
      <c r="NIN30" s="437"/>
      <c r="NIO30" s="437"/>
      <c r="NIP30" s="437"/>
      <c r="NIQ30" s="437"/>
      <c r="NIR30" s="437"/>
      <c r="NIS30" s="437"/>
      <c r="NIT30" s="437"/>
      <c r="NIU30" s="437"/>
      <c r="NIV30" s="437"/>
      <c r="NIW30" s="437"/>
      <c r="NIX30" s="437"/>
      <c r="NIY30" s="437"/>
      <c r="NIZ30" s="437"/>
      <c r="NJA30" s="437"/>
      <c r="NJB30" s="437"/>
      <c r="NJC30" s="437"/>
      <c r="NJD30" s="437"/>
      <c r="NJE30" s="437"/>
      <c r="NJF30" s="437"/>
      <c r="NJG30" s="437"/>
      <c r="NJH30" s="437"/>
      <c r="NJI30" s="437"/>
      <c r="NJJ30" s="437"/>
      <c r="NJK30" s="437"/>
      <c r="NJL30" s="437"/>
      <c r="NJM30" s="437"/>
      <c r="NJN30" s="437"/>
      <c r="NJO30" s="437"/>
      <c r="NJP30" s="437"/>
      <c r="NJQ30" s="437"/>
      <c r="NJR30" s="437"/>
      <c r="NJS30" s="437"/>
      <c r="NJT30" s="437"/>
      <c r="NJU30" s="437"/>
      <c r="NJV30" s="437"/>
      <c r="NJW30" s="437"/>
      <c r="NJX30" s="437"/>
      <c r="NJY30" s="437"/>
      <c r="NJZ30" s="437"/>
      <c r="NKA30" s="437"/>
      <c r="NKB30" s="437"/>
      <c r="NKC30" s="437"/>
      <c r="NKD30" s="437"/>
      <c r="NKE30" s="437"/>
      <c r="NKF30" s="437"/>
      <c r="NKG30" s="437"/>
      <c r="NKH30" s="437"/>
      <c r="NKI30" s="437"/>
      <c r="NKJ30" s="437"/>
      <c r="NKK30" s="437"/>
      <c r="NKL30" s="437"/>
      <c r="NKM30" s="437"/>
      <c r="NKN30" s="437"/>
      <c r="NKO30" s="437"/>
      <c r="NKP30" s="437"/>
      <c r="NKQ30" s="437"/>
      <c r="NKR30" s="437"/>
      <c r="NKS30" s="437"/>
      <c r="NKT30" s="437"/>
      <c r="NKU30" s="437"/>
      <c r="NKV30" s="437"/>
      <c r="NKW30" s="437"/>
      <c r="NKX30" s="437"/>
      <c r="NKY30" s="437"/>
      <c r="NKZ30" s="437"/>
      <c r="NLA30" s="437"/>
      <c r="NLB30" s="437"/>
      <c r="NLC30" s="437"/>
      <c r="NLD30" s="437"/>
      <c r="NLE30" s="437"/>
      <c r="NLF30" s="437"/>
      <c r="NLG30" s="437"/>
      <c r="NLH30" s="437"/>
      <c r="NLI30" s="437"/>
      <c r="NLJ30" s="437"/>
      <c r="NLK30" s="437"/>
      <c r="NLL30" s="437"/>
      <c r="NLM30" s="437"/>
      <c r="NLN30" s="437"/>
      <c r="NLO30" s="437"/>
      <c r="NLP30" s="437"/>
      <c r="NLQ30" s="437"/>
      <c r="NLR30" s="437"/>
      <c r="NLS30" s="437"/>
      <c r="NLT30" s="437"/>
      <c r="NLU30" s="437"/>
      <c r="NLV30" s="437"/>
      <c r="NLW30" s="437"/>
      <c r="NLX30" s="437"/>
      <c r="NLY30" s="437"/>
      <c r="NLZ30" s="437"/>
      <c r="NMA30" s="437"/>
      <c r="NMB30" s="437"/>
      <c r="NMC30" s="437"/>
      <c r="NMD30" s="437"/>
      <c r="NME30" s="437"/>
      <c r="NMF30" s="437"/>
      <c r="NMG30" s="437"/>
      <c r="NMH30" s="437"/>
      <c r="NMI30" s="437"/>
      <c r="NMJ30" s="437"/>
      <c r="NMK30" s="437"/>
      <c r="NML30" s="437"/>
      <c r="NMM30" s="437"/>
      <c r="NMN30" s="437"/>
      <c r="NMO30" s="437"/>
      <c r="NMP30" s="437"/>
      <c r="NMQ30" s="437"/>
      <c r="NMR30" s="437"/>
      <c r="NMS30" s="437"/>
      <c r="NMT30" s="437"/>
      <c r="NMU30" s="437"/>
      <c r="NMV30" s="437"/>
      <c r="NMW30" s="437"/>
      <c r="NMX30" s="437"/>
      <c r="NMY30" s="437"/>
      <c r="NMZ30" s="437"/>
      <c r="NNA30" s="437"/>
      <c r="NNB30" s="437"/>
      <c r="NNC30" s="437"/>
      <c r="NND30" s="437"/>
      <c r="NNE30" s="437"/>
      <c r="NNF30" s="437"/>
      <c r="NNG30" s="437"/>
      <c r="NNH30" s="437"/>
      <c r="NNI30" s="437"/>
      <c r="NNJ30" s="437"/>
      <c r="NNK30" s="437"/>
      <c r="NNL30" s="437"/>
      <c r="NNM30" s="437"/>
      <c r="NNN30" s="437"/>
      <c r="NNO30" s="437"/>
      <c r="NNP30" s="437"/>
      <c r="NNQ30" s="437"/>
      <c r="NNR30" s="437"/>
      <c r="NNS30" s="437"/>
      <c r="NNT30" s="437"/>
      <c r="NNU30" s="437"/>
      <c r="NNV30" s="437"/>
      <c r="NNW30" s="437"/>
      <c r="NNX30" s="437"/>
      <c r="NNY30" s="437"/>
      <c r="NNZ30" s="437"/>
      <c r="NOA30" s="437"/>
      <c r="NOB30" s="437"/>
      <c r="NOC30" s="437"/>
      <c r="NOD30" s="437"/>
      <c r="NOE30" s="437"/>
      <c r="NOF30" s="437"/>
      <c r="NOG30" s="437"/>
      <c r="NOH30" s="437"/>
      <c r="NOI30" s="437"/>
      <c r="NOJ30" s="437"/>
      <c r="NOK30" s="437"/>
      <c r="NOL30" s="437"/>
      <c r="NOM30" s="437"/>
      <c r="NON30" s="437"/>
      <c r="NOO30" s="437"/>
      <c r="NOP30" s="437"/>
      <c r="NOQ30" s="437"/>
      <c r="NOR30" s="437"/>
      <c r="NOS30" s="437"/>
      <c r="NOT30" s="437"/>
      <c r="NOU30" s="437"/>
      <c r="NOV30" s="437"/>
      <c r="NOW30" s="437"/>
      <c r="NOX30" s="437"/>
      <c r="NOY30" s="437"/>
      <c r="NOZ30" s="437"/>
      <c r="NPA30" s="437"/>
      <c r="NPB30" s="437"/>
      <c r="NPC30" s="437"/>
      <c r="NPD30" s="437"/>
      <c r="NPE30" s="437"/>
      <c r="NPF30" s="437"/>
      <c r="NPG30" s="437"/>
      <c r="NPH30" s="437"/>
      <c r="NPI30" s="437"/>
      <c r="NPJ30" s="437"/>
      <c r="NPK30" s="437"/>
      <c r="NPL30" s="437"/>
      <c r="NPM30" s="437"/>
      <c r="NPN30" s="437"/>
      <c r="NPO30" s="437"/>
      <c r="NPP30" s="437"/>
      <c r="NPQ30" s="437"/>
      <c r="NPR30" s="437"/>
      <c r="NPS30" s="437"/>
      <c r="NPT30" s="437"/>
      <c r="NPU30" s="437"/>
      <c r="NPV30" s="437"/>
      <c r="NPW30" s="437"/>
      <c r="NPX30" s="437"/>
      <c r="NPY30" s="437"/>
      <c r="NPZ30" s="437"/>
      <c r="NQA30" s="437"/>
      <c r="NQB30" s="437"/>
      <c r="NQC30" s="437"/>
      <c r="NQD30" s="437"/>
      <c r="NQE30" s="437"/>
      <c r="NQF30" s="437"/>
      <c r="NQG30" s="437"/>
      <c r="NQH30" s="437"/>
      <c r="NQI30" s="437"/>
      <c r="NQJ30" s="437"/>
      <c r="NQK30" s="437"/>
      <c r="NQL30" s="437"/>
      <c r="NQM30" s="437"/>
      <c r="NQN30" s="437"/>
      <c r="NQO30" s="437"/>
      <c r="NQP30" s="437"/>
      <c r="NQQ30" s="437"/>
      <c r="NQR30" s="437"/>
      <c r="NQS30" s="437"/>
      <c r="NQT30" s="437"/>
      <c r="NQU30" s="437"/>
      <c r="NQV30" s="437"/>
      <c r="NQW30" s="437"/>
      <c r="NQX30" s="437"/>
      <c r="NQY30" s="437"/>
      <c r="NQZ30" s="437"/>
      <c r="NRA30" s="437"/>
      <c r="NRB30" s="437"/>
      <c r="NRC30" s="437"/>
      <c r="NRD30" s="437"/>
      <c r="NRE30" s="437"/>
      <c r="NRF30" s="437"/>
      <c r="NRG30" s="437"/>
      <c r="NRH30" s="437"/>
      <c r="NRI30" s="437"/>
      <c r="NRJ30" s="437"/>
      <c r="NRK30" s="437"/>
      <c r="NRL30" s="437"/>
      <c r="NRM30" s="437"/>
      <c r="NRN30" s="437"/>
      <c r="NRO30" s="437"/>
      <c r="NRP30" s="437"/>
      <c r="NRQ30" s="437"/>
      <c r="NRR30" s="437"/>
      <c r="NRS30" s="437"/>
      <c r="NRT30" s="437"/>
      <c r="NRU30" s="437"/>
      <c r="NRV30" s="437"/>
      <c r="NRW30" s="437"/>
      <c r="NRX30" s="437"/>
      <c r="NRY30" s="437"/>
      <c r="NRZ30" s="437"/>
      <c r="NSA30" s="437"/>
      <c r="NSB30" s="437"/>
      <c r="NSC30" s="437"/>
      <c r="NSD30" s="437"/>
      <c r="NSE30" s="437"/>
      <c r="NSF30" s="437"/>
      <c r="NSG30" s="437"/>
      <c r="NSH30" s="437"/>
      <c r="NSI30" s="437"/>
      <c r="NSJ30" s="437"/>
      <c r="NSK30" s="437"/>
      <c r="NSL30" s="437"/>
      <c r="NSM30" s="437"/>
      <c r="NSN30" s="437"/>
      <c r="NSO30" s="437"/>
      <c r="NSP30" s="437"/>
      <c r="NSQ30" s="437"/>
      <c r="NSR30" s="437"/>
      <c r="NSS30" s="437"/>
      <c r="NST30" s="437"/>
      <c r="NSU30" s="437"/>
      <c r="NSV30" s="437"/>
      <c r="NSW30" s="437"/>
      <c r="NSX30" s="437"/>
      <c r="NSY30" s="437"/>
      <c r="NSZ30" s="437"/>
      <c r="NTA30" s="437"/>
      <c r="NTB30" s="437"/>
      <c r="NTC30" s="437"/>
      <c r="NTD30" s="437"/>
      <c r="NTE30" s="437"/>
      <c r="NTF30" s="437"/>
      <c r="NTG30" s="437"/>
      <c r="NTH30" s="437"/>
      <c r="NTI30" s="437"/>
      <c r="NTJ30" s="437"/>
      <c r="NTK30" s="437"/>
      <c r="NTL30" s="437"/>
      <c r="NTM30" s="437"/>
      <c r="NTN30" s="437"/>
      <c r="NTO30" s="437"/>
      <c r="NTP30" s="437"/>
      <c r="NTQ30" s="437"/>
      <c r="NTR30" s="437"/>
      <c r="NTS30" s="437"/>
      <c r="NTT30" s="437"/>
      <c r="NTU30" s="437"/>
      <c r="NTV30" s="437"/>
      <c r="NTW30" s="437"/>
      <c r="NTX30" s="437"/>
      <c r="NTY30" s="437"/>
      <c r="NTZ30" s="437"/>
      <c r="NUA30" s="437"/>
      <c r="NUB30" s="437"/>
      <c r="NUC30" s="437"/>
      <c r="NUD30" s="437"/>
      <c r="NUE30" s="437"/>
      <c r="NUF30" s="437"/>
      <c r="NUG30" s="437"/>
      <c r="NUH30" s="437"/>
      <c r="NUI30" s="437"/>
      <c r="NUJ30" s="437"/>
      <c r="NUK30" s="437"/>
      <c r="NUL30" s="437"/>
      <c r="NUM30" s="437"/>
      <c r="NUN30" s="437"/>
      <c r="NUO30" s="437"/>
      <c r="NUP30" s="437"/>
      <c r="NUQ30" s="437"/>
      <c r="NUR30" s="437"/>
      <c r="NUS30" s="437"/>
      <c r="NUT30" s="437"/>
      <c r="NUU30" s="437"/>
      <c r="NUV30" s="437"/>
      <c r="NUW30" s="437"/>
      <c r="NUX30" s="437"/>
      <c r="NUY30" s="437"/>
      <c r="NUZ30" s="437"/>
      <c r="NVA30" s="437"/>
      <c r="NVB30" s="437"/>
      <c r="NVC30" s="437"/>
      <c r="NVD30" s="437"/>
      <c r="NVE30" s="437"/>
      <c r="NVF30" s="437"/>
      <c r="NVG30" s="437"/>
      <c r="NVH30" s="437"/>
      <c r="NVI30" s="437"/>
      <c r="NVJ30" s="437"/>
      <c r="NVK30" s="437"/>
      <c r="NVL30" s="437"/>
      <c r="NVM30" s="437"/>
      <c r="NVN30" s="437"/>
      <c r="NVO30" s="437"/>
      <c r="NVP30" s="437"/>
      <c r="NVQ30" s="437"/>
      <c r="NVR30" s="437"/>
      <c r="NVS30" s="437"/>
      <c r="NVT30" s="437"/>
      <c r="NVU30" s="437"/>
      <c r="NVV30" s="437"/>
      <c r="NVW30" s="437"/>
      <c r="NVX30" s="437"/>
      <c r="NVY30" s="437"/>
      <c r="NVZ30" s="437"/>
      <c r="NWA30" s="437"/>
      <c r="NWB30" s="437"/>
      <c r="NWC30" s="437"/>
      <c r="NWD30" s="437"/>
      <c r="NWE30" s="437"/>
      <c r="NWF30" s="437"/>
      <c r="NWG30" s="437"/>
      <c r="NWH30" s="437"/>
      <c r="NWI30" s="437"/>
      <c r="NWJ30" s="437"/>
      <c r="NWK30" s="437"/>
      <c r="NWL30" s="437"/>
      <c r="NWM30" s="437"/>
      <c r="NWN30" s="437"/>
      <c r="NWO30" s="437"/>
      <c r="NWP30" s="437"/>
      <c r="NWQ30" s="437"/>
      <c r="NWR30" s="437"/>
      <c r="NWS30" s="437"/>
      <c r="NWT30" s="437"/>
      <c r="NWU30" s="437"/>
      <c r="NWV30" s="437"/>
      <c r="NWW30" s="437"/>
      <c r="NWX30" s="437"/>
      <c r="NWY30" s="437"/>
      <c r="NWZ30" s="437"/>
      <c r="NXA30" s="437"/>
      <c r="NXB30" s="437"/>
      <c r="NXC30" s="437"/>
      <c r="NXD30" s="437"/>
      <c r="NXE30" s="437"/>
      <c r="NXF30" s="437"/>
      <c r="NXG30" s="437"/>
      <c r="NXH30" s="437"/>
      <c r="NXI30" s="437"/>
      <c r="NXJ30" s="437"/>
      <c r="NXK30" s="437"/>
      <c r="NXL30" s="437"/>
      <c r="NXM30" s="437"/>
      <c r="NXN30" s="437"/>
      <c r="NXO30" s="437"/>
      <c r="NXP30" s="437"/>
      <c r="NXQ30" s="437"/>
      <c r="NXR30" s="437"/>
      <c r="NXS30" s="437"/>
      <c r="NXT30" s="437"/>
      <c r="NXU30" s="437"/>
      <c r="NXV30" s="437"/>
      <c r="NXW30" s="437"/>
      <c r="NXX30" s="437"/>
      <c r="NXY30" s="437"/>
      <c r="NXZ30" s="437"/>
      <c r="NYA30" s="437"/>
      <c r="NYB30" s="437"/>
      <c r="NYC30" s="437"/>
      <c r="NYD30" s="437"/>
      <c r="NYE30" s="437"/>
      <c r="NYF30" s="437"/>
      <c r="NYG30" s="437"/>
      <c r="NYH30" s="437"/>
      <c r="NYI30" s="437"/>
      <c r="NYJ30" s="437"/>
      <c r="NYK30" s="437"/>
      <c r="NYL30" s="437"/>
      <c r="NYM30" s="437"/>
      <c r="NYN30" s="437"/>
      <c r="NYO30" s="437"/>
      <c r="NYP30" s="437"/>
      <c r="NYQ30" s="437"/>
      <c r="NYR30" s="437"/>
      <c r="NYS30" s="437"/>
      <c r="NYT30" s="437"/>
      <c r="NYU30" s="437"/>
      <c r="NYV30" s="437"/>
      <c r="NYW30" s="437"/>
      <c r="NYX30" s="437"/>
      <c r="NYY30" s="437"/>
      <c r="NYZ30" s="437"/>
      <c r="NZA30" s="437"/>
      <c r="NZB30" s="437"/>
      <c r="NZC30" s="437"/>
      <c r="NZD30" s="437"/>
      <c r="NZE30" s="437"/>
      <c r="NZF30" s="437"/>
      <c r="NZG30" s="437"/>
      <c r="NZH30" s="437"/>
      <c r="NZI30" s="437"/>
      <c r="NZJ30" s="437"/>
      <c r="NZK30" s="437"/>
      <c r="NZL30" s="437"/>
      <c r="NZM30" s="437"/>
      <c r="NZN30" s="437"/>
      <c r="NZO30" s="437"/>
      <c r="NZP30" s="437"/>
      <c r="NZQ30" s="437"/>
      <c r="NZR30" s="437"/>
      <c r="NZS30" s="437"/>
      <c r="NZT30" s="437"/>
      <c r="NZU30" s="437"/>
      <c r="NZV30" s="437"/>
      <c r="NZW30" s="437"/>
      <c r="NZX30" s="437"/>
      <c r="NZY30" s="437"/>
      <c r="NZZ30" s="437"/>
      <c r="OAA30" s="437"/>
      <c r="OAB30" s="437"/>
      <c r="OAC30" s="437"/>
      <c r="OAD30" s="437"/>
      <c r="OAE30" s="437"/>
      <c r="OAF30" s="437"/>
      <c r="OAG30" s="437"/>
      <c r="OAH30" s="437"/>
      <c r="OAI30" s="437"/>
      <c r="OAJ30" s="437"/>
      <c r="OAK30" s="437"/>
      <c r="OAL30" s="437"/>
      <c r="OAM30" s="437"/>
      <c r="OAN30" s="437"/>
      <c r="OAO30" s="437"/>
      <c r="OAP30" s="437"/>
      <c r="OAQ30" s="437"/>
      <c r="OAR30" s="437"/>
      <c r="OAS30" s="437"/>
      <c r="OAT30" s="437"/>
      <c r="OAU30" s="437"/>
      <c r="OAV30" s="437"/>
      <c r="OAW30" s="437"/>
      <c r="OAX30" s="437"/>
      <c r="OAY30" s="437"/>
      <c r="OAZ30" s="437"/>
      <c r="OBA30" s="437"/>
      <c r="OBB30" s="437"/>
      <c r="OBC30" s="437"/>
      <c r="OBD30" s="437"/>
      <c r="OBE30" s="437"/>
      <c r="OBF30" s="437"/>
      <c r="OBG30" s="437"/>
      <c r="OBH30" s="437"/>
      <c r="OBI30" s="437"/>
      <c r="OBJ30" s="437"/>
      <c r="OBK30" s="437"/>
      <c r="OBL30" s="437"/>
      <c r="OBM30" s="437"/>
      <c r="OBN30" s="437"/>
      <c r="OBO30" s="437"/>
      <c r="OBP30" s="437"/>
      <c r="OBQ30" s="437"/>
      <c r="OBR30" s="437"/>
      <c r="OBS30" s="437"/>
      <c r="OBT30" s="437"/>
      <c r="OBU30" s="437"/>
      <c r="OBV30" s="437"/>
      <c r="OBW30" s="437"/>
      <c r="OBX30" s="437"/>
      <c r="OBY30" s="437"/>
      <c r="OBZ30" s="437"/>
      <c r="OCA30" s="437"/>
      <c r="OCB30" s="437"/>
      <c r="OCC30" s="437"/>
      <c r="OCD30" s="437"/>
      <c r="OCE30" s="437"/>
      <c r="OCF30" s="437"/>
      <c r="OCG30" s="437"/>
      <c r="OCH30" s="437"/>
      <c r="OCI30" s="437"/>
      <c r="OCJ30" s="437"/>
      <c r="OCK30" s="437"/>
      <c r="OCL30" s="437"/>
      <c r="OCM30" s="437"/>
      <c r="OCN30" s="437"/>
      <c r="OCO30" s="437"/>
      <c r="OCP30" s="437"/>
      <c r="OCQ30" s="437"/>
      <c r="OCR30" s="437"/>
      <c r="OCS30" s="437"/>
      <c r="OCT30" s="437"/>
      <c r="OCU30" s="437"/>
      <c r="OCV30" s="437"/>
      <c r="OCW30" s="437"/>
      <c r="OCX30" s="437"/>
      <c r="OCY30" s="437"/>
      <c r="OCZ30" s="437"/>
      <c r="ODA30" s="437"/>
      <c r="ODB30" s="437"/>
      <c r="ODC30" s="437"/>
      <c r="ODD30" s="437"/>
      <c r="ODE30" s="437"/>
      <c r="ODF30" s="437"/>
      <c r="ODG30" s="437"/>
      <c r="ODH30" s="437"/>
      <c r="ODI30" s="437"/>
      <c r="ODJ30" s="437"/>
      <c r="ODK30" s="437"/>
      <c r="ODL30" s="437"/>
      <c r="ODM30" s="437"/>
      <c r="ODN30" s="437"/>
      <c r="ODO30" s="437"/>
      <c r="ODP30" s="437"/>
      <c r="ODQ30" s="437"/>
      <c r="ODR30" s="437"/>
      <c r="ODS30" s="437"/>
      <c r="ODT30" s="437"/>
      <c r="ODU30" s="437"/>
      <c r="ODV30" s="437"/>
      <c r="ODW30" s="437"/>
      <c r="ODX30" s="437"/>
      <c r="ODY30" s="437"/>
      <c r="ODZ30" s="437"/>
      <c r="OEA30" s="437"/>
      <c r="OEB30" s="437"/>
      <c r="OEC30" s="437"/>
      <c r="OED30" s="437"/>
      <c r="OEE30" s="437"/>
      <c r="OEF30" s="437"/>
      <c r="OEG30" s="437"/>
      <c r="OEH30" s="437"/>
      <c r="OEI30" s="437"/>
      <c r="OEJ30" s="437"/>
      <c r="OEK30" s="437"/>
      <c r="OEL30" s="437"/>
      <c r="OEM30" s="437"/>
      <c r="OEN30" s="437"/>
      <c r="OEO30" s="437"/>
      <c r="OEP30" s="437"/>
      <c r="OEQ30" s="437"/>
      <c r="OER30" s="437"/>
      <c r="OES30" s="437"/>
      <c r="OET30" s="437"/>
      <c r="OEU30" s="437"/>
      <c r="OEV30" s="437"/>
      <c r="OEW30" s="437"/>
      <c r="OEX30" s="437"/>
      <c r="OEY30" s="437"/>
      <c r="OEZ30" s="437"/>
      <c r="OFA30" s="437"/>
      <c r="OFB30" s="437"/>
      <c r="OFC30" s="437"/>
      <c r="OFD30" s="437"/>
      <c r="OFE30" s="437"/>
      <c r="OFF30" s="437"/>
      <c r="OFG30" s="437"/>
      <c r="OFH30" s="437"/>
      <c r="OFI30" s="437"/>
      <c r="OFJ30" s="437"/>
      <c r="OFK30" s="437"/>
      <c r="OFL30" s="437"/>
      <c r="OFM30" s="437"/>
      <c r="OFN30" s="437"/>
      <c r="OFO30" s="437"/>
      <c r="OFP30" s="437"/>
      <c r="OFQ30" s="437"/>
      <c r="OFR30" s="437"/>
      <c r="OFS30" s="437"/>
      <c r="OFT30" s="437"/>
      <c r="OFU30" s="437"/>
      <c r="OFV30" s="437"/>
      <c r="OFW30" s="437"/>
      <c r="OFX30" s="437"/>
      <c r="OFY30" s="437"/>
      <c r="OFZ30" s="437"/>
      <c r="OGA30" s="437"/>
      <c r="OGB30" s="437"/>
      <c r="OGC30" s="437"/>
      <c r="OGD30" s="437"/>
      <c r="OGE30" s="437"/>
      <c r="OGF30" s="437"/>
      <c r="OGG30" s="437"/>
      <c r="OGH30" s="437"/>
      <c r="OGI30" s="437"/>
      <c r="OGJ30" s="437"/>
      <c r="OGK30" s="437"/>
      <c r="OGL30" s="437"/>
      <c r="OGM30" s="437"/>
      <c r="OGN30" s="437"/>
      <c r="OGO30" s="437"/>
      <c r="OGP30" s="437"/>
      <c r="OGQ30" s="437"/>
      <c r="OGR30" s="437"/>
      <c r="OGS30" s="437"/>
      <c r="OGT30" s="437"/>
      <c r="OGU30" s="437"/>
      <c r="OGV30" s="437"/>
      <c r="OGW30" s="437"/>
      <c r="OGX30" s="437"/>
      <c r="OGY30" s="437"/>
      <c r="OGZ30" s="437"/>
      <c r="OHA30" s="437"/>
      <c r="OHB30" s="437"/>
      <c r="OHC30" s="437"/>
      <c r="OHD30" s="437"/>
      <c r="OHE30" s="437"/>
      <c r="OHF30" s="437"/>
      <c r="OHG30" s="437"/>
      <c r="OHH30" s="437"/>
      <c r="OHI30" s="437"/>
      <c r="OHJ30" s="437"/>
      <c r="OHK30" s="437"/>
      <c r="OHL30" s="437"/>
      <c r="OHM30" s="437"/>
      <c r="OHN30" s="437"/>
      <c r="OHO30" s="437"/>
      <c r="OHP30" s="437"/>
      <c r="OHQ30" s="437"/>
      <c r="OHR30" s="437"/>
      <c r="OHS30" s="437"/>
      <c r="OHT30" s="437"/>
      <c r="OHU30" s="437"/>
      <c r="OHV30" s="437"/>
      <c r="OHW30" s="437"/>
      <c r="OHX30" s="437"/>
      <c r="OHY30" s="437"/>
      <c r="OHZ30" s="437"/>
      <c r="OIA30" s="437"/>
      <c r="OIB30" s="437"/>
      <c r="OIC30" s="437"/>
      <c r="OID30" s="437"/>
      <c r="OIE30" s="437"/>
      <c r="OIF30" s="437"/>
      <c r="OIG30" s="437"/>
      <c r="OIH30" s="437"/>
      <c r="OII30" s="437"/>
      <c r="OIJ30" s="437"/>
      <c r="OIK30" s="437"/>
      <c r="OIL30" s="437"/>
      <c r="OIM30" s="437"/>
      <c r="OIN30" s="437"/>
      <c r="OIO30" s="437"/>
      <c r="OIP30" s="437"/>
      <c r="OIQ30" s="437"/>
      <c r="OIR30" s="437"/>
      <c r="OIS30" s="437"/>
      <c r="OIT30" s="437"/>
      <c r="OIU30" s="437"/>
      <c r="OIV30" s="437"/>
      <c r="OIW30" s="437"/>
      <c r="OIX30" s="437"/>
      <c r="OIY30" s="437"/>
      <c r="OIZ30" s="437"/>
      <c r="OJA30" s="437"/>
      <c r="OJB30" s="437"/>
      <c r="OJC30" s="437"/>
      <c r="OJD30" s="437"/>
      <c r="OJE30" s="437"/>
      <c r="OJF30" s="437"/>
      <c r="OJG30" s="437"/>
      <c r="OJH30" s="437"/>
      <c r="OJI30" s="437"/>
      <c r="OJJ30" s="437"/>
      <c r="OJK30" s="437"/>
      <c r="OJL30" s="437"/>
      <c r="OJM30" s="437"/>
      <c r="OJN30" s="437"/>
      <c r="OJO30" s="437"/>
      <c r="OJP30" s="437"/>
      <c r="OJQ30" s="437"/>
      <c r="OJR30" s="437"/>
      <c r="OJS30" s="437"/>
      <c r="OJT30" s="437"/>
      <c r="OJU30" s="437"/>
      <c r="OJV30" s="437"/>
      <c r="OJW30" s="437"/>
      <c r="OJX30" s="437"/>
      <c r="OJY30" s="437"/>
      <c r="OJZ30" s="437"/>
      <c r="OKA30" s="437"/>
      <c r="OKB30" s="437"/>
      <c r="OKC30" s="437"/>
      <c r="OKD30" s="437"/>
      <c r="OKE30" s="437"/>
      <c r="OKF30" s="437"/>
      <c r="OKG30" s="437"/>
      <c r="OKH30" s="437"/>
      <c r="OKI30" s="437"/>
      <c r="OKJ30" s="437"/>
      <c r="OKK30" s="437"/>
      <c r="OKL30" s="437"/>
      <c r="OKM30" s="437"/>
      <c r="OKN30" s="437"/>
      <c r="OKO30" s="437"/>
      <c r="OKP30" s="437"/>
      <c r="OKQ30" s="437"/>
      <c r="OKR30" s="437"/>
      <c r="OKS30" s="437"/>
      <c r="OKT30" s="437"/>
      <c r="OKU30" s="437"/>
      <c r="OKV30" s="437"/>
      <c r="OKW30" s="437"/>
      <c r="OKX30" s="437"/>
      <c r="OKY30" s="437"/>
      <c r="OKZ30" s="437"/>
      <c r="OLA30" s="437"/>
      <c r="OLB30" s="437"/>
      <c r="OLC30" s="437"/>
      <c r="OLD30" s="437"/>
      <c r="OLE30" s="437"/>
      <c r="OLF30" s="437"/>
      <c r="OLG30" s="437"/>
      <c r="OLH30" s="437"/>
      <c r="OLI30" s="437"/>
      <c r="OLJ30" s="437"/>
      <c r="OLK30" s="437"/>
      <c r="OLL30" s="437"/>
      <c r="OLM30" s="437"/>
      <c r="OLN30" s="437"/>
      <c r="OLO30" s="437"/>
      <c r="OLP30" s="437"/>
      <c r="OLQ30" s="437"/>
      <c r="OLR30" s="437"/>
      <c r="OLS30" s="437"/>
      <c r="OLT30" s="437"/>
      <c r="OLU30" s="437"/>
      <c r="OLV30" s="437"/>
      <c r="OLW30" s="437"/>
      <c r="OLX30" s="437"/>
      <c r="OLY30" s="437"/>
      <c r="OLZ30" s="437"/>
      <c r="OMA30" s="437"/>
      <c r="OMB30" s="437"/>
      <c r="OMC30" s="437"/>
      <c r="OMD30" s="437"/>
      <c r="OME30" s="437"/>
      <c r="OMF30" s="437"/>
      <c r="OMG30" s="437"/>
      <c r="OMH30" s="437"/>
      <c r="OMI30" s="437"/>
      <c r="OMJ30" s="437"/>
      <c r="OMK30" s="437"/>
      <c r="OML30" s="437"/>
      <c r="OMM30" s="437"/>
      <c r="OMN30" s="437"/>
      <c r="OMO30" s="437"/>
      <c r="OMP30" s="437"/>
      <c r="OMQ30" s="437"/>
      <c r="OMR30" s="437"/>
      <c r="OMS30" s="437"/>
      <c r="OMT30" s="437"/>
      <c r="OMU30" s="437"/>
      <c r="OMV30" s="437"/>
      <c r="OMW30" s="437"/>
      <c r="OMX30" s="437"/>
      <c r="OMY30" s="437"/>
      <c r="OMZ30" s="437"/>
      <c r="ONA30" s="437"/>
      <c r="ONB30" s="437"/>
      <c r="ONC30" s="437"/>
      <c r="OND30" s="437"/>
      <c r="ONE30" s="437"/>
      <c r="ONF30" s="437"/>
      <c r="ONG30" s="437"/>
      <c r="ONH30" s="437"/>
      <c r="ONI30" s="437"/>
      <c r="ONJ30" s="437"/>
      <c r="ONK30" s="437"/>
      <c r="ONL30" s="437"/>
      <c r="ONM30" s="437"/>
      <c r="ONN30" s="437"/>
      <c r="ONO30" s="437"/>
      <c r="ONP30" s="437"/>
      <c r="ONQ30" s="437"/>
      <c r="ONR30" s="437"/>
      <c r="ONS30" s="437"/>
      <c r="ONT30" s="437"/>
      <c r="ONU30" s="437"/>
      <c r="ONV30" s="437"/>
      <c r="ONW30" s="437"/>
      <c r="ONX30" s="437"/>
      <c r="ONY30" s="437"/>
      <c r="ONZ30" s="437"/>
      <c r="OOA30" s="437"/>
      <c r="OOB30" s="437"/>
      <c r="OOC30" s="437"/>
      <c r="OOD30" s="437"/>
      <c r="OOE30" s="437"/>
      <c r="OOF30" s="437"/>
      <c r="OOG30" s="437"/>
      <c r="OOH30" s="437"/>
      <c r="OOI30" s="437"/>
      <c r="OOJ30" s="437"/>
      <c r="OOK30" s="437"/>
      <c r="OOL30" s="437"/>
      <c r="OOM30" s="437"/>
      <c r="OON30" s="437"/>
      <c r="OOO30" s="437"/>
      <c r="OOP30" s="437"/>
      <c r="OOQ30" s="437"/>
      <c r="OOR30" s="437"/>
      <c r="OOS30" s="437"/>
      <c r="OOT30" s="437"/>
      <c r="OOU30" s="437"/>
      <c r="OOV30" s="437"/>
      <c r="OOW30" s="437"/>
      <c r="OOX30" s="437"/>
      <c r="OOY30" s="437"/>
      <c r="OOZ30" s="437"/>
      <c r="OPA30" s="437"/>
      <c r="OPB30" s="437"/>
      <c r="OPC30" s="437"/>
      <c r="OPD30" s="437"/>
      <c r="OPE30" s="437"/>
      <c r="OPF30" s="437"/>
      <c r="OPG30" s="437"/>
      <c r="OPH30" s="437"/>
      <c r="OPI30" s="437"/>
      <c r="OPJ30" s="437"/>
      <c r="OPK30" s="437"/>
      <c r="OPL30" s="437"/>
      <c r="OPM30" s="437"/>
      <c r="OPN30" s="437"/>
      <c r="OPO30" s="437"/>
      <c r="OPP30" s="437"/>
      <c r="OPQ30" s="437"/>
      <c r="OPR30" s="437"/>
      <c r="OPS30" s="437"/>
      <c r="OPT30" s="437"/>
      <c r="OPU30" s="437"/>
      <c r="OPV30" s="437"/>
      <c r="OPW30" s="437"/>
      <c r="OPX30" s="437"/>
      <c r="OPY30" s="437"/>
      <c r="OPZ30" s="437"/>
      <c r="OQA30" s="437"/>
      <c r="OQB30" s="437"/>
      <c r="OQC30" s="437"/>
      <c r="OQD30" s="437"/>
      <c r="OQE30" s="437"/>
      <c r="OQF30" s="437"/>
      <c r="OQG30" s="437"/>
      <c r="OQH30" s="437"/>
      <c r="OQI30" s="437"/>
      <c r="OQJ30" s="437"/>
      <c r="OQK30" s="437"/>
      <c r="OQL30" s="437"/>
      <c r="OQM30" s="437"/>
      <c r="OQN30" s="437"/>
      <c r="OQO30" s="437"/>
      <c r="OQP30" s="437"/>
      <c r="OQQ30" s="437"/>
      <c r="OQR30" s="437"/>
      <c r="OQS30" s="437"/>
      <c r="OQT30" s="437"/>
      <c r="OQU30" s="437"/>
      <c r="OQV30" s="437"/>
      <c r="OQW30" s="437"/>
      <c r="OQX30" s="437"/>
      <c r="OQY30" s="437"/>
      <c r="OQZ30" s="437"/>
      <c r="ORA30" s="437"/>
      <c r="ORB30" s="437"/>
      <c r="ORC30" s="437"/>
      <c r="ORD30" s="437"/>
      <c r="ORE30" s="437"/>
      <c r="ORF30" s="437"/>
      <c r="ORG30" s="437"/>
      <c r="ORH30" s="437"/>
      <c r="ORI30" s="437"/>
      <c r="ORJ30" s="437"/>
      <c r="ORK30" s="437"/>
      <c r="ORL30" s="437"/>
      <c r="ORM30" s="437"/>
      <c r="ORN30" s="437"/>
      <c r="ORO30" s="437"/>
      <c r="ORP30" s="437"/>
      <c r="ORQ30" s="437"/>
      <c r="ORR30" s="437"/>
      <c r="ORS30" s="437"/>
      <c r="ORT30" s="437"/>
      <c r="ORU30" s="437"/>
      <c r="ORV30" s="437"/>
      <c r="ORW30" s="437"/>
      <c r="ORX30" s="437"/>
      <c r="ORY30" s="437"/>
      <c r="ORZ30" s="437"/>
      <c r="OSA30" s="437"/>
      <c r="OSB30" s="437"/>
      <c r="OSC30" s="437"/>
      <c r="OSD30" s="437"/>
      <c r="OSE30" s="437"/>
      <c r="OSF30" s="437"/>
      <c r="OSG30" s="437"/>
      <c r="OSH30" s="437"/>
      <c r="OSI30" s="437"/>
      <c r="OSJ30" s="437"/>
      <c r="OSK30" s="437"/>
      <c r="OSL30" s="437"/>
      <c r="OSM30" s="437"/>
      <c r="OSN30" s="437"/>
      <c r="OSO30" s="437"/>
      <c r="OSP30" s="437"/>
      <c r="OSQ30" s="437"/>
      <c r="OSR30" s="437"/>
      <c r="OSS30" s="437"/>
      <c r="OST30" s="437"/>
      <c r="OSU30" s="437"/>
      <c r="OSV30" s="437"/>
      <c r="OSW30" s="437"/>
      <c r="OSX30" s="437"/>
      <c r="OSY30" s="437"/>
      <c r="OSZ30" s="437"/>
      <c r="OTA30" s="437"/>
      <c r="OTB30" s="437"/>
      <c r="OTC30" s="437"/>
      <c r="OTD30" s="437"/>
      <c r="OTE30" s="437"/>
      <c r="OTF30" s="437"/>
      <c r="OTG30" s="437"/>
      <c r="OTH30" s="437"/>
      <c r="OTI30" s="437"/>
      <c r="OTJ30" s="437"/>
      <c r="OTK30" s="437"/>
      <c r="OTL30" s="437"/>
      <c r="OTM30" s="437"/>
      <c r="OTN30" s="437"/>
      <c r="OTO30" s="437"/>
      <c r="OTP30" s="437"/>
      <c r="OTQ30" s="437"/>
      <c r="OTR30" s="437"/>
      <c r="OTS30" s="437"/>
      <c r="OTT30" s="437"/>
      <c r="OTU30" s="437"/>
      <c r="OTV30" s="437"/>
      <c r="OTW30" s="437"/>
      <c r="OTX30" s="437"/>
      <c r="OTY30" s="437"/>
      <c r="OTZ30" s="437"/>
      <c r="OUA30" s="437"/>
      <c r="OUB30" s="437"/>
      <c r="OUC30" s="437"/>
      <c r="OUD30" s="437"/>
      <c r="OUE30" s="437"/>
      <c r="OUF30" s="437"/>
      <c r="OUG30" s="437"/>
      <c r="OUH30" s="437"/>
      <c r="OUI30" s="437"/>
      <c r="OUJ30" s="437"/>
      <c r="OUK30" s="437"/>
      <c r="OUL30" s="437"/>
      <c r="OUM30" s="437"/>
      <c r="OUN30" s="437"/>
      <c r="OUO30" s="437"/>
      <c r="OUP30" s="437"/>
      <c r="OUQ30" s="437"/>
      <c r="OUR30" s="437"/>
      <c r="OUS30" s="437"/>
      <c r="OUT30" s="437"/>
      <c r="OUU30" s="437"/>
      <c r="OUV30" s="437"/>
      <c r="OUW30" s="437"/>
      <c r="OUX30" s="437"/>
      <c r="OUY30" s="437"/>
      <c r="OUZ30" s="437"/>
      <c r="OVA30" s="437"/>
      <c r="OVB30" s="437"/>
      <c r="OVC30" s="437"/>
      <c r="OVD30" s="437"/>
      <c r="OVE30" s="437"/>
      <c r="OVF30" s="437"/>
      <c r="OVG30" s="437"/>
      <c r="OVH30" s="437"/>
      <c r="OVI30" s="437"/>
      <c r="OVJ30" s="437"/>
      <c r="OVK30" s="437"/>
      <c r="OVL30" s="437"/>
      <c r="OVM30" s="437"/>
      <c r="OVN30" s="437"/>
      <c r="OVO30" s="437"/>
      <c r="OVP30" s="437"/>
      <c r="OVQ30" s="437"/>
      <c r="OVR30" s="437"/>
      <c r="OVS30" s="437"/>
      <c r="OVT30" s="437"/>
      <c r="OVU30" s="437"/>
      <c r="OVV30" s="437"/>
      <c r="OVW30" s="437"/>
      <c r="OVX30" s="437"/>
      <c r="OVY30" s="437"/>
      <c r="OVZ30" s="437"/>
      <c r="OWA30" s="437"/>
      <c r="OWB30" s="437"/>
      <c r="OWC30" s="437"/>
      <c r="OWD30" s="437"/>
      <c r="OWE30" s="437"/>
      <c r="OWF30" s="437"/>
      <c r="OWG30" s="437"/>
      <c r="OWH30" s="437"/>
      <c r="OWI30" s="437"/>
      <c r="OWJ30" s="437"/>
      <c r="OWK30" s="437"/>
      <c r="OWL30" s="437"/>
      <c r="OWM30" s="437"/>
      <c r="OWN30" s="437"/>
      <c r="OWO30" s="437"/>
      <c r="OWP30" s="437"/>
      <c r="OWQ30" s="437"/>
      <c r="OWR30" s="437"/>
      <c r="OWS30" s="437"/>
      <c r="OWT30" s="437"/>
      <c r="OWU30" s="437"/>
      <c r="OWV30" s="437"/>
      <c r="OWW30" s="437"/>
      <c r="OWX30" s="437"/>
      <c r="OWY30" s="437"/>
      <c r="OWZ30" s="437"/>
      <c r="OXA30" s="437"/>
      <c r="OXB30" s="437"/>
      <c r="OXC30" s="437"/>
      <c r="OXD30" s="437"/>
      <c r="OXE30" s="437"/>
      <c r="OXF30" s="437"/>
      <c r="OXG30" s="437"/>
      <c r="OXH30" s="437"/>
      <c r="OXI30" s="437"/>
      <c r="OXJ30" s="437"/>
      <c r="OXK30" s="437"/>
      <c r="OXL30" s="437"/>
      <c r="OXM30" s="437"/>
      <c r="OXN30" s="437"/>
      <c r="OXO30" s="437"/>
      <c r="OXP30" s="437"/>
      <c r="OXQ30" s="437"/>
      <c r="OXR30" s="437"/>
      <c r="OXS30" s="437"/>
      <c r="OXT30" s="437"/>
      <c r="OXU30" s="437"/>
      <c r="OXV30" s="437"/>
      <c r="OXW30" s="437"/>
      <c r="OXX30" s="437"/>
      <c r="OXY30" s="437"/>
      <c r="OXZ30" s="437"/>
      <c r="OYA30" s="437"/>
      <c r="OYB30" s="437"/>
      <c r="OYC30" s="437"/>
      <c r="OYD30" s="437"/>
      <c r="OYE30" s="437"/>
      <c r="OYF30" s="437"/>
      <c r="OYG30" s="437"/>
      <c r="OYH30" s="437"/>
      <c r="OYI30" s="437"/>
      <c r="OYJ30" s="437"/>
      <c r="OYK30" s="437"/>
      <c r="OYL30" s="437"/>
      <c r="OYM30" s="437"/>
      <c r="OYN30" s="437"/>
      <c r="OYO30" s="437"/>
      <c r="OYP30" s="437"/>
      <c r="OYQ30" s="437"/>
      <c r="OYR30" s="437"/>
      <c r="OYS30" s="437"/>
      <c r="OYT30" s="437"/>
      <c r="OYU30" s="437"/>
      <c r="OYV30" s="437"/>
      <c r="OYW30" s="437"/>
      <c r="OYX30" s="437"/>
      <c r="OYY30" s="437"/>
      <c r="OYZ30" s="437"/>
      <c r="OZA30" s="437"/>
      <c r="OZB30" s="437"/>
      <c r="OZC30" s="437"/>
      <c r="OZD30" s="437"/>
      <c r="OZE30" s="437"/>
      <c r="OZF30" s="437"/>
      <c r="OZG30" s="437"/>
      <c r="OZH30" s="437"/>
      <c r="OZI30" s="437"/>
      <c r="OZJ30" s="437"/>
      <c r="OZK30" s="437"/>
      <c r="OZL30" s="437"/>
      <c r="OZM30" s="437"/>
      <c r="OZN30" s="437"/>
      <c r="OZO30" s="437"/>
      <c r="OZP30" s="437"/>
      <c r="OZQ30" s="437"/>
      <c r="OZR30" s="437"/>
      <c r="OZS30" s="437"/>
      <c r="OZT30" s="437"/>
      <c r="OZU30" s="437"/>
      <c r="OZV30" s="437"/>
      <c r="OZW30" s="437"/>
      <c r="OZX30" s="437"/>
      <c r="OZY30" s="437"/>
      <c r="OZZ30" s="437"/>
      <c r="PAA30" s="437"/>
      <c r="PAB30" s="437"/>
      <c r="PAC30" s="437"/>
      <c r="PAD30" s="437"/>
      <c r="PAE30" s="437"/>
      <c r="PAF30" s="437"/>
      <c r="PAG30" s="437"/>
      <c r="PAH30" s="437"/>
      <c r="PAI30" s="437"/>
      <c r="PAJ30" s="437"/>
      <c r="PAK30" s="437"/>
      <c r="PAL30" s="437"/>
      <c r="PAM30" s="437"/>
      <c r="PAN30" s="437"/>
      <c r="PAO30" s="437"/>
      <c r="PAP30" s="437"/>
      <c r="PAQ30" s="437"/>
      <c r="PAR30" s="437"/>
      <c r="PAS30" s="437"/>
      <c r="PAT30" s="437"/>
      <c r="PAU30" s="437"/>
      <c r="PAV30" s="437"/>
      <c r="PAW30" s="437"/>
      <c r="PAX30" s="437"/>
      <c r="PAY30" s="437"/>
      <c r="PAZ30" s="437"/>
      <c r="PBA30" s="437"/>
      <c r="PBB30" s="437"/>
      <c r="PBC30" s="437"/>
      <c r="PBD30" s="437"/>
      <c r="PBE30" s="437"/>
      <c r="PBF30" s="437"/>
      <c r="PBG30" s="437"/>
      <c r="PBH30" s="437"/>
      <c r="PBI30" s="437"/>
      <c r="PBJ30" s="437"/>
      <c r="PBK30" s="437"/>
      <c r="PBL30" s="437"/>
      <c r="PBM30" s="437"/>
      <c r="PBN30" s="437"/>
      <c r="PBO30" s="437"/>
      <c r="PBP30" s="437"/>
      <c r="PBQ30" s="437"/>
      <c r="PBR30" s="437"/>
      <c r="PBS30" s="437"/>
      <c r="PBT30" s="437"/>
      <c r="PBU30" s="437"/>
      <c r="PBV30" s="437"/>
      <c r="PBW30" s="437"/>
      <c r="PBX30" s="437"/>
      <c r="PBY30" s="437"/>
      <c r="PBZ30" s="437"/>
      <c r="PCA30" s="437"/>
      <c r="PCB30" s="437"/>
      <c r="PCC30" s="437"/>
      <c r="PCD30" s="437"/>
      <c r="PCE30" s="437"/>
      <c r="PCF30" s="437"/>
      <c r="PCG30" s="437"/>
      <c r="PCH30" s="437"/>
      <c r="PCI30" s="437"/>
      <c r="PCJ30" s="437"/>
      <c r="PCK30" s="437"/>
      <c r="PCL30" s="437"/>
      <c r="PCM30" s="437"/>
      <c r="PCN30" s="437"/>
      <c r="PCO30" s="437"/>
      <c r="PCP30" s="437"/>
      <c r="PCQ30" s="437"/>
      <c r="PCR30" s="437"/>
      <c r="PCS30" s="437"/>
      <c r="PCT30" s="437"/>
      <c r="PCU30" s="437"/>
      <c r="PCV30" s="437"/>
      <c r="PCW30" s="437"/>
      <c r="PCX30" s="437"/>
      <c r="PCY30" s="437"/>
      <c r="PCZ30" s="437"/>
      <c r="PDA30" s="437"/>
      <c r="PDB30" s="437"/>
      <c r="PDC30" s="437"/>
      <c r="PDD30" s="437"/>
      <c r="PDE30" s="437"/>
      <c r="PDF30" s="437"/>
      <c r="PDG30" s="437"/>
      <c r="PDH30" s="437"/>
      <c r="PDI30" s="437"/>
      <c r="PDJ30" s="437"/>
      <c r="PDK30" s="437"/>
      <c r="PDL30" s="437"/>
      <c r="PDM30" s="437"/>
      <c r="PDN30" s="437"/>
      <c r="PDO30" s="437"/>
      <c r="PDP30" s="437"/>
      <c r="PDQ30" s="437"/>
      <c r="PDR30" s="437"/>
      <c r="PDS30" s="437"/>
      <c r="PDT30" s="437"/>
      <c r="PDU30" s="437"/>
      <c r="PDV30" s="437"/>
      <c r="PDW30" s="437"/>
      <c r="PDX30" s="437"/>
      <c r="PDY30" s="437"/>
      <c r="PDZ30" s="437"/>
      <c r="PEA30" s="437"/>
      <c r="PEB30" s="437"/>
      <c r="PEC30" s="437"/>
      <c r="PED30" s="437"/>
      <c r="PEE30" s="437"/>
      <c r="PEF30" s="437"/>
      <c r="PEG30" s="437"/>
      <c r="PEH30" s="437"/>
      <c r="PEI30" s="437"/>
      <c r="PEJ30" s="437"/>
      <c r="PEK30" s="437"/>
      <c r="PEL30" s="437"/>
      <c r="PEM30" s="437"/>
      <c r="PEN30" s="437"/>
      <c r="PEO30" s="437"/>
      <c r="PEP30" s="437"/>
      <c r="PEQ30" s="437"/>
      <c r="PER30" s="437"/>
      <c r="PES30" s="437"/>
      <c r="PET30" s="437"/>
      <c r="PEU30" s="437"/>
      <c r="PEV30" s="437"/>
      <c r="PEW30" s="437"/>
      <c r="PEX30" s="437"/>
      <c r="PEY30" s="437"/>
      <c r="PEZ30" s="437"/>
      <c r="PFA30" s="437"/>
      <c r="PFB30" s="437"/>
      <c r="PFC30" s="437"/>
      <c r="PFD30" s="437"/>
      <c r="PFE30" s="437"/>
      <c r="PFF30" s="437"/>
      <c r="PFG30" s="437"/>
      <c r="PFH30" s="437"/>
      <c r="PFI30" s="437"/>
      <c r="PFJ30" s="437"/>
      <c r="PFK30" s="437"/>
      <c r="PFL30" s="437"/>
      <c r="PFM30" s="437"/>
      <c r="PFN30" s="437"/>
      <c r="PFO30" s="437"/>
      <c r="PFP30" s="437"/>
      <c r="PFQ30" s="437"/>
      <c r="PFR30" s="437"/>
      <c r="PFS30" s="437"/>
      <c r="PFT30" s="437"/>
      <c r="PFU30" s="437"/>
      <c r="PFV30" s="437"/>
      <c r="PFW30" s="437"/>
      <c r="PFX30" s="437"/>
      <c r="PFY30" s="437"/>
      <c r="PFZ30" s="437"/>
      <c r="PGA30" s="437"/>
      <c r="PGB30" s="437"/>
      <c r="PGC30" s="437"/>
      <c r="PGD30" s="437"/>
      <c r="PGE30" s="437"/>
      <c r="PGF30" s="437"/>
      <c r="PGG30" s="437"/>
      <c r="PGH30" s="437"/>
      <c r="PGI30" s="437"/>
      <c r="PGJ30" s="437"/>
      <c r="PGK30" s="437"/>
      <c r="PGL30" s="437"/>
      <c r="PGM30" s="437"/>
      <c r="PGN30" s="437"/>
      <c r="PGO30" s="437"/>
      <c r="PGP30" s="437"/>
      <c r="PGQ30" s="437"/>
      <c r="PGR30" s="437"/>
      <c r="PGS30" s="437"/>
      <c r="PGT30" s="437"/>
      <c r="PGU30" s="437"/>
      <c r="PGV30" s="437"/>
      <c r="PGW30" s="437"/>
      <c r="PGX30" s="437"/>
      <c r="PGY30" s="437"/>
      <c r="PGZ30" s="437"/>
      <c r="PHA30" s="437"/>
      <c r="PHB30" s="437"/>
      <c r="PHC30" s="437"/>
      <c r="PHD30" s="437"/>
      <c r="PHE30" s="437"/>
      <c r="PHF30" s="437"/>
      <c r="PHG30" s="437"/>
      <c r="PHH30" s="437"/>
      <c r="PHI30" s="437"/>
      <c r="PHJ30" s="437"/>
      <c r="PHK30" s="437"/>
      <c r="PHL30" s="437"/>
      <c r="PHM30" s="437"/>
      <c r="PHN30" s="437"/>
      <c r="PHO30" s="437"/>
      <c r="PHP30" s="437"/>
      <c r="PHQ30" s="437"/>
      <c r="PHR30" s="437"/>
      <c r="PHS30" s="437"/>
      <c r="PHT30" s="437"/>
      <c r="PHU30" s="437"/>
      <c r="PHV30" s="437"/>
      <c r="PHW30" s="437"/>
      <c r="PHX30" s="437"/>
      <c r="PHY30" s="437"/>
      <c r="PHZ30" s="437"/>
      <c r="PIA30" s="437"/>
      <c r="PIB30" s="437"/>
      <c r="PIC30" s="437"/>
      <c r="PID30" s="437"/>
      <c r="PIE30" s="437"/>
      <c r="PIF30" s="437"/>
      <c r="PIG30" s="437"/>
      <c r="PIH30" s="437"/>
      <c r="PII30" s="437"/>
      <c r="PIJ30" s="437"/>
      <c r="PIK30" s="437"/>
      <c r="PIL30" s="437"/>
      <c r="PIM30" s="437"/>
      <c r="PIN30" s="437"/>
      <c r="PIO30" s="437"/>
      <c r="PIP30" s="437"/>
      <c r="PIQ30" s="437"/>
      <c r="PIR30" s="437"/>
      <c r="PIS30" s="437"/>
      <c r="PIT30" s="437"/>
      <c r="PIU30" s="437"/>
      <c r="PIV30" s="437"/>
      <c r="PIW30" s="437"/>
      <c r="PIX30" s="437"/>
      <c r="PIY30" s="437"/>
      <c r="PIZ30" s="437"/>
      <c r="PJA30" s="437"/>
      <c r="PJB30" s="437"/>
      <c r="PJC30" s="437"/>
      <c r="PJD30" s="437"/>
      <c r="PJE30" s="437"/>
      <c r="PJF30" s="437"/>
      <c r="PJG30" s="437"/>
      <c r="PJH30" s="437"/>
      <c r="PJI30" s="437"/>
      <c r="PJJ30" s="437"/>
      <c r="PJK30" s="437"/>
      <c r="PJL30" s="437"/>
      <c r="PJM30" s="437"/>
      <c r="PJN30" s="437"/>
      <c r="PJO30" s="437"/>
      <c r="PJP30" s="437"/>
      <c r="PJQ30" s="437"/>
      <c r="PJR30" s="437"/>
      <c r="PJS30" s="437"/>
      <c r="PJT30" s="437"/>
      <c r="PJU30" s="437"/>
      <c r="PJV30" s="437"/>
      <c r="PJW30" s="437"/>
      <c r="PJX30" s="437"/>
      <c r="PJY30" s="437"/>
      <c r="PJZ30" s="437"/>
      <c r="PKA30" s="437"/>
      <c r="PKB30" s="437"/>
      <c r="PKC30" s="437"/>
      <c r="PKD30" s="437"/>
      <c r="PKE30" s="437"/>
      <c r="PKF30" s="437"/>
      <c r="PKG30" s="437"/>
      <c r="PKH30" s="437"/>
      <c r="PKI30" s="437"/>
      <c r="PKJ30" s="437"/>
      <c r="PKK30" s="437"/>
      <c r="PKL30" s="437"/>
      <c r="PKM30" s="437"/>
      <c r="PKN30" s="437"/>
      <c r="PKO30" s="437"/>
      <c r="PKP30" s="437"/>
      <c r="PKQ30" s="437"/>
      <c r="PKR30" s="437"/>
      <c r="PKS30" s="437"/>
      <c r="PKT30" s="437"/>
      <c r="PKU30" s="437"/>
      <c r="PKV30" s="437"/>
      <c r="PKW30" s="437"/>
      <c r="PKX30" s="437"/>
      <c r="PKY30" s="437"/>
      <c r="PKZ30" s="437"/>
      <c r="PLA30" s="437"/>
      <c r="PLB30" s="437"/>
      <c r="PLC30" s="437"/>
      <c r="PLD30" s="437"/>
      <c r="PLE30" s="437"/>
      <c r="PLF30" s="437"/>
      <c r="PLG30" s="437"/>
      <c r="PLH30" s="437"/>
      <c r="PLI30" s="437"/>
      <c r="PLJ30" s="437"/>
      <c r="PLK30" s="437"/>
      <c r="PLL30" s="437"/>
      <c r="PLM30" s="437"/>
      <c r="PLN30" s="437"/>
      <c r="PLO30" s="437"/>
      <c r="PLP30" s="437"/>
      <c r="PLQ30" s="437"/>
      <c r="PLR30" s="437"/>
      <c r="PLS30" s="437"/>
      <c r="PLT30" s="437"/>
      <c r="PLU30" s="437"/>
      <c r="PLV30" s="437"/>
      <c r="PLW30" s="437"/>
      <c r="PLX30" s="437"/>
      <c r="PLY30" s="437"/>
      <c r="PLZ30" s="437"/>
      <c r="PMA30" s="437"/>
      <c r="PMB30" s="437"/>
      <c r="PMC30" s="437"/>
      <c r="PMD30" s="437"/>
      <c r="PME30" s="437"/>
      <c r="PMF30" s="437"/>
      <c r="PMG30" s="437"/>
      <c r="PMH30" s="437"/>
      <c r="PMI30" s="437"/>
      <c r="PMJ30" s="437"/>
      <c r="PMK30" s="437"/>
      <c r="PML30" s="437"/>
      <c r="PMM30" s="437"/>
      <c r="PMN30" s="437"/>
      <c r="PMO30" s="437"/>
      <c r="PMP30" s="437"/>
      <c r="PMQ30" s="437"/>
      <c r="PMR30" s="437"/>
      <c r="PMS30" s="437"/>
      <c r="PMT30" s="437"/>
      <c r="PMU30" s="437"/>
      <c r="PMV30" s="437"/>
      <c r="PMW30" s="437"/>
      <c r="PMX30" s="437"/>
      <c r="PMY30" s="437"/>
      <c r="PMZ30" s="437"/>
      <c r="PNA30" s="437"/>
      <c r="PNB30" s="437"/>
      <c r="PNC30" s="437"/>
      <c r="PND30" s="437"/>
      <c r="PNE30" s="437"/>
      <c r="PNF30" s="437"/>
      <c r="PNG30" s="437"/>
      <c r="PNH30" s="437"/>
      <c r="PNI30" s="437"/>
      <c r="PNJ30" s="437"/>
      <c r="PNK30" s="437"/>
      <c r="PNL30" s="437"/>
      <c r="PNM30" s="437"/>
      <c r="PNN30" s="437"/>
      <c r="PNO30" s="437"/>
      <c r="PNP30" s="437"/>
      <c r="PNQ30" s="437"/>
      <c r="PNR30" s="437"/>
      <c r="PNS30" s="437"/>
      <c r="PNT30" s="437"/>
      <c r="PNU30" s="437"/>
      <c r="PNV30" s="437"/>
      <c r="PNW30" s="437"/>
      <c r="PNX30" s="437"/>
      <c r="PNY30" s="437"/>
      <c r="PNZ30" s="437"/>
      <c r="POA30" s="437"/>
      <c r="POB30" s="437"/>
      <c r="POC30" s="437"/>
      <c r="POD30" s="437"/>
      <c r="POE30" s="437"/>
      <c r="POF30" s="437"/>
      <c r="POG30" s="437"/>
      <c r="POH30" s="437"/>
      <c r="POI30" s="437"/>
      <c r="POJ30" s="437"/>
      <c r="POK30" s="437"/>
      <c r="POL30" s="437"/>
      <c r="POM30" s="437"/>
      <c r="PON30" s="437"/>
      <c r="POO30" s="437"/>
      <c r="POP30" s="437"/>
      <c r="POQ30" s="437"/>
      <c r="POR30" s="437"/>
      <c r="POS30" s="437"/>
      <c r="POT30" s="437"/>
      <c r="POU30" s="437"/>
      <c r="POV30" s="437"/>
      <c r="POW30" s="437"/>
      <c r="POX30" s="437"/>
      <c r="POY30" s="437"/>
      <c r="POZ30" s="437"/>
      <c r="PPA30" s="437"/>
      <c r="PPB30" s="437"/>
      <c r="PPC30" s="437"/>
      <c r="PPD30" s="437"/>
      <c r="PPE30" s="437"/>
      <c r="PPF30" s="437"/>
      <c r="PPG30" s="437"/>
      <c r="PPH30" s="437"/>
      <c r="PPI30" s="437"/>
      <c r="PPJ30" s="437"/>
      <c r="PPK30" s="437"/>
      <c r="PPL30" s="437"/>
      <c r="PPM30" s="437"/>
      <c r="PPN30" s="437"/>
      <c r="PPO30" s="437"/>
      <c r="PPP30" s="437"/>
      <c r="PPQ30" s="437"/>
      <c r="PPR30" s="437"/>
      <c r="PPS30" s="437"/>
      <c r="PPT30" s="437"/>
      <c r="PPU30" s="437"/>
      <c r="PPV30" s="437"/>
      <c r="PPW30" s="437"/>
      <c r="PPX30" s="437"/>
      <c r="PPY30" s="437"/>
      <c r="PPZ30" s="437"/>
      <c r="PQA30" s="437"/>
      <c r="PQB30" s="437"/>
      <c r="PQC30" s="437"/>
      <c r="PQD30" s="437"/>
      <c r="PQE30" s="437"/>
      <c r="PQF30" s="437"/>
      <c r="PQG30" s="437"/>
      <c r="PQH30" s="437"/>
      <c r="PQI30" s="437"/>
      <c r="PQJ30" s="437"/>
      <c r="PQK30" s="437"/>
      <c r="PQL30" s="437"/>
      <c r="PQM30" s="437"/>
      <c r="PQN30" s="437"/>
      <c r="PQO30" s="437"/>
      <c r="PQP30" s="437"/>
      <c r="PQQ30" s="437"/>
      <c r="PQR30" s="437"/>
      <c r="PQS30" s="437"/>
      <c r="PQT30" s="437"/>
      <c r="PQU30" s="437"/>
      <c r="PQV30" s="437"/>
      <c r="PQW30" s="437"/>
      <c r="PQX30" s="437"/>
      <c r="PQY30" s="437"/>
      <c r="PQZ30" s="437"/>
      <c r="PRA30" s="437"/>
      <c r="PRB30" s="437"/>
      <c r="PRC30" s="437"/>
      <c r="PRD30" s="437"/>
      <c r="PRE30" s="437"/>
      <c r="PRF30" s="437"/>
      <c r="PRG30" s="437"/>
      <c r="PRH30" s="437"/>
      <c r="PRI30" s="437"/>
      <c r="PRJ30" s="437"/>
      <c r="PRK30" s="437"/>
      <c r="PRL30" s="437"/>
      <c r="PRM30" s="437"/>
      <c r="PRN30" s="437"/>
      <c r="PRO30" s="437"/>
      <c r="PRP30" s="437"/>
      <c r="PRQ30" s="437"/>
      <c r="PRR30" s="437"/>
      <c r="PRS30" s="437"/>
      <c r="PRT30" s="437"/>
      <c r="PRU30" s="437"/>
      <c r="PRV30" s="437"/>
      <c r="PRW30" s="437"/>
      <c r="PRX30" s="437"/>
      <c r="PRY30" s="437"/>
      <c r="PRZ30" s="437"/>
      <c r="PSA30" s="437"/>
      <c r="PSB30" s="437"/>
      <c r="PSC30" s="437"/>
      <c r="PSD30" s="437"/>
      <c r="PSE30" s="437"/>
      <c r="PSF30" s="437"/>
      <c r="PSG30" s="437"/>
      <c r="PSH30" s="437"/>
      <c r="PSI30" s="437"/>
      <c r="PSJ30" s="437"/>
      <c r="PSK30" s="437"/>
      <c r="PSL30" s="437"/>
      <c r="PSM30" s="437"/>
      <c r="PSN30" s="437"/>
      <c r="PSO30" s="437"/>
      <c r="PSP30" s="437"/>
      <c r="PSQ30" s="437"/>
      <c r="PSR30" s="437"/>
      <c r="PSS30" s="437"/>
      <c r="PST30" s="437"/>
      <c r="PSU30" s="437"/>
      <c r="PSV30" s="437"/>
      <c r="PSW30" s="437"/>
      <c r="PSX30" s="437"/>
      <c r="PSY30" s="437"/>
      <c r="PSZ30" s="437"/>
      <c r="PTA30" s="437"/>
      <c r="PTB30" s="437"/>
      <c r="PTC30" s="437"/>
      <c r="PTD30" s="437"/>
      <c r="PTE30" s="437"/>
      <c r="PTF30" s="437"/>
      <c r="PTG30" s="437"/>
      <c r="PTH30" s="437"/>
      <c r="PTI30" s="437"/>
      <c r="PTJ30" s="437"/>
      <c r="PTK30" s="437"/>
      <c r="PTL30" s="437"/>
      <c r="PTM30" s="437"/>
      <c r="PTN30" s="437"/>
      <c r="PTO30" s="437"/>
      <c r="PTP30" s="437"/>
      <c r="PTQ30" s="437"/>
      <c r="PTR30" s="437"/>
      <c r="PTS30" s="437"/>
      <c r="PTT30" s="437"/>
      <c r="PTU30" s="437"/>
      <c r="PTV30" s="437"/>
      <c r="PTW30" s="437"/>
      <c r="PTX30" s="437"/>
      <c r="PTY30" s="437"/>
      <c r="PTZ30" s="437"/>
      <c r="PUA30" s="437"/>
      <c r="PUB30" s="437"/>
      <c r="PUC30" s="437"/>
      <c r="PUD30" s="437"/>
      <c r="PUE30" s="437"/>
      <c r="PUF30" s="437"/>
      <c r="PUG30" s="437"/>
      <c r="PUH30" s="437"/>
      <c r="PUI30" s="437"/>
      <c r="PUJ30" s="437"/>
      <c r="PUK30" s="437"/>
      <c r="PUL30" s="437"/>
      <c r="PUM30" s="437"/>
      <c r="PUN30" s="437"/>
      <c r="PUO30" s="437"/>
      <c r="PUP30" s="437"/>
      <c r="PUQ30" s="437"/>
      <c r="PUR30" s="437"/>
      <c r="PUS30" s="437"/>
      <c r="PUT30" s="437"/>
      <c r="PUU30" s="437"/>
      <c r="PUV30" s="437"/>
      <c r="PUW30" s="437"/>
      <c r="PUX30" s="437"/>
      <c r="PUY30" s="437"/>
      <c r="PUZ30" s="437"/>
      <c r="PVA30" s="437"/>
      <c r="PVB30" s="437"/>
      <c r="PVC30" s="437"/>
      <c r="PVD30" s="437"/>
      <c r="PVE30" s="437"/>
      <c r="PVF30" s="437"/>
      <c r="PVG30" s="437"/>
      <c r="PVH30" s="437"/>
      <c r="PVI30" s="437"/>
      <c r="PVJ30" s="437"/>
      <c r="PVK30" s="437"/>
      <c r="PVL30" s="437"/>
      <c r="PVM30" s="437"/>
      <c r="PVN30" s="437"/>
      <c r="PVO30" s="437"/>
      <c r="PVP30" s="437"/>
      <c r="PVQ30" s="437"/>
      <c r="PVR30" s="437"/>
      <c r="PVS30" s="437"/>
      <c r="PVT30" s="437"/>
      <c r="PVU30" s="437"/>
      <c r="PVV30" s="437"/>
      <c r="PVW30" s="437"/>
      <c r="PVX30" s="437"/>
      <c r="PVY30" s="437"/>
      <c r="PVZ30" s="437"/>
      <c r="PWA30" s="437"/>
      <c r="PWB30" s="437"/>
      <c r="PWC30" s="437"/>
      <c r="PWD30" s="437"/>
      <c r="PWE30" s="437"/>
      <c r="PWF30" s="437"/>
      <c r="PWG30" s="437"/>
      <c r="PWH30" s="437"/>
      <c r="PWI30" s="437"/>
      <c r="PWJ30" s="437"/>
      <c r="PWK30" s="437"/>
      <c r="PWL30" s="437"/>
      <c r="PWM30" s="437"/>
      <c r="PWN30" s="437"/>
      <c r="PWO30" s="437"/>
      <c r="PWP30" s="437"/>
      <c r="PWQ30" s="437"/>
      <c r="PWR30" s="437"/>
      <c r="PWS30" s="437"/>
      <c r="PWT30" s="437"/>
      <c r="PWU30" s="437"/>
      <c r="PWV30" s="437"/>
      <c r="PWW30" s="437"/>
      <c r="PWX30" s="437"/>
      <c r="PWY30" s="437"/>
      <c r="PWZ30" s="437"/>
      <c r="PXA30" s="437"/>
      <c r="PXB30" s="437"/>
      <c r="PXC30" s="437"/>
      <c r="PXD30" s="437"/>
      <c r="PXE30" s="437"/>
      <c r="PXF30" s="437"/>
      <c r="PXG30" s="437"/>
      <c r="PXH30" s="437"/>
      <c r="PXI30" s="437"/>
      <c r="PXJ30" s="437"/>
      <c r="PXK30" s="437"/>
      <c r="PXL30" s="437"/>
      <c r="PXM30" s="437"/>
      <c r="PXN30" s="437"/>
      <c r="PXO30" s="437"/>
      <c r="PXP30" s="437"/>
      <c r="PXQ30" s="437"/>
      <c r="PXR30" s="437"/>
      <c r="PXS30" s="437"/>
      <c r="PXT30" s="437"/>
      <c r="PXU30" s="437"/>
      <c r="PXV30" s="437"/>
      <c r="PXW30" s="437"/>
      <c r="PXX30" s="437"/>
      <c r="PXY30" s="437"/>
      <c r="PXZ30" s="437"/>
      <c r="PYA30" s="437"/>
      <c r="PYB30" s="437"/>
      <c r="PYC30" s="437"/>
      <c r="PYD30" s="437"/>
      <c r="PYE30" s="437"/>
      <c r="PYF30" s="437"/>
      <c r="PYG30" s="437"/>
      <c r="PYH30" s="437"/>
      <c r="PYI30" s="437"/>
      <c r="PYJ30" s="437"/>
      <c r="PYK30" s="437"/>
      <c r="PYL30" s="437"/>
      <c r="PYM30" s="437"/>
      <c r="PYN30" s="437"/>
      <c r="PYO30" s="437"/>
      <c r="PYP30" s="437"/>
      <c r="PYQ30" s="437"/>
      <c r="PYR30" s="437"/>
      <c r="PYS30" s="437"/>
      <c r="PYT30" s="437"/>
      <c r="PYU30" s="437"/>
      <c r="PYV30" s="437"/>
      <c r="PYW30" s="437"/>
      <c r="PYX30" s="437"/>
      <c r="PYY30" s="437"/>
      <c r="PYZ30" s="437"/>
      <c r="PZA30" s="437"/>
      <c r="PZB30" s="437"/>
      <c r="PZC30" s="437"/>
      <c r="PZD30" s="437"/>
      <c r="PZE30" s="437"/>
      <c r="PZF30" s="437"/>
      <c r="PZG30" s="437"/>
      <c r="PZH30" s="437"/>
      <c r="PZI30" s="437"/>
      <c r="PZJ30" s="437"/>
      <c r="PZK30" s="437"/>
      <c r="PZL30" s="437"/>
      <c r="PZM30" s="437"/>
      <c r="PZN30" s="437"/>
      <c r="PZO30" s="437"/>
      <c r="PZP30" s="437"/>
      <c r="PZQ30" s="437"/>
      <c r="PZR30" s="437"/>
      <c r="PZS30" s="437"/>
      <c r="PZT30" s="437"/>
      <c r="PZU30" s="437"/>
      <c r="PZV30" s="437"/>
      <c r="PZW30" s="437"/>
      <c r="PZX30" s="437"/>
      <c r="PZY30" s="437"/>
      <c r="PZZ30" s="437"/>
      <c r="QAA30" s="437"/>
      <c r="QAB30" s="437"/>
      <c r="QAC30" s="437"/>
      <c r="QAD30" s="437"/>
      <c r="QAE30" s="437"/>
      <c r="QAF30" s="437"/>
      <c r="QAG30" s="437"/>
      <c r="QAH30" s="437"/>
      <c r="QAI30" s="437"/>
      <c r="QAJ30" s="437"/>
      <c r="QAK30" s="437"/>
      <c r="QAL30" s="437"/>
      <c r="QAM30" s="437"/>
      <c r="QAN30" s="437"/>
      <c r="QAO30" s="437"/>
      <c r="QAP30" s="437"/>
      <c r="QAQ30" s="437"/>
      <c r="QAR30" s="437"/>
      <c r="QAS30" s="437"/>
      <c r="QAT30" s="437"/>
      <c r="QAU30" s="437"/>
      <c r="QAV30" s="437"/>
      <c r="QAW30" s="437"/>
      <c r="QAX30" s="437"/>
      <c r="QAY30" s="437"/>
      <c r="QAZ30" s="437"/>
      <c r="QBA30" s="437"/>
      <c r="QBB30" s="437"/>
      <c r="QBC30" s="437"/>
      <c r="QBD30" s="437"/>
      <c r="QBE30" s="437"/>
      <c r="QBF30" s="437"/>
      <c r="QBG30" s="437"/>
      <c r="QBH30" s="437"/>
      <c r="QBI30" s="437"/>
      <c r="QBJ30" s="437"/>
      <c r="QBK30" s="437"/>
      <c r="QBL30" s="437"/>
      <c r="QBM30" s="437"/>
      <c r="QBN30" s="437"/>
      <c r="QBO30" s="437"/>
      <c r="QBP30" s="437"/>
      <c r="QBQ30" s="437"/>
      <c r="QBR30" s="437"/>
      <c r="QBS30" s="437"/>
      <c r="QBT30" s="437"/>
      <c r="QBU30" s="437"/>
      <c r="QBV30" s="437"/>
      <c r="QBW30" s="437"/>
      <c r="QBX30" s="437"/>
      <c r="QBY30" s="437"/>
      <c r="QBZ30" s="437"/>
      <c r="QCA30" s="437"/>
      <c r="QCB30" s="437"/>
      <c r="QCC30" s="437"/>
      <c r="QCD30" s="437"/>
      <c r="QCE30" s="437"/>
      <c r="QCF30" s="437"/>
      <c r="QCG30" s="437"/>
      <c r="QCH30" s="437"/>
      <c r="QCI30" s="437"/>
      <c r="QCJ30" s="437"/>
      <c r="QCK30" s="437"/>
      <c r="QCL30" s="437"/>
      <c r="QCM30" s="437"/>
      <c r="QCN30" s="437"/>
      <c r="QCO30" s="437"/>
      <c r="QCP30" s="437"/>
      <c r="QCQ30" s="437"/>
      <c r="QCR30" s="437"/>
      <c r="QCS30" s="437"/>
      <c r="QCT30" s="437"/>
      <c r="QCU30" s="437"/>
      <c r="QCV30" s="437"/>
      <c r="QCW30" s="437"/>
      <c r="QCX30" s="437"/>
      <c r="QCY30" s="437"/>
      <c r="QCZ30" s="437"/>
      <c r="QDA30" s="437"/>
      <c r="QDB30" s="437"/>
      <c r="QDC30" s="437"/>
      <c r="QDD30" s="437"/>
      <c r="QDE30" s="437"/>
      <c r="QDF30" s="437"/>
      <c r="QDG30" s="437"/>
      <c r="QDH30" s="437"/>
      <c r="QDI30" s="437"/>
      <c r="QDJ30" s="437"/>
      <c r="QDK30" s="437"/>
      <c r="QDL30" s="437"/>
      <c r="QDM30" s="437"/>
      <c r="QDN30" s="437"/>
      <c r="QDO30" s="437"/>
      <c r="QDP30" s="437"/>
      <c r="QDQ30" s="437"/>
      <c r="QDR30" s="437"/>
      <c r="QDS30" s="437"/>
      <c r="QDT30" s="437"/>
      <c r="QDU30" s="437"/>
      <c r="QDV30" s="437"/>
      <c r="QDW30" s="437"/>
      <c r="QDX30" s="437"/>
      <c r="QDY30" s="437"/>
      <c r="QDZ30" s="437"/>
      <c r="QEA30" s="437"/>
      <c r="QEB30" s="437"/>
      <c r="QEC30" s="437"/>
      <c r="QED30" s="437"/>
      <c r="QEE30" s="437"/>
      <c r="QEF30" s="437"/>
      <c r="QEG30" s="437"/>
      <c r="QEH30" s="437"/>
      <c r="QEI30" s="437"/>
      <c r="QEJ30" s="437"/>
      <c r="QEK30" s="437"/>
      <c r="QEL30" s="437"/>
      <c r="QEM30" s="437"/>
      <c r="QEN30" s="437"/>
      <c r="QEO30" s="437"/>
      <c r="QEP30" s="437"/>
      <c r="QEQ30" s="437"/>
      <c r="QER30" s="437"/>
      <c r="QES30" s="437"/>
      <c r="QET30" s="437"/>
      <c r="QEU30" s="437"/>
      <c r="QEV30" s="437"/>
      <c r="QEW30" s="437"/>
      <c r="QEX30" s="437"/>
      <c r="QEY30" s="437"/>
      <c r="QEZ30" s="437"/>
      <c r="QFA30" s="437"/>
      <c r="QFB30" s="437"/>
      <c r="QFC30" s="437"/>
      <c r="QFD30" s="437"/>
      <c r="QFE30" s="437"/>
      <c r="QFF30" s="437"/>
      <c r="QFG30" s="437"/>
      <c r="QFH30" s="437"/>
      <c r="QFI30" s="437"/>
      <c r="QFJ30" s="437"/>
      <c r="QFK30" s="437"/>
      <c r="QFL30" s="437"/>
      <c r="QFM30" s="437"/>
      <c r="QFN30" s="437"/>
      <c r="QFO30" s="437"/>
      <c r="QFP30" s="437"/>
      <c r="QFQ30" s="437"/>
      <c r="QFR30" s="437"/>
      <c r="QFS30" s="437"/>
      <c r="QFT30" s="437"/>
      <c r="QFU30" s="437"/>
      <c r="QFV30" s="437"/>
      <c r="QFW30" s="437"/>
      <c r="QFX30" s="437"/>
      <c r="QFY30" s="437"/>
      <c r="QFZ30" s="437"/>
      <c r="QGA30" s="437"/>
      <c r="QGB30" s="437"/>
      <c r="QGC30" s="437"/>
      <c r="QGD30" s="437"/>
      <c r="QGE30" s="437"/>
      <c r="QGF30" s="437"/>
      <c r="QGG30" s="437"/>
      <c r="QGH30" s="437"/>
      <c r="QGI30" s="437"/>
      <c r="QGJ30" s="437"/>
      <c r="QGK30" s="437"/>
      <c r="QGL30" s="437"/>
      <c r="QGM30" s="437"/>
      <c r="QGN30" s="437"/>
      <c r="QGO30" s="437"/>
      <c r="QGP30" s="437"/>
      <c r="QGQ30" s="437"/>
      <c r="QGR30" s="437"/>
      <c r="QGS30" s="437"/>
      <c r="QGT30" s="437"/>
      <c r="QGU30" s="437"/>
      <c r="QGV30" s="437"/>
      <c r="QGW30" s="437"/>
      <c r="QGX30" s="437"/>
      <c r="QGY30" s="437"/>
      <c r="QGZ30" s="437"/>
      <c r="QHA30" s="437"/>
      <c r="QHB30" s="437"/>
      <c r="QHC30" s="437"/>
      <c r="QHD30" s="437"/>
      <c r="QHE30" s="437"/>
      <c r="QHF30" s="437"/>
      <c r="QHG30" s="437"/>
      <c r="QHH30" s="437"/>
      <c r="QHI30" s="437"/>
      <c r="QHJ30" s="437"/>
      <c r="QHK30" s="437"/>
      <c r="QHL30" s="437"/>
      <c r="QHM30" s="437"/>
      <c r="QHN30" s="437"/>
      <c r="QHO30" s="437"/>
      <c r="QHP30" s="437"/>
      <c r="QHQ30" s="437"/>
      <c r="QHR30" s="437"/>
      <c r="QHS30" s="437"/>
      <c r="QHT30" s="437"/>
      <c r="QHU30" s="437"/>
      <c r="QHV30" s="437"/>
      <c r="QHW30" s="437"/>
      <c r="QHX30" s="437"/>
      <c r="QHY30" s="437"/>
      <c r="QHZ30" s="437"/>
      <c r="QIA30" s="437"/>
      <c r="QIB30" s="437"/>
      <c r="QIC30" s="437"/>
      <c r="QID30" s="437"/>
      <c r="QIE30" s="437"/>
      <c r="QIF30" s="437"/>
      <c r="QIG30" s="437"/>
      <c r="QIH30" s="437"/>
      <c r="QII30" s="437"/>
      <c r="QIJ30" s="437"/>
      <c r="QIK30" s="437"/>
      <c r="QIL30" s="437"/>
      <c r="QIM30" s="437"/>
      <c r="QIN30" s="437"/>
      <c r="QIO30" s="437"/>
      <c r="QIP30" s="437"/>
      <c r="QIQ30" s="437"/>
      <c r="QIR30" s="437"/>
      <c r="QIS30" s="437"/>
      <c r="QIT30" s="437"/>
      <c r="QIU30" s="437"/>
      <c r="QIV30" s="437"/>
      <c r="QIW30" s="437"/>
      <c r="QIX30" s="437"/>
      <c r="QIY30" s="437"/>
      <c r="QIZ30" s="437"/>
      <c r="QJA30" s="437"/>
      <c r="QJB30" s="437"/>
      <c r="QJC30" s="437"/>
      <c r="QJD30" s="437"/>
      <c r="QJE30" s="437"/>
      <c r="QJF30" s="437"/>
      <c r="QJG30" s="437"/>
      <c r="QJH30" s="437"/>
      <c r="QJI30" s="437"/>
      <c r="QJJ30" s="437"/>
      <c r="QJK30" s="437"/>
      <c r="QJL30" s="437"/>
      <c r="QJM30" s="437"/>
      <c r="QJN30" s="437"/>
      <c r="QJO30" s="437"/>
      <c r="QJP30" s="437"/>
      <c r="QJQ30" s="437"/>
      <c r="QJR30" s="437"/>
      <c r="QJS30" s="437"/>
      <c r="QJT30" s="437"/>
      <c r="QJU30" s="437"/>
      <c r="QJV30" s="437"/>
      <c r="QJW30" s="437"/>
      <c r="QJX30" s="437"/>
      <c r="QJY30" s="437"/>
      <c r="QJZ30" s="437"/>
      <c r="QKA30" s="437"/>
      <c r="QKB30" s="437"/>
      <c r="QKC30" s="437"/>
      <c r="QKD30" s="437"/>
      <c r="QKE30" s="437"/>
      <c r="QKF30" s="437"/>
      <c r="QKG30" s="437"/>
      <c r="QKH30" s="437"/>
      <c r="QKI30" s="437"/>
      <c r="QKJ30" s="437"/>
      <c r="QKK30" s="437"/>
      <c r="QKL30" s="437"/>
      <c r="QKM30" s="437"/>
      <c r="QKN30" s="437"/>
      <c r="QKO30" s="437"/>
      <c r="QKP30" s="437"/>
      <c r="QKQ30" s="437"/>
      <c r="QKR30" s="437"/>
      <c r="QKS30" s="437"/>
      <c r="QKT30" s="437"/>
      <c r="QKU30" s="437"/>
      <c r="QKV30" s="437"/>
      <c r="QKW30" s="437"/>
      <c r="QKX30" s="437"/>
      <c r="QKY30" s="437"/>
      <c r="QKZ30" s="437"/>
      <c r="QLA30" s="437"/>
      <c r="QLB30" s="437"/>
      <c r="QLC30" s="437"/>
      <c r="QLD30" s="437"/>
      <c r="QLE30" s="437"/>
      <c r="QLF30" s="437"/>
      <c r="QLG30" s="437"/>
      <c r="QLH30" s="437"/>
      <c r="QLI30" s="437"/>
      <c r="QLJ30" s="437"/>
      <c r="QLK30" s="437"/>
      <c r="QLL30" s="437"/>
      <c r="QLM30" s="437"/>
      <c r="QLN30" s="437"/>
      <c r="QLO30" s="437"/>
      <c r="QLP30" s="437"/>
      <c r="QLQ30" s="437"/>
      <c r="QLR30" s="437"/>
      <c r="QLS30" s="437"/>
      <c r="QLT30" s="437"/>
      <c r="QLU30" s="437"/>
      <c r="QLV30" s="437"/>
      <c r="QLW30" s="437"/>
      <c r="QLX30" s="437"/>
      <c r="QLY30" s="437"/>
      <c r="QLZ30" s="437"/>
      <c r="QMA30" s="437"/>
      <c r="QMB30" s="437"/>
      <c r="QMC30" s="437"/>
      <c r="QMD30" s="437"/>
      <c r="QME30" s="437"/>
      <c r="QMF30" s="437"/>
      <c r="QMG30" s="437"/>
      <c r="QMH30" s="437"/>
      <c r="QMI30" s="437"/>
      <c r="QMJ30" s="437"/>
      <c r="QMK30" s="437"/>
      <c r="QML30" s="437"/>
      <c r="QMM30" s="437"/>
      <c r="QMN30" s="437"/>
      <c r="QMO30" s="437"/>
      <c r="QMP30" s="437"/>
      <c r="QMQ30" s="437"/>
      <c r="QMR30" s="437"/>
      <c r="QMS30" s="437"/>
      <c r="QMT30" s="437"/>
      <c r="QMU30" s="437"/>
      <c r="QMV30" s="437"/>
      <c r="QMW30" s="437"/>
      <c r="QMX30" s="437"/>
      <c r="QMY30" s="437"/>
      <c r="QMZ30" s="437"/>
      <c r="QNA30" s="437"/>
      <c r="QNB30" s="437"/>
      <c r="QNC30" s="437"/>
      <c r="QND30" s="437"/>
      <c r="QNE30" s="437"/>
      <c r="QNF30" s="437"/>
      <c r="QNG30" s="437"/>
      <c r="QNH30" s="437"/>
      <c r="QNI30" s="437"/>
      <c r="QNJ30" s="437"/>
      <c r="QNK30" s="437"/>
      <c r="QNL30" s="437"/>
      <c r="QNM30" s="437"/>
      <c r="QNN30" s="437"/>
      <c r="QNO30" s="437"/>
      <c r="QNP30" s="437"/>
      <c r="QNQ30" s="437"/>
      <c r="QNR30" s="437"/>
      <c r="QNS30" s="437"/>
      <c r="QNT30" s="437"/>
      <c r="QNU30" s="437"/>
      <c r="QNV30" s="437"/>
      <c r="QNW30" s="437"/>
      <c r="QNX30" s="437"/>
      <c r="QNY30" s="437"/>
      <c r="QNZ30" s="437"/>
      <c r="QOA30" s="437"/>
      <c r="QOB30" s="437"/>
      <c r="QOC30" s="437"/>
      <c r="QOD30" s="437"/>
      <c r="QOE30" s="437"/>
      <c r="QOF30" s="437"/>
      <c r="QOG30" s="437"/>
      <c r="QOH30" s="437"/>
      <c r="QOI30" s="437"/>
      <c r="QOJ30" s="437"/>
      <c r="QOK30" s="437"/>
      <c r="QOL30" s="437"/>
      <c r="QOM30" s="437"/>
      <c r="QON30" s="437"/>
      <c r="QOO30" s="437"/>
      <c r="QOP30" s="437"/>
      <c r="QOQ30" s="437"/>
      <c r="QOR30" s="437"/>
      <c r="QOS30" s="437"/>
      <c r="QOT30" s="437"/>
      <c r="QOU30" s="437"/>
      <c r="QOV30" s="437"/>
      <c r="QOW30" s="437"/>
      <c r="QOX30" s="437"/>
      <c r="QOY30" s="437"/>
      <c r="QOZ30" s="437"/>
      <c r="QPA30" s="437"/>
      <c r="QPB30" s="437"/>
      <c r="QPC30" s="437"/>
      <c r="QPD30" s="437"/>
      <c r="QPE30" s="437"/>
      <c r="QPF30" s="437"/>
      <c r="QPG30" s="437"/>
      <c r="QPH30" s="437"/>
      <c r="QPI30" s="437"/>
      <c r="QPJ30" s="437"/>
      <c r="QPK30" s="437"/>
      <c r="QPL30" s="437"/>
      <c r="QPM30" s="437"/>
      <c r="QPN30" s="437"/>
      <c r="QPO30" s="437"/>
      <c r="QPP30" s="437"/>
      <c r="QPQ30" s="437"/>
      <c r="QPR30" s="437"/>
      <c r="QPS30" s="437"/>
      <c r="QPT30" s="437"/>
      <c r="QPU30" s="437"/>
      <c r="QPV30" s="437"/>
      <c r="QPW30" s="437"/>
      <c r="QPX30" s="437"/>
      <c r="QPY30" s="437"/>
      <c r="QPZ30" s="437"/>
      <c r="QQA30" s="437"/>
      <c r="QQB30" s="437"/>
      <c r="QQC30" s="437"/>
      <c r="QQD30" s="437"/>
      <c r="QQE30" s="437"/>
      <c r="QQF30" s="437"/>
      <c r="QQG30" s="437"/>
      <c r="QQH30" s="437"/>
      <c r="QQI30" s="437"/>
      <c r="QQJ30" s="437"/>
      <c r="QQK30" s="437"/>
      <c r="QQL30" s="437"/>
      <c r="QQM30" s="437"/>
      <c r="QQN30" s="437"/>
      <c r="QQO30" s="437"/>
      <c r="QQP30" s="437"/>
      <c r="QQQ30" s="437"/>
      <c r="QQR30" s="437"/>
      <c r="QQS30" s="437"/>
      <c r="QQT30" s="437"/>
      <c r="QQU30" s="437"/>
      <c r="QQV30" s="437"/>
      <c r="QQW30" s="437"/>
      <c r="QQX30" s="437"/>
      <c r="QQY30" s="437"/>
      <c r="QQZ30" s="437"/>
      <c r="QRA30" s="437"/>
      <c r="QRB30" s="437"/>
      <c r="QRC30" s="437"/>
      <c r="QRD30" s="437"/>
      <c r="QRE30" s="437"/>
      <c r="QRF30" s="437"/>
      <c r="QRG30" s="437"/>
      <c r="QRH30" s="437"/>
      <c r="QRI30" s="437"/>
      <c r="QRJ30" s="437"/>
      <c r="QRK30" s="437"/>
      <c r="QRL30" s="437"/>
      <c r="QRM30" s="437"/>
      <c r="QRN30" s="437"/>
      <c r="QRO30" s="437"/>
      <c r="QRP30" s="437"/>
      <c r="QRQ30" s="437"/>
      <c r="QRR30" s="437"/>
      <c r="QRS30" s="437"/>
      <c r="QRT30" s="437"/>
      <c r="QRU30" s="437"/>
      <c r="QRV30" s="437"/>
      <c r="QRW30" s="437"/>
      <c r="QRX30" s="437"/>
      <c r="QRY30" s="437"/>
      <c r="QRZ30" s="437"/>
      <c r="QSA30" s="437"/>
      <c r="QSB30" s="437"/>
      <c r="QSC30" s="437"/>
      <c r="QSD30" s="437"/>
      <c r="QSE30" s="437"/>
      <c r="QSF30" s="437"/>
      <c r="QSG30" s="437"/>
      <c r="QSH30" s="437"/>
      <c r="QSI30" s="437"/>
      <c r="QSJ30" s="437"/>
      <c r="QSK30" s="437"/>
      <c r="QSL30" s="437"/>
      <c r="QSM30" s="437"/>
      <c r="QSN30" s="437"/>
      <c r="QSO30" s="437"/>
      <c r="QSP30" s="437"/>
      <c r="QSQ30" s="437"/>
      <c r="QSR30" s="437"/>
      <c r="QSS30" s="437"/>
      <c r="QST30" s="437"/>
      <c r="QSU30" s="437"/>
      <c r="QSV30" s="437"/>
      <c r="QSW30" s="437"/>
      <c r="QSX30" s="437"/>
      <c r="QSY30" s="437"/>
      <c r="QSZ30" s="437"/>
      <c r="QTA30" s="437"/>
      <c r="QTB30" s="437"/>
      <c r="QTC30" s="437"/>
      <c r="QTD30" s="437"/>
      <c r="QTE30" s="437"/>
      <c r="QTF30" s="437"/>
      <c r="QTG30" s="437"/>
      <c r="QTH30" s="437"/>
      <c r="QTI30" s="437"/>
      <c r="QTJ30" s="437"/>
      <c r="QTK30" s="437"/>
      <c r="QTL30" s="437"/>
      <c r="QTM30" s="437"/>
      <c r="QTN30" s="437"/>
      <c r="QTO30" s="437"/>
      <c r="QTP30" s="437"/>
      <c r="QTQ30" s="437"/>
      <c r="QTR30" s="437"/>
      <c r="QTS30" s="437"/>
      <c r="QTT30" s="437"/>
      <c r="QTU30" s="437"/>
      <c r="QTV30" s="437"/>
      <c r="QTW30" s="437"/>
      <c r="QTX30" s="437"/>
      <c r="QTY30" s="437"/>
      <c r="QTZ30" s="437"/>
      <c r="QUA30" s="437"/>
      <c r="QUB30" s="437"/>
      <c r="QUC30" s="437"/>
      <c r="QUD30" s="437"/>
      <c r="QUE30" s="437"/>
      <c r="QUF30" s="437"/>
      <c r="QUG30" s="437"/>
      <c r="QUH30" s="437"/>
      <c r="QUI30" s="437"/>
      <c r="QUJ30" s="437"/>
      <c r="QUK30" s="437"/>
      <c r="QUL30" s="437"/>
      <c r="QUM30" s="437"/>
      <c r="QUN30" s="437"/>
      <c r="QUO30" s="437"/>
      <c r="QUP30" s="437"/>
      <c r="QUQ30" s="437"/>
      <c r="QUR30" s="437"/>
      <c r="QUS30" s="437"/>
      <c r="QUT30" s="437"/>
      <c r="QUU30" s="437"/>
      <c r="QUV30" s="437"/>
      <c r="QUW30" s="437"/>
      <c r="QUX30" s="437"/>
      <c r="QUY30" s="437"/>
      <c r="QUZ30" s="437"/>
      <c r="QVA30" s="437"/>
      <c r="QVB30" s="437"/>
      <c r="QVC30" s="437"/>
      <c r="QVD30" s="437"/>
      <c r="QVE30" s="437"/>
      <c r="QVF30" s="437"/>
      <c r="QVG30" s="437"/>
      <c r="QVH30" s="437"/>
      <c r="QVI30" s="437"/>
      <c r="QVJ30" s="437"/>
      <c r="QVK30" s="437"/>
      <c r="QVL30" s="437"/>
      <c r="QVM30" s="437"/>
      <c r="QVN30" s="437"/>
      <c r="QVO30" s="437"/>
      <c r="QVP30" s="437"/>
      <c r="QVQ30" s="437"/>
      <c r="QVR30" s="437"/>
      <c r="QVS30" s="437"/>
      <c r="QVT30" s="437"/>
      <c r="QVU30" s="437"/>
      <c r="QVV30" s="437"/>
      <c r="QVW30" s="437"/>
      <c r="QVX30" s="437"/>
      <c r="QVY30" s="437"/>
      <c r="QVZ30" s="437"/>
      <c r="QWA30" s="437"/>
      <c r="QWB30" s="437"/>
      <c r="QWC30" s="437"/>
      <c r="QWD30" s="437"/>
      <c r="QWE30" s="437"/>
      <c r="QWF30" s="437"/>
      <c r="QWG30" s="437"/>
      <c r="QWH30" s="437"/>
      <c r="QWI30" s="437"/>
      <c r="QWJ30" s="437"/>
      <c r="QWK30" s="437"/>
      <c r="QWL30" s="437"/>
      <c r="QWM30" s="437"/>
      <c r="QWN30" s="437"/>
      <c r="QWO30" s="437"/>
      <c r="QWP30" s="437"/>
      <c r="QWQ30" s="437"/>
      <c r="QWR30" s="437"/>
      <c r="QWS30" s="437"/>
      <c r="QWT30" s="437"/>
      <c r="QWU30" s="437"/>
      <c r="QWV30" s="437"/>
      <c r="QWW30" s="437"/>
      <c r="QWX30" s="437"/>
      <c r="QWY30" s="437"/>
      <c r="QWZ30" s="437"/>
      <c r="QXA30" s="437"/>
      <c r="QXB30" s="437"/>
      <c r="QXC30" s="437"/>
      <c r="QXD30" s="437"/>
      <c r="QXE30" s="437"/>
      <c r="QXF30" s="437"/>
      <c r="QXG30" s="437"/>
      <c r="QXH30" s="437"/>
      <c r="QXI30" s="437"/>
      <c r="QXJ30" s="437"/>
      <c r="QXK30" s="437"/>
      <c r="QXL30" s="437"/>
      <c r="QXM30" s="437"/>
      <c r="QXN30" s="437"/>
      <c r="QXO30" s="437"/>
      <c r="QXP30" s="437"/>
      <c r="QXQ30" s="437"/>
      <c r="QXR30" s="437"/>
      <c r="QXS30" s="437"/>
      <c r="QXT30" s="437"/>
      <c r="QXU30" s="437"/>
      <c r="QXV30" s="437"/>
      <c r="QXW30" s="437"/>
      <c r="QXX30" s="437"/>
      <c r="QXY30" s="437"/>
      <c r="QXZ30" s="437"/>
      <c r="QYA30" s="437"/>
      <c r="QYB30" s="437"/>
      <c r="QYC30" s="437"/>
      <c r="QYD30" s="437"/>
      <c r="QYE30" s="437"/>
      <c r="QYF30" s="437"/>
      <c r="QYG30" s="437"/>
      <c r="QYH30" s="437"/>
      <c r="QYI30" s="437"/>
      <c r="QYJ30" s="437"/>
      <c r="QYK30" s="437"/>
      <c r="QYL30" s="437"/>
      <c r="QYM30" s="437"/>
      <c r="QYN30" s="437"/>
      <c r="QYO30" s="437"/>
      <c r="QYP30" s="437"/>
      <c r="QYQ30" s="437"/>
      <c r="QYR30" s="437"/>
      <c r="QYS30" s="437"/>
      <c r="QYT30" s="437"/>
      <c r="QYU30" s="437"/>
      <c r="QYV30" s="437"/>
      <c r="QYW30" s="437"/>
      <c r="QYX30" s="437"/>
      <c r="QYY30" s="437"/>
      <c r="QYZ30" s="437"/>
      <c r="QZA30" s="437"/>
      <c r="QZB30" s="437"/>
      <c r="QZC30" s="437"/>
      <c r="QZD30" s="437"/>
      <c r="QZE30" s="437"/>
      <c r="QZF30" s="437"/>
      <c r="QZG30" s="437"/>
      <c r="QZH30" s="437"/>
      <c r="QZI30" s="437"/>
      <c r="QZJ30" s="437"/>
      <c r="QZK30" s="437"/>
      <c r="QZL30" s="437"/>
      <c r="QZM30" s="437"/>
      <c r="QZN30" s="437"/>
      <c r="QZO30" s="437"/>
      <c r="QZP30" s="437"/>
      <c r="QZQ30" s="437"/>
      <c r="QZR30" s="437"/>
      <c r="QZS30" s="437"/>
      <c r="QZT30" s="437"/>
      <c r="QZU30" s="437"/>
      <c r="QZV30" s="437"/>
      <c r="QZW30" s="437"/>
      <c r="QZX30" s="437"/>
      <c r="QZY30" s="437"/>
      <c r="QZZ30" s="437"/>
      <c r="RAA30" s="437"/>
      <c r="RAB30" s="437"/>
      <c r="RAC30" s="437"/>
      <c r="RAD30" s="437"/>
      <c r="RAE30" s="437"/>
      <c r="RAF30" s="437"/>
      <c r="RAG30" s="437"/>
      <c r="RAH30" s="437"/>
      <c r="RAI30" s="437"/>
      <c r="RAJ30" s="437"/>
      <c r="RAK30" s="437"/>
      <c r="RAL30" s="437"/>
      <c r="RAM30" s="437"/>
      <c r="RAN30" s="437"/>
      <c r="RAO30" s="437"/>
      <c r="RAP30" s="437"/>
      <c r="RAQ30" s="437"/>
      <c r="RAR30" s="437"/>
      <c r="RAS30" s="437"/>
      <c r="RAT30" s="437"/>
      <c r="RAU30" s="437"/>
      <c r="RAV30" s="437"/>
      <c r="RAW30" s="437"/>
      <c r="RAX30" s="437"/>
      <c r="RAY30" s="437"/>
      <c r="RAZ30" s="437"/>
      <c r="RBA30" s="437"/>
      <c r="RBB30" s="437"/>
      <c r="RBC30" s="437"/>
      <c r="RBD30" s="437"/>
      <c r="RBE30" s="437"/>
      <c r="RBF30" s="437"/>
      <c r="RBG30" s="437"/>
      <c r="RBH30" s="437"/>
      <c r="RBI30" s="437"/>
      <c r="RBJ30" s="437"/>
      <c r="RBK30" s="437"/>
      <c r="RBL30" s="437"/>
      <c r="RBM30" s="437"/>
      <c r="RBN30" s="437"/>
      <c r="RBO30" s="437"/>
      <c r="RBP30" s="437"/>
      <c r="RBQ30" s="437"/>
      <c r="RBR30" s="437"/>
      <c r="RBS30" s="437"/>
      <c r="RBT30" s="437"/>
      <c r="RBU30" s="437"/>
      <c r="RBV30" s="437"/>
      <c r="RBW30" s="437"/>
      <c r="RBX30" s="437"/>
      <c r="RBY30" s="437"/>
      <c r="RBZ30" s="437"/>
      <c r="RCA30" s="437"/>
      <c r="RCB30" s="437"/>
      <c r="RCC30" s="437"/>
      <c r="RCD30" s="437"/>
      <c r="RCE30" s="437"/>
      <c r="RCF30" s="437"/>
      <c r="RCG30" s="437"/>
      <c r="RCH30" s="437"/>
      <c r="RCI30" s="437"/>
      <c r="RCJ30" s="437"/>
      <c r="RCK30" s="437"/>
      <c r="RCL30" s="437"/>
      <c r="RCM30" s="437"/>
      <c r="RCN30" s="437"/>
      <c r="RCO30" s="437"/>
      <c r="RCP30" s="437"/>
      <c r="RCQ30" s="437"/>
      <c r="RCR30" s="437"/>
      <c r="RCS30" s="437"/>
      <c r="RCT30" s="437"/>
      <c r="RCU30" s="437"/>
      <c r="RCV30" s="437"/>
      <c r="RCW30" s="437"/>
      <c r="RCX30" s="437"/>
      <c r="RCY30" s="437"/>
      <c r="RCZ30" s="437"/>
      <c r="RDA30" s="437"/>
      <c r="RDB30" s="437"/>
      <c r="RDC30" s="437"/>
      <c r="RDD30" s="437"/>
      <c r="RDE30" s="437"/>
      <c r="RDF30" s="437"/>
      <c r="RDG30" s="437"/>
      <c r="RDH30" s="437"/>
      <c r="RDI30" s="437"/>
      <c r="RDJ30" s="437"/>
      <c r="RDK30" s="437"/>
      <c r="RDL30" s="437"/>
      <c r="RDM30" s="437"/>
      <c r="RDN30" s="437"/>
      <c r="RDO30" s="437"/>
      <c r="RDP30" s="437"/>
      <c r="RDQ30" s="437"/>
      <c r="RDR30" s="437"/>
      <c r="RDS30" s="437"/>
      <c r="RDT30" s="437"/>
      <c r="RDU30" s="437"/>
      <c r="RDV30" s="437"/>
      <c r="RDW30" s="437"/>
      <c r="RDX30" s="437"/>
      <c r="RDY30" s="437"/>
      <c r="RDZ30" s="437"/>
      <c r="REA30" s="437"/>
      <c r="REB30" s="437"/>
      <c r="REC30" s="437"/>
      <c r="RED30" s="437"/>
      <c r="REE30" s="437"/>
      <c r="REF30" s="437"/>
      <c r="REG30" s="437"/>
      <c r="REH30" s="437"/>
      <c r="REI30" s="437"/>
      <c r="REJ30" s="437"/>
      <c r="REK30" s="437"/>
      <c r="REL30" s="437"/>
      <c r="REM30" s="437"/>
      <c r="REN30" s="437"/>
      <c r="REO30" s="437"/>
      <c r="REP30" s="437"/>
      <c r="REQ30" s="437"/>
      <c r="RER30" s="437"/>
      <c r="RES30" s="437"/>
      <c r="RET30" s="437"/>
      <c r="REU30" s="437"/>
      <c r="REV30" s="437"/>
      <c r="REW30" s="437"/>
      <c r="REX30" s="437"/>
      <c r="REY30" s="437"/>
      <c r="REZ30" s="437"/>
      <c r="RFA30" s="437"/>
      <c r="RFB30" s="437"/>
      <c r="RFC30" s="437"/>
      <c r="RFD30" s="437"/>
      <c r="RFE30" s="437"/>
      <c r="RFF30" s="437"/>
      <c r="RFG30" s="437"/>
      <c r="RFH30" s="437"/>
      <c r="RFI30" s="437"/>
      <c r="RFJ30" s="437"/>
      <c r="RFK30" s="437"/>
      <c r="RFL30" s="437"/>
      <c r="RFM30" s="437"/>
      <c r="RFN30" s="437"/>
      <c r="RFO30" s="437"/>
      <c r="RFP30" s="437"/>
      <c r="RFQ30" s="437"/>
      <c r="RFR30" s="437"/>
      <c r="RFS30" s="437"/>
      <c r="RFT30" s="437"/>
      <c r="RFU30" s="437"/>
      <c r="RFV30" s="437"/>
      <c r="RFW30" s="437"/>
      <c r="RFX30" s="437"/>
      <c r="RFY30" s="437"/>
      <c r="RFZ30" s="437"/>
      <c r="RGA30" s="437"/>
      <c r="RGB30" s="437"/>
      <c r="RGC30" s="437"/>
      <c r="RGD30" s="437"/>
      <c r="RGE30" s="437"/>
      <c r="RGF30" s="437"/>
      <c r="RGG30" s="437"/>
      <c r="RGH30" s="437"/>
      <c r="RGI30" s="437"/>
      <c r="RGJ30" s="437"/>
      <c r="RGK30" s="437"/>
      <c r="RGL30" s="437"/>
      <c r="RGM30" s="437"/>
      <c r="RGN30" s="437"/>
      <c r="RGO30" s="437"/>
      <c r="RGP30" s="437"/>
      <c r="RGQ30" s="437"/>
      <c r="RGR30" s="437"/>
      <c r="RGS30" s="437"/>
      <c r="RGT30" s="437"/>
      <c r="RGU30" s="437"/>
      <c r="RGV30" s="437"/>
      <c r="RGW30" s="437"/>
      <c r="RGX30" s="437"/>
      <c r="RGY30" s="437"/>
      <c r="RGZ30" s="437"/>
      <c r="RHA30" s="437"/>
      <c r="RHB30" s="437"/>
      <c r="RHC30" s="437"/>
      <c r="RHD30" s="437"/>
      <c r="RHE30" s="437"/>
      <c r="RHF30" s="437"/>
      <c r="RHG30" s="437"/>
      <c r="RHH30" s="437"/>
      <c r="RHI30" s="437"/>
      <c r="RHJ30" s="437"/>
      <c r="RHK30" s="437"/>
      <c r="RHL30" s="437"/>
      <c r="RHM30" s="437"/>
      <c r="RHN30" s="437"/>
      <c r="RHO30" s="437"/>
      <c r="RHP30" s="437"/>
      <c r="RHQ30" s="437"/>
      <c r="RHR30" s="437"/>
      <c r="RHS30" s="437"/>
      <c r="RHT30" s="437"/>
      <c r="RHU30" s="437"/>
      <c r="RHV30" s="437"/>
      <c r="RHW30" s="437"/>
      <c r="RHX30" s="437"/>
      <c r="RHY30" s="437"/>
      <c r="RHZ30" s="437"/>
      <c r="RIA30" s="437"/>
      <c r="RIB30" s="437"/>
      <c r="RIC30" s="437"/>
      <c r="RID30" s="437"/>
      <c r="RIE30" s="437"/>
      <c r="RIF30" s="437"/>
      <c r="RIG30" s="437"/>
      <c r="RIH30" s="437"/>
      <c r="RII30" s="437"/>
      <c r="RIJ30" s="437"/>
      <c r="RIK30" s="437"/>
      <c r="RIL30" s="437"/>
      <c r="RIM30" s="437"/>
      <c r="RIN30" s="437"/>
      <c r="RIO30" s="437"/>
      <c r="RIP30" s="437"/>
      <c r="RIQ30" s="437"/>
      <c r="RIR30" s="437"/>
      <c r="RIS30" s="437"/>
      <c r="RIT30" s="437"/>
      <c r="RIU30" s="437"/>
      <c r="RIV30" s="437"/>
      <c r="RIW30" s="437"/>
      <c r="RIX30" s="437"/>
      <c r="RIY30" s="437"/>
      <c r="RIZ30" s="437"/>
      <c r="RJA30" s="437"/>
      <c r="RJB30" s="437"/>
      <c r="RJC30" s="437"/>
      <c r="RJD30" s="437"/>
      <c r="RJE30" s="437"/>
      <c r="RJF30" s="437"/>
      <c r="RJG30" s="437"/>
      <c r="RJH30" s="437"/>
      <c r="RJI30" s="437"/>
      <c r="RJJ30" s="437"/>
      <c r="RJK30" s="437"/>
      <c r="RJL30" s="437"/>
      <c r="RJM30" s="437"/>
      <c r="RJN30" s="437"/>
      <c r="RJO30" s="437"/>
      <c r="RJP30" s="437"/>
      <c r="RJQ30" s="437"/>
      <c r="RJR30" s="437"/>
      <c r="RJS30" s="437"/>
      <c r="RJT30" s="437"/>
      <c r="RJU30" s="437"/>
      <c r="RJV30" s="437"/>
      <c r="RJW30" s="437"/>
      <c r="RJX30" s="437"/>
      <c r="RJY30" s="437"/>
      <c r="RJZ30" s="437"/>
      <c r="RKA30" s="437"/>
      <c r="RKB30" s="437"/>
      <c r="RKC30" s="437"/>
      <c r="RKD30" s="437"/>
      <c r="RKE30" s="437"/>
      <c r="RKF30" s="437"/>
      <c r="RKG30" s="437"/>
      <c r="RKH30" s="437"/>
      <c r="RKI30" s="437"/>
      <c r="RKJ30" s="437"/>
      <c r="RKK30" s="437"/>
      <c r="RKL30" s="437"/>
      <c r="RKM30" s="437"/>
      <c r="RKN30" s="437"/>
      <c r="RKO30" s="437"/>
      <c r="RKP30" s="437"/>
      <c r="RKQ30" s="437"/>
      <c r="RKR30" s="437"/>
      <c r="RKS30" s="437"/>
      <c r="RKT30" s="437"/>
      <c r="RKU30" s="437"/>
      <c r="RKV30" s="437"/>
      <c r="RKW30" s="437"/>
      <c r="RKX30" s="437"/>
      <c r="RKY30" s="437"/>
      <c r="RKZ30" s="437"/>
      <c r="RLA30" s="437"/>
      <c r="RLB30" s="437"/>
      <c r="RLC30" s="437"/>
      <c r="RLD30" s="437"/>
      <c r="RLE30" s="437"/>
      <c r="RLF30" s="437"/>
      <c r="RLG30" s="437"/>
      <c r="RLH30" s="437"/>
      <c r="RLI30" s="437"/>
      <c r="RLJ30" s="437"/>
      <c r="RLK30" s="437"/>
      <c r="RLL30" s="437"/>
      <c r="RLM30" s="437"/>
      <c r="RLN30" s="437"/>
      <c r="RLO30" s="437"/>
      <c r="RLP30" s="437"/>
      <c r="RLQ30" s="437"/>
      <c r="RLR30" s="437"/>
      <c r="RLS30" s="437"/>
      <c r="RLT30" s="437"/>
      <c r="RLU30" s="437"/>
      <c r="RLV30" s="437"/>
      <c r="RLW30" s="437"/>
      <c r="RLX30" s="437"/>
      <c r="RLY30" s="437"/>
      <c r="RLZ30" s="437"/>
      <c r="RMA30" s="437"/>
      <c r="RMB30" s="437"/>
      <c r="RMC30" s="437"/>
      <c r="RMD30" s="437"/>
      <c r="RME30" s="437"/>
      <c r="RMF30" s="437"/>
      <c r="RMG30" s="437"/>
      <c r="RMH30" s="437"/>
      <c r="RMI30" s="437"/>
      <c r="RMJ30" s="437"/>
      <c r="RMK30" s="437"/>
      <c r="RML30" s="437"/>
      <c r="RMM30" s="437"/>
      <c r="RMN30" s="437"/>
      <c r="RMO30" s="437"/>
      <c r="RMP30" s="437"/>
      <c r="RMQ30" s="437"/>
      <c r="RMR30" s="437"/>
      <c r="RMS30" s="437"/>
      <c r="RMT30" s="437"/>
      <c r="RMU30" s="437"/>
      <c r="RMV30" s="437"/>
      <c r="RMW30" s="437"/>
      <c r="RMX30" s="437"/>
      <c r="RMY30" s="437"/>
      <c r="RMZ30" s="437"/>
      <c r="RNA30" s="437"/>
      <c r="RNB30" s="437"/>
      <c r="RNC30" s="437"/>
      <c r="RND30" s="437"/>
      <c r="RNE30" s="437"/>
      <c r="RNF30" s="437"/>
      <c r="RNG30" s="437"/>
      <c r="RNH30" s="437"/>
      <c r="RNI30" s="437"/>
      <c r="RNJ30" s="437"/>
      <c r="RNK30" s="437"/>
      <c r="RNL30" s="437"/>
      <c r="RNM30" s="437"/>
      <c r="RNN30" s="437"/>
      <c r="RNO30" s="437"/>
      <c r="RNP30" s="437"/>
      <c r="RNQ30" s="437"/>
      <c r="RNR30" s="437"/>
      <c r="RNS30" s="437"/>
      <c r="RNT30" s="437"/>
      <c r="RNU30" s="437"/>
      <c r="RNV30" s="437"/>
      <c r="RNW30" s="437"/>
      <c r="RNX30" s="437"/>
      <c r="RNY30" s="437"/>
      <c r="RNZ30" s="437"/>
      <c r="ROA30" s="437"/>
      <c r="ROB30" s="437"/>
      <c r="ROC30" s="437"/>
      <c r="ROD30" s="437"/>
      <c r="ROE30" s="437"/>
      <c r="ROF30" s="437"/>
      <c r="ROG30" s="437"/>
      <c r="ROH30" s="437"/>
      <c r="ROI30" s="437"/>
      <c r="ROJ30" s="437"/>
      <c r="ROK30" s="437"/>
      <c r="ROL30" s="437"/>
      <c r="ROM30" s="437"/>
      <c r="RON30" s="437"/>
      <c r="ROO30" s="437"/>
      <c r="ROP30" s="437"/>
      <c r="ROQ30" s="437"/>
      <c r="ROR30" s="437"/>
      <c r="ROS30" s="437"/>
      <c r="ROT30" s="437"/>
      <c r="ROU30" s="437"/>
      <c r="ROV30" s="437"/>
      <c r="ROW30" s="437"/>
      <c r="ROX30" s="437"/>
      <c r="ROY30" s="437"/>
      <c r="ROZ30" s="437"/>
      <c r="RPA30" s="437"/>
      <c r="RPB30" s="437"/>
      <c r="RPC30" s="437"/>
      <c r="RPD30" s="437"/>
      <c r="RPE30" s="437"/>
      <c r="RPF30" s="437"/>
      <c r="RPG30" s="437"/>
      <c r="RPH30" s="437"/>
      <c r="RPI30" s="437"/>
      <c r="RPJ30" s="437"/>
      <c r="RPK30" s="437"/>
      <c r="RPL30" s="437"/>
      <c r="RPM30" s="437"/>
      <c r="RPN30" s="437"/>
      <c r="RPO30" s="437"/>
      <c r="RPP30" s="437"/>
      <c r="RPQ30" s="437"/>
      <c r="RPR30" s="437"/>
      <c r="RPS30" s="437"/>
      <c r="RPT30" s="437"/>
      <c r="RPU30" s="437"/>
      <c r="RPV30" s="437"/>
      <c r="RPW30" s="437"/>
      <c r="RPX30" s="437"/>
      <c r="RPY30" s="437"/>
      <c r="RPZ30" s="437"/>
      <c r="RQA30" s="437"/>
      <c r="RQB30" s="437"/>
      <c r="RQC30" s="437"/>
      <c r="RQD30" s="437"/>
      <c r="RQE30" s="437"/>
      <c r="RQF30" s="437"/>
      <c r="RQG30" s="437"/>
      <c r="RQH30" s="437"/>
      <c r="RQI30" s="437"/>
      <c r="RQJ30" s="437"/>
      <c r="RQK30" s="437"/>
      <c r="RQL30" s="437"/>
      <c r="RQM30" s="437"/>
      <c r="RQN30" s="437"/>
      <c r="RQO30" s="437"/>
      <c r="RQP30" s="437"/>
      <c r="RQQ30" s="437"/>
      <c r="RQR30" s="437"/>
      <c r="RQS30" s="437"/>
      <c r="RQT30" s="437"/>
      <c r="RQU30" s="437"/>
      <c r="RQV30" s="437"/>
      <c r="RQW30" s="437"/>
      <c r="RQX30" s="437"/>
      <c r="RQY30" s="437"/>
      <c r="RQZ30" s="437"/>
      <c r="RRA30" s="437"/>
      <c r="RRB30" s="437"/>
      <c r="RRC30" s="437"/>
      <c r="RRD30" s="437"/>
      <c r="RRE30" s="437"/>
      <c r="RRF30" s="437"/>
      <c r="RRG30" s="437"/>
      <c r="RRH30" s="437"/>
      <c r="RRI30" s="437"/>
      <c r="RRJ30" s="437"/>
      <c r="RRK30" s="437"/>
      <c r="RRL30" s="437"/>
      <c r="RRM30" s="437"/>
      <c r="RRN30" s="437"/>
      <c r="RRO30" s="437"/>
      <c r="RRP30" s="437"/>
      <c r="RRQ30" s="437"/>
      <c r="RRR30" s="437"/>
      <c r="RRS30" s="437"/>
      <c r="RRT30" s="437"/>
      <c r="RRU30" s="437"/>
      <c r="RRV30" s="437"/>
      <c r="RRW30" s="437"/>
      <c r="RRX30" s="437"/>
      <c r="RRY30" s="437"/>
      <c r="RRZ30" s="437"/>
      <c r="RSA30" s="437"/>
      <c r="RSB30" s="437"/>
      <c r="RSC30" s="437"/>
      <c r="RSD30" s="437"/>
      <c r="RSE30" s="437"/>
      <c r="RSF30" s="437"/>
      <c r="RSG30" s="437"/>
      <c r="RSH30" s="437"/>
      <c r="RSI30" s="437"/>
      <c r="RSJ30" s="437"/>
      <c r="RSK30" s="437"/>
      <c r="RSL30" s="437"/>
      <c r="RSM30" s="437"/>
      <c r="RSN30" s="437"/>
      <c r="RSO30" s="437"/>
      <c r="RSP30" s="437"/>
      <c r="RSQ30" s="437"/>
      <c r="RSR30" s="437"/>
      <c r="RSS30" s="437"/>
      <c r="RST30" s="437"/>
      <c r="RSU30" s="437"/>
      <c r="RSV30" s="437"/>
      <c r="RSW30" s="437"/>
      <c r="RSX30" s="437"/>
      <c r="RSY30" s="437"/>
      <c r="RSZ30" s="437"/>
      <c r="RTA30" s="437"/>
      <c r="RTB30" s="437"/>
      <c r="RTC30" s="437"/>
      <c r="RTD30" s="437"/>
      <c r="RTE30" s="437"/>
      <c r="RTF30" s="437"/>
      <c r="RTG30" s="437"/>
      <c r="RTH30" s="437"/>
      <c r="RTI30" s="437"/>
      <c r="RTJ30" s="437"/>
      <c r="RTK30" s="437"/>
      <c r="RTL30" s="437"/>
      <c r="RTM30" s="437"/>
      <c r="RTN30" s="437"/>
      <c r="RTO30" s="437"/>
      <c r="RTP30" s="437"/>
      <c r="RTQ30" s="437"/>
      <c r="RTR30" s="437"/>
      <c r="RTS30" s="437"/>
      <c r="RTT30" s="437"/>
      <c r="RTU30" s="437"/>
      <c r="RTV30" s="437"/>
      <c r="RTW30" s="437"/>
      <c r="RTX30" s="437"/>
      <c r="RTY30" s="437"/>
      <c r="RTZ30" s="437"/>
      <c r="RUA30" s="437"/>
      <c r="RUB30" s="437"/>
      <c r="RUC30" s="437"/>
      <c r="RUD30" s="437"/>
      <c r="RUE30" s="437"/>
      <c r="RUF30" s="437"/>
      <c r="RUG30" s="437"/>
      <c r="RUH30" s="437"/>
      <c r="RUI30" s="437"/>
      <c r="RUJ30" s="437"/>
      <c r="RUK30" s="437"/>
      <c r="RUL30" s="437"/>
      <c r="RUM30" s="437"/>
      <c r="RUN30" s="437"/>
      <c r="RUO30" s="437"/>
      <c r="RUP30" s="437"/>
      <c r="RUQ30" s="437"/>
      <c r="RUR30" s="437"/>
      <c r="RUS30" s="437"/>
      <c r="RUT30" s="437"/>
      <c r="RUU30" s="437"/>
      <c r="RUV30" s="437"/>
      <c r="RUW30" s="437"/>
      <c r="RUX30" s="437"/>
      <c r="RUY30" s="437"/>
      <c r="RUZ30" s="437"/>
      <c r="RVA30" s="437"/>
      <c r="RVB30" s="437"/>
      <c r="RVC30" s="437"/>
      <c r="RVD30" s="437"/>
      <c r="RVE30" s="437"/>
      <c r="RVF30" s="437"/>
      <c r="RVG30" s="437"/>
      <c r="RVH30" s="437"/>
      <c r="RVI30" s="437"/>
      <c r="RVJ30" s="437"/>
      <c r="RVK30" s="437"/>
      <c r="RVL30" s="437"/>
      <c r="RVM30" s="437"/>
      <c r="RVN30" s="437"/>
      <c r="RVO30" s="437"/>
      <c r="RVP30" s="437"/>
      <c r="RVQ30" s="437"/>
      <c r="RVR30" s="437"/>
      <c r="RVS30" s="437"/>
      <c r="RVT30" s="437"/>
      <c r="RVU30" s="437"/>
      <c r="RVV30" s="437"/>
      <c r="RVW30" s="437"/>
      <c r="RVX30" s="437"/>
      <c r="RVY30" s="437"/>
      <c r="RVZ30" s="437"/>
      <c r="RWA30" s="437"/>
      <c r="RWB30" s="437"/>
      <c r="RWC30" s="437"/>
      <c r="RWD30" s="437"/>
      <c r="RWE30" s="437"/>
      <c r="RWF30" s="437"/>
      <c r="RWG30" s="437"/>
      <c r="RWH30" s="437"/>
      <c r="RWI30" s="437"/>
      <c r="RWJ30" s="437"/>
      <c r="RWK30" s="437"/>
      <c r="RWL30" s="437"/>
      <c r="RWM30" s="437"/>
      <c r="RWN30" s="437"/>
      <c r="RWO30" s="437"/>
      <c r="RWP30" s="437"/>
      <c r="RWQ30" s="437"/>
      <c r="RWR30" s="437"/>
      <c r="RWS30" s="437"/>
      <c r="RWT30" s="437"/>
      <c r="RWU30" s="437"/>
      <c r="RWV30" s="437"/>
      <c r="RWW30" s="437"/>
      <c r="RWX30" s="437"/>
      <c r="RWY30" s="437"/>
      <c r="RWZ30" s="437"/>
      <c r="RXA30" s="437"/>
      <c r="RXB30" s="437"/>
      <c r="RXC30" s="437"/>
      <c r="RXD30" s="437"/>
      <c r="RXE30" s="437"/>
      <c r="RXF30" s="437"/>
      <c r="RXG30" s="437"/>
      <c r="RXH30" s="437"/>
      <c r="RXI30" s="437"/>
      <c r="RXJ30" s="437"/>
      <c r="RXK30" s="437"/>
      <c r="RXL30" s="437"/>
      <c r="RXM30" s="437"/>
      <c r="RXN30" s="437"/>
      <c r="RXO30" s="437"/>
      <c r="RXP30" s="437"/>
      <c r="RXQ30" s="437"/>
      <c r="RXR30" s="437"/>
      <c r="RXS30" s="437"/>
      <c r="RXT30" s="437"/>
      <c r="RXU30" s="437"/>
      <c r="RXV30" s="437"/>
      <c r="RXW30" s="437"/>
      <c r="RXX30" s="437"/>
      <c r="RXY30" s="437"/>
      <c r="RXZ30" s="437"/>
      <c r="RYA30" s="437"/>
      <c r="RYB30" s="437"/>
      <c r="RYC30" s="437"/>
      <c r="RYD30" s="437"/>
      <c r="RYE30" s="437"/>
      <c r="RYF30" s="437"/>
      <c r="RYG30" s="437"/>
      <c r="RYH30" s="437"/>
      <c r="RYI30" s="437"/>
      <c r="RYJ30" s="437"/>
      <c r="RYK30" s="437"/>
      <c r="RYL30" s="437"/>
      <c r="RYM30" s="437"/>
      <c r="RYN30" s="437"/>
      <c r="RYO30" s="437"/>
      <c r="RYP30" s="437"/>
      <c r="RYQ30" s="437"/>
      <c r="RYR30" s="437"/>
      <c r="RYS30" s="437"/>
      <c r="RYT30" s="437"/>
      <c r="RYU30" s="437"/>
      <c r="RYV30" s="437"/>
      <c r="RYW30" s="437"/>
      <c r="RYX30" s="437"/>
      <c r="RYY30" s="437"/>
      <c r="RYZ30" s="437"/>
      <c r="RZA30" s="437"/>
      <c r="RZB30" s="437"/>
      <c r="RZC30" s="437"/>
      <c r="RZD30" s="437"/>
      <c r="RZE30" s="437"/>
      <c r="RZF30" s="437"/>
      <c r="RZG30" s="437"/>
      <c r="RZH30" s="437"/>
      <c r="RZI30" s="437"/>
      <c r="RZJ30" s="437"/>
      <c r="RZK30" s="437"/>
      <c r="RZL30" s="437"/>
      <c r="RZM30" s="437"/>
      <c r="RZN30" s="437"/>
      <c r="RZO30" s="437"/>
      <c r="RZP30" s="437"/>
      <c r="RZQ30" s="437"/>
      <c r="RZR30" s="437"/>
      <c r="RZS30" s="437"/>
      <c r="RZT30" s="437"/>
      <c r="RZU30" s="437"/>
      <c r="RZV30" s="437"/>
      <c r="RZW30" s="437"/>
      <c r="RZX30" s="437"/>
      <c r="RZY30" s="437"/>
      <c r="RZZ30" s="437"/>
      <c r="SAA30" s="437"/>
      <c r="SAB30" s="437"/>
      <c r="SAC30" s="437"/>
      <c r="SAD30" s="437"/>
      <c r="SAE30" s="437"/>
      <c r="SAF30" s="437"/>
      <c r="SAG30" s="437"/>
      <c r="SAH30" s="437"/>
      <c r="SAI30" s="437"/>
      <c r="SAJ30" s="437"/>
      <c r="SAK30" s="437"/>
      <c r="SAL30" s="437"/>
      <c r="SAM30" s="437"/>
      <c r="SAN30" s="437"/>
      <c r="SAO30" s="437"/>
      <c r="SAP30" s="437"/>
      <c r="SAQ30" s="437"/>
      <c r="SAR30" s="437"/>
      <c r="SAS30" s="437"/>
      <c r="SAT30" s="437"/>
      <c r="SAU30" s="437"/>
      <c r="SAV30" s="437"/>
      <c r="SAW30" s="437"/>
      <c r="SAX30" s="437"/>
      <c r="SAY30" s="437"/>
      <c r="SAZ30" s="437"/>
      <c r="SBA30" s="437"/>
      <c r="SBB30" s="437"/>
      <c r="SBC30" s="437"/>
      <c r="SBD30" s="437"/>
      <c r="SBE30" s="437"/>
      <c r="SBF30" s="437"/>
      <c r="SBG30" s="437"/>
      <c r="SBH30" s="437"/>
      <c r="SBI30" s="437"/>
      <c r="SBJ30" s="437"/>
      <c r="SBK30" s="437"/>
      <c r="SBL30" s="437"/>
      <c r="SBM30" s="437"/>
      <c r="SBN30" s="437"/>
      <c r="SBO30" s="437"/>
      <c r="SBP30" s="437"/>
      <c r="SBQ30" s="437"/>
      <c r="SBR30" s="437"/>
      <c r="SBS30" s="437"/>
      <c r="SBT30" s="437"/>
      <c r="SBU30" s="437"/>
      <c r="SBV30" s="437"/>
      <c r="SBW30" s="437"/>
      <c r="SBX30" s="437"/>
      <c r="SBY30" s="437"/>
      <c r="SBZ30" s="437"/>
      <c r="SCA30" s="437"/>
      <c r="SCB30" s="437"/>
      <c r="SCC30" s="437"/>
      <c r="SCD30" s="437"/>
      <c r="SCE30" s="437"/>
      <c r="SCF30" s="437"/>
      <c r="SCG30" s="437"/>
      <c r="SCH30" s="437"/>
      <c r="SCI30" s="437"/>
      <c r="SCJ30" s="437"/>
      <c r="SCK30" s="437"/>
      <c r="SCL30" s="437"/>
      <c r="SCM30" s="437"/>
      <c r="SCN30" s="437"/>
      <c r="SCO30" s="437"/>
      <c r="SCP30" s="437"/>
      <c r="SCQ30" s="437"/>
      <c r="SCR30" s="437"/>
      <c r="SCS30" s="437"/>
      <c r="SCT30" s="437"/>
      <c r="SCU30" s="437"/>
      <c r="SCV30" s="437"/>
      <c r="SCW30" s="437"/>
      <c r="SCX30" s="437"/>
      <c r="SCY30" s="437"/>
      <c r="SCZ30" s="437"/>
      <c r="SDA30" s="437"/>
      <c r="SDB30" s="437"/>
      <c r="SDC30" s="437"/>
      <c r="SDD30" s="437"/>
      <c r="SDE30" s="437"/>
      <c r="SDF30" s="437"/>
      <c r="SDG30" s="437"/>
      <c r="SDH30" s="437"/>
      <c r="SDI30" s="437"/>
      <c r="SDJ30" s="437"/>
      <c r="SDK30" s="437"/>
      <c r="SDL30" s="437"/>
      <c r="SDM30" s="437"/>
      <c r="SDN30" s="437"/>
      <c r="SDO30" s="437"/>
      <c r="SDP30" s="437"/>
      <c r="SDQ30" s="437"/>
      <c r="SDR30" s="437"/>
      <c r="SDS30" s="437"/>
      <c r="SDT30" s="437"/>
      <c r="SDU30" s="437"/>
      <c r="SDV30" s="437"/>
      <c r="SDW30" s="437"/>
      <c r="SDX30" s="437"/>
      <c r="SDY30" s="437"/>
      <c r="SDZ30" s="437"/>
      <c r="SEA30" s="437"/>
      <c r="SEB30" s="437"/>
      <c r="SEC30" s="437"/>
      <c r="SED30" s="437"/>
      <c r="SEE30" s="437"/>
      <c r="SEF30" s="437"/>
      <c r="SEG30" s="437"/>
      <c r="SEH30" s="437"/>
      <c r="SEI30" s="437"/>
      <c r="SEJ30" s="437"/>
      <c r="SEK30" s="437"/>
      <c r="SEL30" s="437"/>
      <c r="SEM30" s="437"/>
      <c r="SEN30" s="437"/>
      <c r="SEO30" s="437"/>
      <c r="SEP30" s="437"/>
      <c r="SEQ30" s="437"/>
      <c r="SER30" s="437"/>
      <c r="SES30" s="437"/>
      <c r="SET30" s="437"/>
      <c r="SEU30" s="437"/>
      <c r="SEV30" s="437"/>
      <c r="SEW30" s="437"/>
      <c r="SEX30" s="437"/>
      <c r="SEY30" s="437"/>
      <c r="SEZ30" s="437"/>
      <c r="SFA30" s="437"/>
      <c r="SFB30" s="437"/>
      <c r="SFC30" s="437"/>
      <c r="SFD30" s="437"/>
      <c r="SFE30" s="437"/>
      <c r="SFF30" s="437"/>
      <c r="SFG30" s="437"/>
      <c r="SFH30" s="437"/>
      <c r="SFI30" s="437"/>
      <c r="SFJ30" s="437"/>
      <c r="SFK30" s="437"/>
      <c r="SFL30" s="437"/>
      <c r="SFM30" s="437"/>
      <c r="SFN30" s="437"/>
      <c r="SFO30" s="437"/>
      <c r="SFP30" s="437"/>
      <c r="SFQ30" s="437"/>
      <c r="SFR30" s="437"/>
      <c r="SFS30" s="437"/>
      <c r="SFT30" s="437"/>
      <c r="SFU30" s="437"/>
      <c r="SFV30" s="437"/>
      <c r="SFW30" s="437"/>
      <c r="SFX30" s="437"/>
      <c r="SFY30" s="437"/>
      <c r="SFZ30" s="437"/>
      <c r="SGA30" s="437"/>
      <c r="SGB30" s="437"/>
      <c r="SGC30" s="437"/>
      <c r="SGD30" s="437"/>
      <c r="SGE30" s="437"/>
      <c r="SGF30" s="437"/>
      <c r="SGG30" s="437"/>
      <c r="SGH30" s="437"/>
      <c r="SGI30" s="437"/>
      <c r="SGJ30" s="437"/>
      <c r="SGK30" s="437"/>
      <c r="SGL30" s="437"/>
      <c r="SGM30" s="437"/>
      <c r="SGN30" s="437"/>
      <c r="SGO30" s="437"/>
      <c r="SGP30" s="437"/>
      <c r="SGQ30" s="437"/>
      <c r="SGR30" s="437"/>
      <c r="SGS30" s="437"/>
      <c r="SGT30" s="437"/>
      <c r="SGU30" s="437"/>
      <c r="SGV30" s="437"/>
      <c r="SGW30" s="437"/>
      <c r="SGX30" s="437"/>
      <c r="SGY30" s="437"/>
      <c r="SGZ30" s="437"/>
      <c r="SHA30" s="437"/>
      <c r="SHB30" s="437"/>
      <c r="SHC30" s="437"/>
      <c r="SHD30" s="437"/>
      <c r="SHE30" s="437"/>
      <c r="SHF30" s="437"/>
      <c r="SHG30" s="437"/>
      <c r="SHH30" s="437"/>
      <c r="SHI30" s="437"/>
      <c r="SHJ30" s="437"/>
      <c r="SHK30" s="437"/>
      <c r="SHL30" s="437"/>
      <c r="SHM30" s="437"/>
      <c r="SHN30" s="437"/>
      <c r="SHO30" s="437"/>
      <c r="SHP30" s="437"/>
      <c r="SHQ30" s="437"/>
      <c r="SHR30" s="437"/>
      <c r="SHS30" s="437"/>
      <c r="SHT30" s="437"/>
      <c r="SHU30" s="437"/>
      <c r="SHV30" s="437"/>
      <c r="SHW30" s="437"/>
      <c r="SHX30" s="437"/>
      <c r="SHY30" s="437"/>
      <c r="SHZ30" s="437"/>
      <c r="SIA30" s="437"/>
      <c r="SIB30" s="437"/>
      <c r="SIC30" s="437"/>
      <c r="SID30" s="437"/>
      <c r="SIE30" s="437"/>
      <c r="SIF30" s="437"/>
      <c r="SIG30" s="437"/>
      <c r="SIH30" s="437"/>
      <c r="SII30" s="437"/>
      <c r="SIJ30" s="437"/>
      <c r="SIK30" s="437"/>
      <c r="SIL30" s="437"/>
      <c r="SIM30" s="437"/>
      <c r="SIN30" s="437"/>
      <c r="SIO30" s="437"/>
      <c r="SIP30" s="437"/>
      <c r="SIQ30" s="437"/>
      <c r="SIR30" s="437"/>
      <c r="SIS30" s="437"/>
      <c r="SIT30" s="437"/>
      <c r="SIU30" s="437"/>
      <c r="SIV30" s="437"/>
      <c r="SIW30" s="437"/>
      <c r="SIX30" s="437"/>
      <c r="SIY30" s="437"/>
      <c r="SIZ30" s="437"/>
      <c r="SJA30" s="437"/>
      <c r="SJB30" s="437"/>
      <c r="SJC30" s="437"/>
      <c r="SJD30" s="437"/>
      <c r="SJE30" s="437"/>
      <c r="SJF30" s="437"/>
      <c r="SJG30" s="437"/>
      <c r="SJH30" s="437"/>
      <c r="SJI30" s="437"/>
      <c r="SJJ30" s="437"/>
      <c r="SJK30" s="437"/>
      <c r="SJL30" s="437"/>
      <c r="SJM30" s="437"/>
      <c r="SJN30" s="437"/>
      <c r="SJO30" s="437"/>
      <c r="SJP30" s="437"/>
      <c r="SJQ30" s="437"/>
      <c r="SJR30" s="437"/>
      <c r="SJS30" s="437"/>
      <c r="SJT30" s="437"/>
      <c r="SJU30" s="437"/>
      <c r="SJV30" s="437"/>
      <c r="SJW30" s="437"/>
      <c r="SJX30" s="437"/>
      <c r="SJY30" s="437"/>
      <c r="SJZ30" s="437"/>
      <c r="SKA30" s="437"/>
      <c r="SKB30" s="437"/>
      <c r="SKC30" s="437"/>
      <c r="SKD30" s="437"/>
      <c r="SKE30" s="437"/>
      <c r="SKF30" s="437"/>
      <c r="SKG30" s="437"/>
      <c r="SKH30" s="437"/>
      <c r="SKI30" s="437"/>
      <c r="SKJ30" s="437"/>
      <c r="SKK30" s="437"/>
      <c r="SKL30" s="437"/>
      <c r="SKM30" s="437"/>
      <c r="SKN30" s="437"/>
      <c r="SKO30" s="437"/>
      <c r="SKP30" s="437"/>
      <c r="SKQ30" s="437"/>
      <c r="SKR30" s="437"/>
      <c r="SKS30" s="437"/>
      <c r="SKT30" s="437"/>
      <c r="SKU30" s="437"/>
      <c r="SKV30" s="437"/>
      <c r="SKW30" s="437"/>
      <c r="SKX30" s="437"/>
      <c r="SKY30" s="437"/>
      <c r="SKZ30" s="437"/>
      <c r="SLA30" s="437"/>
      <c r="SLB30" s="437"/>
      <c r="SLC30" s="437"/>
      <c r="SLD30" s="437"/>
      <c r="SLE30" s="437"/>
      <c r="SLF30" s="437"/>
      <c r="SLG30" s="437"/>
      <c r="SLH30" s="437"/>
      <c r="SLI30" s="437"/>
      <c r="SLJ30" s="437"/>
      <c r="SLK30" s="437"/>
      <c r="SLL30" s="437"/>
      <c r="SLM30" s="437"/>
      <c r="SLN30" s="437"/>
      <c r="SLO30" s="437"/>
      <c r="SLP30" s="437"/>
      <c r="SLQ30" s="437"/>
      <c r="SLR30" s="437"/>
      <c r="SLS30" s="437"/>
      <c r="SLT30" s="437"/>
      <c r="SLU30" s="437"/>
      <c r="SLV30" s="437"/>
      <c r="SLW30" s="437"/>
      <c r="SLX30" s="437"/>
      <c r="SLY30" s="437"/>
      <c r="SLZ30" s="437"/>
      <c r="SMA30" s="437"/>
      <c r="SMB30" s="437"/>
      <c r="SMC30" s="437"/>
      <c r="SMD30" s="437"/>
      <c r="SME30" s="437"/>
      <c r="SMF30" s="437"/>
      <c r="SMG30" s="437"/>
      <c r="SMH30" s="437"/>
      <c r="SMI30" s="437"/>
      <c r="SMJ30" s="437"/>
      <c r="SMK30" s="437"/>
      <c r="SML30" s="437"/>
      <c r="SMM30" s="437"/>
      <c r="SMN30" s="437"/>
      <c r="SMO30" s="437"/>
      <c r="SMP30" s="437"/>
      <c r="SMQ30" s="437"/>
      <c r="SMR30" s="437"/>
      <c r="SMS30" s="437"/>
      <c r="SMT30" s="437"/>
      <c r="SMU30" s="437"/>
      <c r="SMV30" s="437"/>
      <c r="SMW30" s="437"/>
      <c r="SMX30" s="437"/>
      <c r="SMY30" s="437"/>
      <c r="SMZ30" s="437"/>
      <c r="SNA30" s="437"/>
      <c r="SNB30" s="437"/>
      <c r="SNC30" s="437"/>
      <c r="SND30" s="437"/>
      <c r="SNE30" s="437"/>
      <c r="SNF30" s="437"/>
      <c r="SNG30" s="437"/>
      <c r="SNH30" s="437"/>
      <c r="SNI30" s="437"/>
      <c r="SNJ30" s="437"/>
      <c r="SNK30" s="437"/>
      <c r="SNL30" s="437"/>
      <c r="SNM30" s="437"/>
      <c r="SNN30" s="437"/>
      <c r="SNO30" s="437"/>
      <c r="SNP30" s="437"/>
      <c r="SNQ30" s="437"/>
      <c r="SNR30" s="437"/>
      <c r="SNS30" s="437"/>
      <c r="SNT30" s="437"/>
      <c r="SNU30" s="437"/>
      <c r="SNV30" s="437"/>
      <c r="SNW30" s="437"/>
      <c r="SNX30" s="437"/>
      <c r="SNY30" s="437"/>
      <c r="SNZ30" s="437"/>
      <c r="SOA30" s="437"/>
      <c r="SOB30" s="437"/>
      <c r="SOC30" s="437"/>
      <c r="SOD30" s="437"/>
      <c r="SOE30" s="437"/>
      <c r="SOF30" s="437"/>
      <c r="SOG30" s="437"/>
      <c r="SOH30" s="437"/>
      <c r="SOI30" s="437"/>
      <c r="SOJ30" s="437"/>
      <c r="SOK30" s="437"/>
      <c r="SOL30" s="437"/>
      <c r="SOM30" s="437"/>
      <c r="SON30" s="437"/>
      <c r="SOO30" s="437"/>
      <c r="SOP30" s="437"/>
      <c r="SOQ30" s="437"/>
      <c r="SOR30" s="437"/>
      <c r="SOS30" s="437"/>
      <c r="SOT30" s="437"/>
      <c r="SOU30" s="437"/>
      <c r="SOV30" s="437"/>
      <c r="SOW30" s="437"/>
      <c r="SOX30" s="437"/>
      <c r="SOY30" s="437"/>
      <c r="SOZ30" s="437"/>
      <c r="SPA30" s="437"/>
      <c r="SPB30" s="437"/>
      <c r="SPC30" s="437"/>
      <c r="SPD30" s="437"/>
      <c r="SPE30" s="437"/>
      <c r="SPF30" s="437"/>
      <c r="SPG30" s="437"/>
      <c r="SPH30" s="437"/>
      <c r="SPI30" s="437"/>
      <c r="SPJ30" s="437"/>
      <c r="SPK30" s="437"/>
      <c r="SPL30" s="437"/>
      <c r="SPM30" s="437"/>
      <c r="SPN30" s="437"/>
      <c r="SPO30" s="437"/>
      <c r="SPP30" s="437"/>
      <c r="SPQ30" s="437"/>
      <c r="SPR30" s="437"/>
      <c r="SPS30" s="437"/>
      <c r="SPT30" s="437"/>
      <c r="SPU30" s="437"/>
      <c r="SPV30" s="437"/>
      <c r="SPW30" s="437"/>
      <c r="SPX30" s="437"/>
      <c r="SPY30" s="437"/>
      <c r="SPZ30" s="437"/>
      <c r="SQA30" s="437"/>
      <c r="SQB30" s="437"/>
      <c r="SQC30" s="437"/>
      <c r="SQD30" s="437"/>
      <c r="SQE30" s="437"/>
      <c r="SQF30" s="437"/>
      <c r="SQG30" s="437"/>
      <c r="SQH30" s="437"/>
      <c r="SQI30" s="437"/>
      <c r="SQJ30" s="437"/>
      <c r="SQK30" s="437"/>
      <c r="SQL30" s="437"/>
      <c r="SQM30" s="437"/>
      <c r="SQN30" s="437"/>
      <c r="SQO30" s="437"/>
      <c r="SQP30" s="437"/>
      <c r="SQQ30" s="437"/>
      <c r="SQR30" s="437"/>
      <c r="SQS30" s="437"/>
      <c r="SQT30" s="437"/>
      <c r="SQU30" s="437"/>
      <c r="SQV30" s="437"/>
      <c r="SQW30" s="437"/>
      <c r="SQX30" s="437"/>
      <c r="SQY30" s="437"/>
      <c r="SQZ30" s="437"/>
      <c r="SRA30" s="437"/>
      <c r="SRB30" s="437"/>
      <c r="SRC30" s="437"/>
      <c r="SRD30" s="437"/>
      <c r="SRE30" s="437"/>
      <c r="SRF30" s="437"/>
      <c r="SRG30" s="437"/>
      <c r="SRH30" s="437"/>
      <c r="SRI30" s="437"/>
      <c r="SRJ30" s="437"/>
      <c r="SRK30" s="437"/>
      <c r="SRL30" s="437"/>
      <c r="SRM30" s="437"/>
      <c r="SRN30" s="437"/>
      <c r="SRO30" s="437"/>
      <c r="SRP30" s="437"/>
      <c r="SRQ30" s="437"/>
      <c r="SRR30" s="437"/>
      <c r="SRS30" s="437"/>
      <c r="SRT30" s="437"/>
      <c r="SRU30" s="437"/>
      <c r="SRV30" s="437"/>
      <c r="SRW30" s="437"/>
      <c r="SRX30" s="437"/>
      <c r="SRY30" s="437"/>
      <c r="SRZ30" s="437"/>
      <c r="SSA30" s="437"/>
      <c r="SSB30" s="437"/>
      <c r="SSC30" s="437"/>
      <c r="SSD30" s="437"/>
      <c r="SSE30" s="437"/>
      <c r="SSF30" s="437"/>
      <c r="SSG30" s="437"/>
      <c r="SSH30" s="437"/>
      <c r="SSI30" s="437"/>
      <c r="SSJ30" s="437"/>
      <c r="SSK30" s="437"/>
      <c r="SSL30" s="437"/>
      <c r="SSM30" s="437"/>
      <c r="SSN30" s="437"/>
      <c r="SSO30" s="437"/>
      <c r="SSP30" s="437"/>
      <c r="SSQ30" s="437"/>
      <c r="SSR30" s="437"/>
      <c r="SSS30" s="437"/>
      <c r="SST30" s="437"/>
      <c r="SSU30" s="437"/>
      <c r="SSV30" s="437"/>
      <c r="SSW30" s="437"/>
      <c r="SSX30" s="437"/>
      <c r="SSY30" s="437"/>
      <c r="SSZ30" s="437"/>
      <c r="STA30" s="437"/>
      <c r="STB30" s="437"/>
      <c r="STC30" s="437"/>
      <c r="STD30" s="437"/>
      <c r="STE30" s="437"/>
      <c r="STF30" s="437"/>
      <c r="STG30" s="437"/>
      <c r="STH30" s="437"/>
      <c r="STI30" s="437"/>
      <c r="STJ30" s="437"/>
      <c r="STK30" s="437"/>
      <c r="STL30" s="437"/>
      <c r="STM30" s="437"/>
      <c r="STN30" s="437"/>
      <c r="STO30" s="437"/>
      <c r="STP30" s="437"/>
      <c r="STQ30" s="437"/>
      <c r="STR30" s="437"/>
      <c r="STS30" s="437"/>
      <c r="STT30" s="437"/>
      <c r="STU30" s="437"/>
      <c r="STV30" s="437"/>
      <c r="STW30" s="437"/>
      <c r="STX30" s="437"/>
      <c r="STY30" s="437"/>
      <c r="STZ30" s="437"/>
      <c r="SUA30" s="437"/>
      <c r="SUB30" s="437"/>
      <c r="SUC30" s="437"/>
      <c r="SUD30" s="437"/>
      <c r="SUE30" s="437"/>
      <c r="SUF30" s="437"/>
      <c r="SUG30" s="437"/>
      <c r="SUH30" s="437"/>
      <c r="SUI30" s="437"/>
      <c r="SUJ30" s="437"/>
      <c r="SUK30" s="437"/>
      <c r="SUL30" s="437"/>
      <c r="SUM30" s="437"/>
      <c r="SUN30" s="437"/>
      <c r="SUO30" s="437"/>
      <c r="SUP30" s="437"/>
      <c r="SUQ30" s="437"/>
      <c r="SUR30" s="437"/>
      <c r="SUS30" s="437"/>
      <c r="SUT30" s="437"/>
      <c r="SUU30" s="437"/>
      <c r="SUV30" s="437"/>
      <c r="SUW30" s="437"/>
      <c r="SUX30" s="437"/>
      <c r="SUY30" s="437"/>
      <c r="SUZ30" s="437"/>
      <c r="SVA30" s="437"/>
      <c r="SVB30" s="437"/>
      <c r="SVC30" s="437"/>
      <c r="SVD30" s="437"/>
      <c r="SVE30" s="437"/>
      <c r="SVF30" s="437"/>
      <c r="SVG30" s="437"/>
      <c r="SVH30" s="437"/>
      <c r="SVI30" s="437"/>
      <c r="SVJ30" s="437"/>
      <c r="SVK30" s="437"/>
      <c r="SVL30" s="437"/>
      <c r="SVM30" s="437"/>
      <c r="SVN30" s="437"/>
      <c r="SVO30" s="437"/>
      <c r="SVP30" s="437"/>
      <c r="SVQ30" s="437"/>
      <c r="SVR30" s="437"/>
      <c r="SVS30" s="437"/>
      <c r="SVT30" s="437"/>
      <c r="SVU30" s="437"/>
      <c r="SVV30" s="437"/>
      <c r="SVW30" s="437"/>
      <c r="SVX30" s="437"/>
      <c r="SVY30" s="437"/>
      <c r="SVZ30" s="437"/>
      <c r="SWA30" s="437"/>
      <c r="SWB30" s="437"/>
      <c r="SWC30" s="437"/>
      <c r="SWD30" s="437"/>
      <c r="SWE30" s="437"/>
      <c r="SWF30" s="437"/>
      <c r="SWG30" s="437"/>
      <c r="SWH30" s="437"/>
      <c r="SWI30" s="437"/>
      <c r="SWJ30" s="437"/>
      <c r="SWK30" s="437"/>
      <c r="SWL30" s="437"/>
      <c r="SWM30" s="437"/>
      <c r="SWN30" s="437"/>
      <c r="SWO30" s="437"/>
      <c r="SWP30" s="437"/>
      <c r="SWQ30" s="437"/>
      <c r="SWR30" s="437"/>
      <c r="SWS30" s="437"/>
      <c r="SWT30" s="437"/>
      <c r="SWU30" s="437"/>
      <c r="SWV30" s="437"/>
      <c r="SWW30" s="437"/>
      <c r="SWX30" s="437"/>
      <c r="SWY30" s="437"/>
      <c r="SWZ30" s="437"/>
      <c r="SXA30" s="437"/>
      <c r="SXB30" s="437"/>
      <c r="SXC30" s="437"/>
      <c r="SXD30" s="437"/>
      <c r="SXE30" s="437"/>
      <c r="SXF30" s="437"/>
      <c r="SXG30" s="437"/>
      <c r="SXH30" s="437"/>
      <c r="SXI30" s="437"/>
      <c r="SXJ30" s="437"/>
      <c r="SXK30" s="437"/>
      <c r="SXL30" s="437"/>
      <c r="SXM30" s="437"/>
      <c r="SXN30" s="437"/>
      <c r="SXO30" s="437"/>
      <c r="SXP30" s="437"/>
      <c r="SXQ30" s="437"/>
      <c r="SXR30" s="437"/>
      <c r="SXS30" s="437"/>
      <c r="SXT30" s="437"/>
      <c r="SXU30" s="437"/>
      <c r="SXV30" s="437"/>
      <c r="SXW30" s="437"/>
      <c r="SXX30" s="437"/>
      <c r="SXY30" s="437"/>
      <c r="SXZ30" s="437"/>
      <c r="SYA30" s="437"/>
      <c r="SYB30" s="437"/>
      <c r="SYC30" s="437"/>
      <c r="SYD30" s="437"/>
      <c r="SYE30" s="437"/>
      <c r="SYF30" s="437"/>
      <c r="SYG30" s="437"/>
      <c r="SYH30" s="437"/>
      <c r="SYI30" s="437"/>
      <c r="SYJ30" s="437"/>
      <c r="SYK30" s="437"/>
      <c r="SYL30" s="437"/>
      <c r="SYM30" s="437"/>
      <c r="SYN30" s="437"/>
      <c r="SYO30" s="437"/>
      <c r="SYP30" s="437"/>
      <c r="SYQ30" s="437"/>
      <c r="SYR30" s="437"/>
      <c r="SYS30" s="437"/>
      <c r="SYT30" s="437"/>
      <c r="SYU30" s="437"/>
      <c r="SYV30" s="437"/>
      <c r="SYW30" s="437"/>
      <c r="SYX30" s="437"/>
      <c r="SYY30" s="437"/>
      <c r="SYZ30" s="437"/>
      <c r="SZA30" s="437"/>
      <c r="SZB30" s="437"/>
      <c r="SZC30" s="437"/>
      <c r="SZD30" s="437"/>
      <c r="SZE30" s="437"/>
      <c r="SZF30" s="437"/>
      <c r="SZG30" s="437"/>
      <c r="SZH30" s="437"/>
      <c r="SZI30" s="437"/>
      <c r="SZJ30" s="437"/>
      <c r="SZK30" s="437"/>
      <c r="SZL30" s="437"/>
      <c r="SZM30" s="437"/>
      <c r="SZN30" s="437"/>
      <c r="SZO30" s="437"/>
      <c r="SZP30" s="437"/>
      <c r="SZQ30" s="437"/>
      <c r="SZR30" s="437"/>
      <c r="SZS30" s="437"/>
      <c r="SZT30" s="437"/>
      <c r="SZU30" s="437"/>
      <c r="SZV30" s="437"/>
      <c r="SZW30" s="437"/>
      <c r="SZX30" s="437"/>
      <c r="SZY30" s="437"/>
      <c r="SZZ30" s="437"/>
      <c r="TAA30" s="437"/>
      <c r="TAB30" s="437"/>
      <c r="TAC30" s="437"/>
      <c r="TAD30" s="437"/>
      <c r="TAE30" s="437"/>
      <c r="TAF30" s="437"/>
      <c r="TAG30" s="437"/>
      <c r="TAH30" s="437"/>
      <c r="TAI30" s="437"/>
      <c r="TAJ30" s="437"/>
      <c r="TAK30" s="437"/>
      <c r="TAL30" s="437"/>
      <c r="TAM30" s="437"/>
      <c r="TAN30" s="437"/>
      <c r="TAO30" s="437"/>
      <c r="TAP30" s="437"/>
      <c r="TAQ30" s="437"/>
      <c r="TAR30" s="437"/>
      <c r="TAS30" s="437"/>
      <c r="TAT30" s="437"/>
      <c r="TAU30" s="437"/>
      <c r="TAV30" s="437"/>
      <c r="TAW30" s="437"/>
      <c r="TAX30" s="437"/>
      <c r="TAY30" s="437"/>
      <c r="TAZ30" s="437"/>
      <c r="TBA30" s="437"/>
      <c r="TBB30" s="437"/>
      <c r="TBC30" s="437"/>
      <c r="TBD30" s="437"/>
      <c r="TBE30" s="437"/>
      <c r="TBF30" s="437"/>
      <c r="TBG30" s="437"/>
      <c r="TBH30" s="437"/>
      <c r="TBI30" s="437"/>
      <c r="TBJ30" s="437"/>
      <c r="TBK30" s="437"/>
      <c r="TBL30" s="437"/>
      <c r="TBM30" s="437"/>
      <c r="TBN30" s="437"/>
      <c r="TBO30" s="437"/>
      <c r="TBP30" s="437"/>
      <c r="TBQ30" s="437"/>
      <c r="TBR30" s="437"/>
      <c r="TBS30" s="437"/>
      <c r="TBT30" s="437"/>
      <c r="TBU30" s="437"/>
      <c r="TBV30" s="437"/>
      <c r="TBW30" s="437"/>
      <c r="TBX30" s="437"/>
      <c r="TBY30" s="437"/>
      <c r="TBZ30" s="437"/>
      <c r="TCA30" s="437"/>
      <c r="TCB30" s="437"/>
      <c r="TCC30" s="437"/>
      <c r="TCD30" s="437"/>
      <c r="TCE30" s="437"/>
      <c r="TCF30" s="437"/>
      <c r="TCG30" s="437"/>
      <c r="TCH30" s="437"/>
      <c r="TCI30" s="437"/>
      <c r="TCJ30" s="437"/>
      <c r="TCK30" s="437"/>
      <c r="TCL30" s="437"/>
      <c r="TCM30" s="437"/>
      <c r="TCN30" s="437"/>
      <c r="TCO30" s="437"/>
      <c r="TCP30" s="437"/>
      <c r="TCQ30" s="437"/>
      <c r="TCR30" s="437"/>
      <c r="TCS30" s="437"/>
      <c r="TCT30" s="437"/>
      <c r="TCU30" s="437"/>
      <c r="TCV30" s="437"/>
      <c r="TCW30" s="437"/>
      <c r="TCX30" s="437"/>
      <c r="TCY30" s="437"/>
      <c r="TCZ30" s="437"/>
      <c r="TDA30" s="437"/>
      <c r="TDB30" s="437"/>
      <c r="TDC30" s="437"/>
      <c r="TDD30" s="437"/>
      <c r="TDE30" s="437"/>
      <c r="TDF30" s="437"/>
      <c r="TDG30" s="437"/>
      <c r="TDH30" s="437"/>
      <c r="TDI30" s="437"/>
      <c r="TDJ30" s="437"/>
      <c r="TDK30" s="437"/>
      <c r="TDL30" s="437"/>
      <c r="TDM30" s="437"/>
      <c r="TDN30" s="437"/>
      <c r="TDO30" s="437"/>
      <c r="TDP30" s="437"/>
      <c r="TDQ30" s="437"/>
      <c r="TDR30" s="437"/>
      <c r="TDS30" s="437"/>
      <c r="TDT30" s="437"/>
      <c r="TDU30" s="437"/>
      <c r="TDV30" s="437"/>
      <c r="TDW30" s="437"/>
      <c r="TDX30" s="437"/>
      <c r="TDY30" s="437"/>
      <c r="TDZ30" s="437"/>
      <c r="TEA30" s="437"/>
      <c r="TEB30" s="437"/>
      <c r="TEC30" s="437"/>
      <c r="TED30" s="437"/>
      <c r="TEE30" s="437"/>
      <c r="TEF30" s="437"/>
      <c r="TEG30" s="437"/>
      <c r="TEH30" s="437"/>
      <c r="TEI30" s="437"/>
      <c r="TEJ30" s="437"/>
      <c r="TEK30" s="437"/>
      <c r="TEL30" s="437"/>
      <c r="TEM30" s="437"/>
      <c r="TEN30" s="437"/>
      <c r="TEO30" s="437"/>
      <c r="TEP30" s="437"/>
      <c r="TEQ30" s="437"/>
      <c r="TER30" s="437"/>
      <c r="TES30" s="437"/>
      <c r="TET30" s="437"/>
      <c r="TEU30" s="437"/>
      <c r="TEV30" s="437"/>
      <c r="TEW30" s="437"/>
      <c r="TEX30" s="437"/>
      <c r="TEY30" s="437"/>
      <c r="TEZ30" s="437"/>
      <c r="TFA30" s="437"/>
      <c r="TFB30" s="437"/>
      <c r="TFC30" s="437"/>
      <c r="TFD30" s="437"/>
      <c r="TFE30" s="437"/>
      <c r="TFF30" s="437"/>
      <c r="TFG30" s="437"/>
      <c r="TFH30" s="437"/>
      <c r="TFI30" s="437"/>
      <c r="TFJ30" s="437"/>
      <c r="TFK30" s="437"/>
      <c r="TFL30" s="437"/>
      <c r="TFM30" s="437"/>
      <c r="TFN30" s="437"/>
      <c r="TFO30" s="437"/>
      <c r="TFP30" s="437"/>
      <c r="TFQ30" s="437"/>
      <c r="TFR30" s="437"/>
      <c r="TFS30" s="437"/>
      <c r="TFT30" s="437"/>
      <c r="TFU30" s="437"/>
      <c r="TFV30" s="437"/>
      <c r="TFW30" s="437"/>
      <c r="TFX30" s="437"/>
      <c r="TFY30" s="437"/>
      <c r="TFZ30" s="437"/>
      <c r="TGA30" s="437"/>
      <c r="TGB30" s="437"/>
      <c r="TGC30" s="437"/>
      <c r="TGD30" s="437"/>
      <c r="TGE30" s="437"/>
      <c r="TGF30" s="437"/>
      <c r="TGG30" s="437"/>
      <c r="TGH30" s="437"/>
      <c r="TGI30" s="437"/>
      <c r="TGJ30" s="437"/>
      <c r="TGK30" s="437"/>
      <c r="TGL30" s="437"/>
      <c r="TGM30" s="437"/>
      <c r="TGN30" s="437"/>
      <c r="TGO30" s="437"/>
      <c r="TGP30" s="437"/>
      <c r="TGQ30" s="437"/>
      <c r="TGR30" s="437"/>
      <c r="TGS30" s="437"/>
      <c r="TGT30" s="437"/>
      <c r="TGU30" s="437"/>
      <c r="TGV30" s="437"/>
      <c r="TGW30" s="437"/>
      <c r="TGX30" s="437"/>
      <c r="TGY30" s="437"/>
      <c r="TGZ30" s="437"/>
      <c r="THA30" s="437"/>
      <c r="THB30" s="437"/>
      <c r="THC30" s="437"/>
      <c r="THD30" s="437"/>
      <c r="THE30" s="437"/>
      <c r="THF30" s="437"/>
      <c r="THG30" s="437"/>
      <c r="THH30" s="437"/>
      <c r="THI30" s="437"/>
      <c r="THJ30" s="437"/>
      <c r="THK30" s="437"/>
      <c r="THL30" s="437"/>
      <c r="THM30" s="437"/>
      <c r="THN30" s="437"/>
      <c r="THO30" s="437"/>
      <c r="THP30" s="437"/>
      <c r="THQ30" s="437"/>
      <c r="THR30" s="437"/>
      <c r="THS30" s="437"/>
      <c r="THT30" s="437"/>
      <c r="THU30" s="437"/>
      <c r="THV30" s="437"/>
      <c r="THW30" s="437"/>
      <c r="THX30" s="437"/>
      <c r="THY30" s="437"/>
      <c r="THZ30" s="437"/>
      <c r="TIA30" s="437"/>
      <c r="TIB30" s="437"/>
      <c r="TIC30" s="437"/>
      <c r="TID30" s="437"/>
      <c r="TIE30" s="437"/>
      <c r="TIF30" s="437"/>
      <c r="TIG30" s="437"/>
      <c r="TIH30" s="437"/>
      <c r="TII30" s="437"/>
      <c r="TIJ30" s="437"/>
      <c r="TIK30" s="437"/>
      <c r="TIL30" s="437"/>
      <c r="TIM30" s="437"/>
      <c r="TIN30" s="437"/>
      <c r="TIO30" s="437"/>
      <c r="TIP30" s="437"/>
      <c r="TIQ30" s="437"/>
      <c r="TIR30" s="437"/>
      <c r="TIS30" s="437"/>
      <c r="TIT30" s="437"/>
      <c r="TIU30" s="437"/>
      <c r="TIV30" s="437"/>
      <c r="TIW30" s="437"/>
      <c r="TIX30" s="437"/>
      <c r="TIY30" s="437"/>
      <c r="TIZ30" s="437"/>
      <c r="TJA30" s="437"/>
      <c r="TJB30" s="437"/>
      <c r="TJC30" s="437"/>
      <c r="TJD30" s="437"/>
      <c r="TJE30" s="437"/>
      <c r="TJF30" s="437"/>
      <c r="TJG30" s="437"/>
      <c r="TJH30" s="437"/>
      <c r="TJI30" s="437"/>
      <c r="TJJ30" s="437"/>
      <c r="TJK30" s="437"/>
      <c r="TJL30" s="437"/>
      <c r="TJM30" s="437"/>
      <c r="TJN30" s="437"/>
      <c r="TJO30" s="437"/>
      <c r="TJP30" s="437"/>
      <c r="TJQ30" s="437"/>
      <c r="TJR30" s="437"/>
      <c r="TJS30" s="437"/>
      <c r="TJT30" s="437"/>
      <c r="TJU30" s="437"/>
      <c r="TJV30" s="437"/>
      <c r="TJW30" s="437"/>
      <c r="TJX30" s="437"/>
      <c r="TJY30" s="437"/>
      <c r="TJZ30" s="437"/>
      <c r="TKA30" s="437"/>
      <c r="TKB30" s="437"/>
      <c r="TKC30" s="437"/>
      <c r="TKD30" s="437"/>
      <c r="TKE30" s="437"/>
      <c r="TKF30" s="437"/>
      <c r="TKG30" s="437"/>
      <c r="TKH30" s="437"/>
      <c r="TKI30" s="437"/>
      <c r="TKJ30" s="437"/>
      <c r="TKK30" s="437"/>
      <c r="TKL30" s="437"/>
      <c r="TKM30" s="437"/>
      <c r="TKN30" s="437"/>
      <c r="TKO30" s="437"/>
      <c r="TKP30" s="437"/>
      <c r="TKQ30" s="437"/>
      <c r="TKR30" s="437"/>
      <c r="TKS30" s="437"/>
      <c r="TKT30" s="437"/>
      <c r="TKU30" s="437"/>
      <c r="TKV30" s="437"/>
      <c r="TKW30" s="437"/>
      <c r="TKX30" s="437"/>
      <c r="TKY30" s="437"/>
      <c r="TKZ30" s="437"/>
      <c r="TLA30" s="437"/>
      <c r="TLB30" s="437"/>
      <c r="TLC30" s="437"/>
      <c r="TLD30" s="437"/>
      <c r="TLE30" s="437"/>
      <c r="TLF30" s="437"/>
      <c r="TLG30" s="437"/>
      <c r="TLH30" s="437"/>
      <c r="TLI30" s="437"/>
      <c r="TLJ30" s="437"/>
      <c r="TLK30" s="437"/>
      <c r="TLL30" s="437"/>
      <c r="TLM30" s="437"/>
      <c r="TLN30" s="437"/>
      <c r="TLO30" s="437"/>
      <c r="TLP30" s="437"/>
      <c r="TLQ30" s="437"/>
      <c r="TLR30" s="437"/>
      <c r="TLS30" s="437"/>
      <c r="TLT30" s="437"/>
      <c r="TLU30" s="437"/>
      <c r="TLV30" s="437"/>
      <c r="TLW30" s="437"/>
      <c r="TLX30" s="437"/>
      <c r="TLY30" s="437"/>
      <c r="TLZ30" s="437"/>
      <c r="TMA30" s="437"/>
      <c r="TMB30" s="437"/>
      <c r="TMC30" s="437"/>
      <c r="TMD30" s="437"/>
      <c r="TME30" s="437"/>
      <c r="TMF30" s="437"/>
      <c r="TMG30" s="437"/>
      <c r="TMH30" s="437"/>
      <c r="TMI30" s="437"/>
      <c r="TMJ30" s="437"/>
      <c r="TMK30" s="437"/>
      <c r="TML30" s="437"/>
      <c r="TMM30" s="437"/>
      <c r="TMN30" s="437"/>
      <c r="TMO30" s="437"/>
      <c r="TMP30" s="437"/>
      <c r="TMQ30" s="437"/>
      <c r="TMR30" s="437"/>
      <c r="TMS30" s="437"/>
      <c r="TMT30" s="437"/>
      <c r="TMU30" s="437"/>
      <c r="TMV30" s="437"/>
      <c r="TMW30" s="437"/>
      <c r="TMX30" s="437"/>
      <c r="TMY30" s="437"/>
      <c r="TMZ30" s="437"/>
      <c r="TNA30" s="437"/>
      <c r="TNB30" s="437"/>
      <c r="TNC30" s="437"/>
      <c r="TND30" s="437"/>
      <c r="TNE30" s="437"/>
      <c r="TNF30" s="437"/>
      <c r="TNG30" s="437"/>
      <c r="TNH30" s="437"/>
      <c r="TNI30" s="437"/>
      <c r="TNJ30" s="437"/>
      <c r="TNK30" s="437"/>
      <c r="TNL30" s="437"/>
      <c r="TNM30" s="437"/>
      <c r="TNN30" s="437"/>
      <c r="TNO30" s="437"/>
      <c r="TNP30" s="437"/>
      <c r="TNQ30" s="437"/>
      <c r="TNR30" s="437"/>
      <c r="TNS30" s="437"/>
      <c r="TNT30" s="437"/>
      <c r="TNU30" s="437"/>
      <c r="TNV30" s="437"/>
      <c r="TNW30" s="437"/>
      <c r="TNX30" s="437"/>
      <c r="TNY30" s="437"/>
      <c r="TNZ30" s="437"/>
      <c r="TOA30" s="437"/>
      <c r="TOB30" s="437"/>
      <c r="TOC30" s="437"/>
      <c r="TOD30" s="437"/>
      <c r="TOE30" s="437"/>
      <c r="TOF30" s="437"/>
      <c r="TOG30" s="437"/>
      <c r="TOH30" s="437"/>
      <c r="TOI30" s="437"/>
      <c r="TOJ30" s="437"/>
      <c r="TOK30" s="437"/>
      <c r="TOL30" s="437"/>
      <c r="TOM30" s="437"/>
      <c r="TON30" s="437"/>
      <c r="TOO30" s="437"/>
      <c r="TOP30" s="437"/>
      <c r="TOQ30" s="437"/>
      <c r="TOR30" s="437"/>
      <c r="TOS30" s="437"/>
      <c r="TOT30" s="437"/>
      <c r="TOU30" s="437"/>
      <c r="TOV30" s="437"/>
      <c r="TOW30" s="437"/>
      <c r="TOX30" s="437"/>
      <c r="TOY30" s="437"/>
      <c r="TOZ30" s="437"/>
      <c r="TPA30" s="437"/>
      <c r="TPB30" s="437"/>
      <c r="TPC30" s="437"/>
      <c r="TPD30" s="437"/>
      <c r="TPE30" s="437"/>
      <c r="TPF30" s="437"/>
      <c r="TPG30" s="437"/>
      <c r="TPH30" s="437"/>
      <c r="TPI30" s="437"/>
      <c r="TPJ30" s="437"/>
      <c r="TPK30" s="437"/>
      <c r="TPL30" s="437"/>
      <c r="TPM30" s="437"/>
      <c r="TPN30" s="437"/>
      <c r="TPO30" s="437"/>
      <c r="TPP30" s="437"/>
      <c r="TPQ30" s="437"/>
      <c r="TPR30" s="437"/>
      <c r="TPS30" s="437"/>
      <c r="TPT30" s="437"/>
      <c r="TPU30" s="437"/>
      <c r="TPV30" s="437"/>
      <c r="TPW30" s="437"/>
      <c r="TPX30" s="437"/>
      <c r="TPY30" s="437"/>
      <c r="TPZ30" s="437"/>
      <c r="TQA30" s="437"/>
      <c r="TQB30" s="437"/>
      <c r="TQC30" s="437"/>
      <c r="TQD30" s="437"/>
      <c r="TQE30" s="437"/>
      <c r="TQF30" s="437"/>
      <c r="TQG30" s="437"/>
      <c r="TQH30" s="437"/>
      <c r="TQI30" s="437"/>
      <c r="TQJ30" s="437"/>
      <c r="TQK30" s="437"/>
      <c r="TQL30" s="437"/>
      <c r="TQM30" s="437"/>
      <c r="TQN30" s="437"/>
      <c r="TQO30" s="437"/>
      <c r="TQP30" s="437"/>
      <c r="TQQ30" s="437"/>
      <c r="TQR30" s="437"/>
      <c r="TQS30" s="437"/>
      <c r="TQT30" s="437"/>
      <c r="TQU30" s="437"/>
      <c r="TQV30" s="437"/>
      <c r="TQW30" s="437"/>
      <c r="TQX30" s="437"/>
      <c r="TQY30" s="437"/>
      <c r="TQZ30" s="437"/>
      <c r="TRA30" s="437"/>
      <c r="TRB30" s="437"/>
      <c r="TRC30" s="437"/>
      <c r="TRD30" s="437"/>
      <c r="TRE30" s="437"/>
      <c r="TRF30" s="437"/>
      <c r="TRG30" s="437"/>
      <c r="TRH30" s="437"/>
      <c r="TRI30" s="437"/>
      <c r="TRJ30" s="437"/>
      <c r="TRK30" s="437"/>
      <c r="TRL30" s="437"/>
      <c r="TRM30" s="437"/>
      <c r="TRN30" s="437"/>
      <c r="TRO30" s="437"/>
      <c r="TRP30" s="437"/>
      <c r="TRQ30" s="437"/>
      <c r="TRR30" s="437"/>
      <c r="TRS30" s="437"/>
      <c r="TRT30" s="437"/>
      <c r="TRU30" s="437"/>
      <c r="TRV30" s="437"/>
      <c r="TRW30" s="437"/>
      <c r="TRX30" s="437"/>
      <c r="TRY30" s="437"/>
      <c r="TRZ30" s="437"/>
      <c r="TSA30" s="437"/>
      <c r="TSB30" s="437"/>
      <c r="TSC30" s="437"/>
      <c r="TSD30" s="437"/>
      <c r="TSE30" s="437"/>
      <c r="TSF30" s="437"/>
      <c r="TSG30" s="437"/>
      <c r="TSH30" s="437"/>
      <c r="TSI30" s="437"/>
      <c r="TSJ30" s="437"/>
      <c r="TSK30" s="437"/>
      <c r="TSL30" s="437"/>
      <c r="TSM30" s="437"/>
      <c r="TSN30" s="437"/>
      <c r="TSO30" s="437"/>
      <c r="TSP30" s="437"/>
      <c r="TSQ30" s="437"/>
      <c r="TSR30" s="437"/>
      <c r="TSS30" s="437"/>
      <c r="TST30" s="437"/>
      <c r="TSU30" s="437"/>
      <c r="TSV30" s="437"/>
      <c r="TSW30" s="437"/>
      <c r="TSX30" s="437"/>
      <c r="TSY30" s="437"/>
      <c r="TSZ30" s="437"/>
      <c r="TTA30" s="437"/>
      <c r="TTB30" s="437"/>
      <c r="TTC30" s="437"/>
      <c r="TTD30" s="437"/>
      <c r="TTE30" s="437"/>
      <c r="TTF30" s="437"/>
      <c r="TTG30" s="437"/>
      <c r="TTH30" s="437"/>
      <c r="TTI30" s="437"/>
      <c r="TTJ30" s="437"/>
      <c r="TTK30" s="437"/>
      <c r="TTL30" s="437"/>
      <c r="TTM30" s="437"/>
      <c r="TTN30" s="437"/>
      <c r="TTO30" s="437"/>
      <c r="TTP30" s="437"/>
      <c r="TTQ30" s="437"/>
      <c r="TTR30" s="437"/>
      <c r="TTS30" s="437"/>
      <c r="TTT30" s="437"/>
      <c r="TTU30" s="437"/>
      <c r="TTV30" s="437"/>
      <c r="TTW30" s="437"/>
      <c r="TTX30" s="437"/>
      <c r="TTY30" s="437"/>
      <c r="TTZ30" s="437"/>
      <c r="TUA30" s="437"/>
      <c r="TUB30" s="437"/>
      <c r="TUC30" s="437"/>
      <c r="TUD30" s="437"/>
      <c r="TUE30" s="437"/>
      <c r="TUF30" s="437"/>
      <c r="TUG30" s="437"/>
      <c r="TUH30" s="437"/>
      <c r="TUI30" s="437"/>
      <c r="TUJ30" s="437"/>
      <c r="TUK30" s="437"/>
      <c r="TUL30" s="437"/>
      <c r="TUM30" s="437"/>
      <c r="TUN30" s="437"/>
      <c r="TUO30" s="437"/>
      <c r="TUP30" s="437"/>
      <c r="TUQ30" s="437"/>
      <c r="TUR30" s="437"/>
      <c r="TUS30" s="437"/>
      <c r="TUT30" s="437"/>
      <c r="TUU30" s="437"/>
      <c r="TUV30" s="437"/>
      <c r="TUW30" s="437"/>
      <c r="TUX30" s="437"/>
      <c r="TUY30" s="437"/>
      <c r="TUZ30" s="437"/>
      <c r="TVA30" s="437"/>
      <c r="TVB30" s="437"/>
      <c r="TVC30" s="437"/>
      <c r="TVD30" s="437"/>
      <c r="TVE30" s="437"/>
      <c r="TVF30" s="437"/>
      <c r="TVG30" s="437"/>
      <c r="TVH30" s="437"/>
      <c r="TVI30" s="437"/>
      <c r="TVJ30" s="437"/>
      <c r="TVK30" s="437"/>
      <c r="TVL30" s="437"/>
      <c r="TVM30" s="437"/>
      <c r="TVN30" s="437"/>
      <c r="TVO30" s="437"/>
      <c r="TVP30" s="437"/>
      <c r="TVQ30" s="437"/>
      <c r="TVR30" s="437"/>
      <c r="TVS30" s="437"/>
      <c r="TVT30" s="437"/>
      <c r="TVU30" s="437"/>
      <c r="TVV30" s="437"/>
      <c r="TVW30" s="437"/>
      <c r="TVX30" s="437"/>
      <c r="TVY30" s="437"/>
      <c r="TVZ30" s="437"/>
      <c r="TWA30" s="437"/>
      <c r="TWB30" s="437"/>
      <c r="TWC30" s="437"/>
      <c r="TWD30" s="437"/>
      <c r="TWE30" s="437"/>
      <c r="TWF30" s="437"/>
      <c r="TWG30" s="437"/>
      <c r="TWH30" s="437"/>
      <c r="TWI30" s="437"/>
      <c r="TWJ30" s="437"/>
      <c r="TWK30" s="437"/>
      <c r="TWL30" s="437"/>
      <c r="TWM30" s="437"/>
      <c r="TWN30" s="437"/>
      <c r="TWO30" s="437"/>
      <c r="TWP30" s="437"/>
      <c r="TWQ30" s="437"/>
      <c r="TWR30" s="437"/>
      <c r="TWS30" s="437"/>
      <c r="TWT30" s="437"/>
      <c r="TWU30" s="437"/>
      <c r="TWV30" s="437"/>
      <c r="TWW30" s="437"/>
      <c r="TWX30" s="437"/>
      <c r="TWY30" s="437"/>
      <c r="TWZ30" s="437"/>
      <c r="TXA30" s="437"/>
      <c r="TXB30" s="437"/>
      <c r="TXC30" s="437"/>
      <c r="TXD30" s="437"/>
      <c r="TXE30" s="437"/>
      <c r="TXF30" s="437"/>
      <c r="TXG30" s="437"/>
      <c r="TXH30" s="437"/>
      <c r="TXI30" s="437"/>
      <c r="TXJ30" s="437"/>
      <c r="TXK30" s="437"/>
      <c r="TXL30" s="437"/>
      <c r="TXM30" s="437"/>
      <c r="TXN30" s="437"/>
      <c r="TXO30" s="437"/>
      <c r="TXP30" s="437"/>
      <c r="TXQ30" s="437"/>
      <c r="TXR30" s="437"/>
      <c r="TXS30" s="437"/>
      <c r="TXT30" s="437"/>
      <c r="TXU30" s="437"/>
      <c r="TXV30" s="437"/>
      <c r="TXW30" s="437"/>
      <c r="TXX30" s="437"/>
      <c r="TXY30" s="437"/>
      <c r="TXZ30" s="437"/>
      <c r="TYA30" s="437"/>
      <c r="TYB30" s="437"/>
      <c r="TYC30" s="437"/>
      <c r="TYD30" s="437"/>
      <c r="TYE30" s="437"/>
      <c r="TYF30" s="437"/>
      <c r="TYG30" s="437"/>
      <c r="TYH30" s="437"/>
      <c r="TYI30" s="437"/>
      <c r="TYJ30" s="437"/>
      <c r="TYK30" s="437"/>
      <c r="TYL30" s="437"/>
      <c r="TYM30" s="437"/>
      <c r="TYN30" s="437"/>
      <c r="TYO30" s="437"/>
      <c r="TYP30" s="437"/>
      <c r="TYQ30" s="437"/>
      <c r="TYR30" s="437"/>
      <c r="TYS30" s="437"/>
      <c r="TYT30" s="437"/>
      <c r="TYU30" s="437"/>
      <c r="TYV30" s="437"/>
      <c r="TYW30" s="437"/>
      <c r="TYX30" s="437"/>
      <c r="TYY30" s="437"/>
      <c r="TYZ30" s="437"/>
      <c r="TZA30" s="437"/>
      <c r="TZB30" s="437"/>
      <c r="TZC30" s="437"/>
      <c r="TZD30" s="437"/>
      <c r="TZE30" s="437"/>
      <c r="TZF30" s="437"/>
      <c r="TZG30" s="437"/>
      <c r="TZH30" s="437"/>
      <c r="TZI30" s="437"/>
      <c r="TZJ30" s="437"/>
      <c r="TZK30" s="437"/>
      <c r="TZL30" s="437"/>
      <c r="TZM30" s="437"/>
      <c r="TZN30" s="437"/>
      <c r="TZO30" s="437"/>
      <c r="TZP30" s="437"/>
      <c r="TZQ30" s="437"/>
      <c r="TZR30" s="437"/>
      <c r="TZS30" s="437"/>
      <c r="TZT30" s="437"/>
      <c r="TZU30" s="437"/>
      <c r="TZV30" s="437"/>
      <c r="TZW30" s="437"/>
      <c r="TZX30" s="437"/>
      <c r="TZY30" s="437"/>
      <c r="TZZ30" s="437"/>
      <c r="UAA30" s="437"/>
      <c r="UAB30" s="437"/>
      <c r="UAC30" s="437"/>
      <c r="UAD30" s="437"/>
      <c r="UAE30" s="437"/>
      <c r="UAF30" s="437"/>
      <c r="UAG30" s="437"/>
      <c r="UAH30" s="437"/>
      <c r="UAI30" s="437"/>
      <c r="UAJ30" s="437"/>
      <c r="UAK30" s="437"/>
      <c r="UAL30" s="437"/>
      <c r="UAM30" s="437"/>
      <c r="UAN30" s="437"/>
      <c r="UAO30" s="437"/>
      <c r="UAP30" s="437"/>
      <c r="UAQ30" s="437"/>
      <c r="UAR30" s="437"/>
      <c r="UAS30" s="437"/>
      <c r="UAT30" s="437"/>
      <c r="UAU30" s="437"/>
      <c r="UAV30" s="437"/>
      <c r="UAW30" s="437"/>
      <c r="UAX30" s="437"/>
      <c r="UAY30" s="437"/>
      <c r="UAZ30" s="437"/>
      <c r="UBA30" s="437"/>
      <c r="UBB30" s="437"/>
      <c r="UBC30" s="437"/>
      <c r="UBD30" s="437"/>
      <c r="UBE30" s="437"/>
      <c r="UBF30" s="437"/>
      <c r="UBG30" s="437"/>
      <c r="UBH30" s="437"/>
      <c r="UBI30" s="437"/>
      <c r="UBJ30" s="437"/>
      <c r="UBK30" s="437"/>
      <c r="UBL30" s="437"/>
      <c r="UBM30" s="437"/>
      <c r="UBN30" s="437"/>
      <c r="UBO30" s="437"/>
      <c r="UBP30" s="437"/>
      <c r="UBQ30" s="437"/>
      <c r="UBR30" s="437"/>
      <c r="UBS30" s="437"/>
      <c r="UBT30" s="437"/>
      <c r="UBU30" s="437"/>
      <c r="UBV30" s="437"/>
      <c r="UBW30" s="437"/>
      <c r="UBX30" s="437"/>
      <c r="UBY30" s="437"/>
      <c r="UBZ30" s="437"/>
      <c r="UCA30" s="437"/>
      <c r="UCB30" s="437"/>
      <c r="UCC30" s="437"/>
      <c r="UCD30" s="437"/>
      <c r="UCE30" s="437"/>
      <c r="UCF30" s="437"/>
      <c r="UCG30" s="437"/>
      <c r="UCH30" s="437"/>
      <c r="UCI30" s="437"/>
      <c r="UCJ30" s="437"/>
      <c r="UCK30" s="437"/>
      <c r="UCL30" s="437"/>
      <c r="UCM30" s="437"/>
      <c r="UCN30" s="437"/>
      <c r="UCO30" s="437"/>
      <c r="UCP30" s="437"/>
      <c r="UCQ30" s="437"/>
      <c r="UCR30" s="437"/>
      <c r="UCS30" s="437"/>
      <c r="UCT30" s="437"/>
      <c r="UCU30" s="437"/>
      <c r="UCV30" s="437"/>
      <c r="UCW30" s="437"/>
      <c r="UCX30" s="437"/>
      <c r="UCY30" s="437"/>
      <c r="UCZ30" s="437"/>
      <c r="UDA30" s="437"/>
      <c r="UDB30" s="437"/>
      <c r="UDC30" s="437"/>
      <c r="UDD30" s="437"/>
      <c r="UDE30" s="437"/>
      <c r="UDF30" s="437"/>
      <c r="UDG30" s="437"/>
      <c r="UDH30" s="437"/>
      <c r="UDI30" s="437"/>
      <c r="UDJ30" s="437"/>
      <c r="UDK30" s="437"/>
      <c r="UDL30" s="437"/>
      <c r="UDM30" s="437"/>
      <c r="UDN30" s="437"/>
      <c r="UDO30" s="437"/>
      <c r="UDP30" s="437"/>
      <c r="UDQ30" s="437"/>
      <c r="UDR30" s="437"/>
      <c r="UDS30" s="437"/>
      <c r="UDT30" s="437"/>
      <c r="UDU30" s="437"/>
      <c r="UDV30" s="437"/>
      <c r="UDW30" s="437"/>
      <c r="UDX30" s="437"/>
      <c r="UDY30" s="437"/>
      <c r="UDZ30" s="437"/>
      <c r="UEA30" s="437"/>
      <c r="UEB30" s="437"/>
      <c r="UEC30" s="437"/>
      <c r="UED30" s="437"/>
      <c r="UEE30" s="437"/>
      <c r="UEF30" s="437"/>
      <c r="UEG30" s="437"/>
      <c r="UEH30" s="437"/>
      <c r="UEI30" s="437"/>
      <c r="UEJ30" s="437"/>
      <c r="UEK30" s="437"/>
      <c r="UEL30" s="437"/>
      <c r="UEM30" s="437"/>
      <c r="UEN30" s="437"/>
      <c r="UEO30" s="437"/>
      <c r="UEP30" s="437"/>
      <c r="UEQ30" s="437"/>
      <c r="UER30" s="437"/>
      <c r="UES30" s="437"/>
      <c r="UET30" s="437"/>
      <c r="UEU30" s="437"/>
      <c r="UEV30" s="437"/>
      <c r="UEW30" s="437"/>
      <c r="UEX30" s="437"/>
      <c r="UEY30" s="437"/>
      <c r="UEZ30" s="437"/>
      <c r="UFA30" s="437"/>
      <c r="UFB30" s="437"/>
      <c r="UFC30" s="437"/>
      <c r="UFD30" s="437"/>
      <c r="UFE30" s="437"/>
      <c r="UFF30" s="437"/>
      <c r="UFG30" s="437"/>
      <c r="UFH30" s="437"/>
      <c r="UFI30" s="437"/>
      <c r="UFJ30" s="437"/>
      <c r="UFK30" s="437"/>
      <c r="UFL30" s="437"/>
      <c r="UFM30" s="437"/>
      <c r="UFN30" s="437"/>
      <c r="UFO30" s="437"/>
      <c r="UFP30" s="437"/>
      <c r="UFQ30" s="437"/>
      <c r="UFR30" s="437"/>
      <c r="UFS30" s="437"/>
      <c r="UFT30" s="437"/>
      <c r="UFU30" s="437"/>
      <c r="UFV30" s="437"/>
      <c r="UFW30" s="437"/>
      <c r="UFX30" s="437"/>
      <c r="UFY30" s="437"/>
      <c r="UFZ30" s="437"/>
      <c r="UGA30" s="437"/>
      <c r="UGB30" s="437"/>
      <c r="UGC30" s="437"/>
      <c r="UGD30" s="437"/>
      <c r="UGE30" s="437"/>
      <c r="UGF30" s="437"/>
      <c r="UGG30" s="437"/>
      <c r="UGH30" s="437"/>
      <c r="UGI30" s="437"/>
      <c r="UGJ30" s="437"/>
      <c r="UGK30" s="437"/>
      <c r="UGL30" s="437"/>
      <c r="UGM30" s="437"/>
      <c r="UGN30" s="437"/>
      <c r="UGO30" s="437"/>
      <c r="UGP30" s="437"/>
      <c r="UGQ30" s="437"/>
      <c r="UGR30" s="437"/>
      <c r="UGS30" s="437"/>
      <c r="UGT30" s="437"/>
      <c r="UGU30" s="437"/>
      <c r="UGV30" s="437"/>
      <c r="UGW30" s="437"/>
      <c r="UGX30" s="437"/>
      <c r="UGY30" s="437"/>
      <c r="UGZ30" s="437"/>
      <c r="UHA30" s="437"/>
      <c r="UHB30" s="437"/>
      <c r="UHC30" s="437"/>
      <c r="UHD30" s="437"/>
      <c r="UHE30" s="437"/>
      <c r="UHF30" s="437"/>
      <c r="UHG30" s="437"/>
      <c r="UHH30" s="437"/>
      <c r="UHI30" s="437"/>
      <c r="UHJ30" s="437"/>
      <c r="UHK30" s="437"/>
      <c r="UHL30" s="437"/>
      <c r="UHM30" s="437"/>
      <c r="UHN30" s="437"/>
      <c r="UHO30" s="437"/>
      <c r="UHP30" s="437"/>
      <c r="UHQ30" s="437"/>
      <c r="UHR30" s="437"/>
      <c r="UHS30" s="437"/>
      <c r="UHT30" s="437"/>
      <c r="UHU30" s="437"/>
      <c r="UHV30" s="437"/>
      <c r="UHW30" s="437"/>
      <c r="UHX30" s="437"/>
      <c r="UHY30" s="437"/>
      <c r="UHZ30" s="437"/>
      <c r="UIA30" s="437"/>
      <c r="UIB30" s="437"/>
      <c r="UIC30" s="437"/>
      <c r="UID30" s="437"/>
      <c r="UIE30" s="437"/>
      <c r="UIF30" s="437"/>
      <c r="UIG30" s="437"/>
      <c r="UIH30" s="437"/>
      <c r="UII30" s="437"/>
      <c r="UIJ30" s="437"/>
      <c r="UIK30" s="437"/>
      <c r="UIL30" s="437"/>
      <c r="UIM30" s="437"/>
      <c r="UIN30" s="437"/>
      <c r="UIO30" s="437"/>
      <c r="UIP30" s="437"/>
      <c r="UIQ30" s="437"/>
      <c r="UIR30" s="437"/>
      <c r="UIS30" s="437"/>
      <c r="UIT30" s="437"/>
      <c r="UIU30" s="437"/>
      <c r="UIV30" s="437"/>
      <c r="UIW30" s="437"/>
      <c r="UIX30" s="437"/>
      <c r="UIY30" s="437"/>
      <c r="UIZ30" s="437"/>
      <c r="UJA30" s="437"/>
      <c r="UJB30" s="437"/>
      <c r="UJC30" s="437"/>
      <c r="UJD30" s="437"/>
      <c r="UJE30" s="437"/>
      <c r="UJF30" s="437"/>
      <c r="UJG30" s="437"/>
      <c r="UJH30" s="437"/>
      <c r="UJI30" s="437"/>
      <c r="UJJ30" s="437"/>
      <c r="UJK30" s="437"/>
      <c r="UJL30" s="437"/>
      <c r="UJM30" s="437"/>
      <c r="UJN30" s="437"/>
      <c r="UJO30" s="437"/>
      <c r="UJP30" s="437"/>
      <c r="UJQ30" s="437"/>
      <c r="UJR30" s="437"/>
      <c r="UJS30" s="437"/>
      <c r="UJT30" s="437"/>
      <c r="UJU30" s="437"/>
      <c r="UJV30" s="437"/>
      <c r="UJW30" s="437"/>
      <c r="UJX30" s="437"/>
      <c r="UJY30" s="437"/>
      <c r="UJZ30" s="437"/>
      <c r="UKA30" s="437"/>
      <c r="UKB30" s="437"/>
      <c r="UKC30" s="437"/>
      <c r="UKD30" s="437"/>
      <c r="UKE30" s="437"/>
      <c r="UKF30" s="437"/>
      <c r="UKG30" s="437"/>
      <c r="UKH30" s="437"/>
      <c r="UKI30" s="437"/>
      <c r="UKJ30" s="437"/>
      <c r="UKK30" s="437"/>
      <c r="UKL30" s="437"/>
      <c r="UKM30" s="437"/>
      <c r="UKN30" s="437"/>
      <c r="UKO30" s="437"/>
      <c r="UKP30" s="437"/>
      <c r="UKQ30" s="437"/>
      <c r="UKR30" s="437"/>
      <c r="UKS30" s="437"/>
      <c r="UKT30" s="437"/>
      <c r="UKU30" s="437"/>
      <c r="UKV30" s="437"/>
      <c r="UKW30" s="437"/>
      <c r="UKX30" s="437"/>
      <c r="UKY30" s="437"/>
      <c r="UKZ30" s="437"/>
      <c r="ULA30" s="437"/>
      <c r="ULB30" s="437"/>
      <c r="ULC30" s="437"/>
      <c r="ULD30" s="437"/>
      <c r="ULE30" s="437"/>
      <c r="ULF30" s="437"/>
      <c r="ULG30" s="437"/>
      <c r="ULH30" s="437"/>
      <c r="ULI30" s="437"/>
      <c r="ULJ30" s="437"/>
      <c r="ULK30" s="437"/>
      <c r="ULL30" s="437"/>
      <c r="ULM30" s="437"/>
      <c r="ULN30" s="437"/>
      <c r="ULO30" s="437"/>
      <c r="ULP30" s="437"/>
      <c r="ULQ30" s="437"/>
      <c r="ULR30" s="437"/>
      <c r="ULS30" s="437"/>
      <c r="ULT30" s="437"/>
      <c r="ULU30" s="437"/>
      <c r="ULV30" s="437"/>
      <c r="ULW30" s="437"/>
      <c r="ULX30" s="437"/>
      <c r="ULY30" s="437"/>
      <c r="ULZ30" s="437"/>
      <c r="UMA30" s="437"/>
      <c r="UMB30" s="437"/>
      <c r="UMC30" s="437"/>
      <c r="UMD30" s="437"/>
      <c r="UME30" s="437"/>
      <c r="UMF30" s="437"/>
      <c r="UMG30" s="437"/>
      <c r="UMH30" s="437"/>
      <c r="UMI30" s="437"/>
      <c r="UMJ30" s="437"/>
      <c r="UMK30" s="437"/>
      <c r="UML30" s="437"/>
      <c r="UMM30" s="437"/>
      <c r="UMN30" s="437"/>
      <c r="UMO30" s="437"/>
      <c r="UMP30" s="437"/>
      <c r="UMQ30" s="437"/>
      <c r="UMR30" s="437"/>
      <c r="UMS30" s="437"/>
      <c r="UMT30" s="437"/>
      <c r="UMU30" s="437"/>
      <c r="UMV30" s="437"/>
      <c r="UMW30" s="437"/>
      <c r="UMX30" s="437"/>
      <c r="UMY30" s="437"/>
      <c r="UMZ30" s="437"/>
      <c r="UNA30" s="437"/>
      <c r="UNB30" s="437"/>
      <c r="UNC30" s="437"/>
      <c r="UND30" s="437"/>
      <c r="UNE30" s="437"/>
      <c r="UNF30" s="437"/>
      <c r="UNG30" s="437"/>
      <c r="UNH30" s="437"/>
      <c r="UNI30" s="437"/>
      <c r="UNJ30" s="437"/>
      <c r="UNK30" s="437"/>
      <c r="UNL30" s="437"/>
      <c r="UNM30" s="437"/>
      <c r="UNN30" s="437"/>
      <c r="UNO30" s="437"/>
      <c r="UNP30" s="437"/>
      <c r="UNQ30" s="437"/>
      <c r="UNR30" s="437"/>
      <c r="UNS30" s="437"/>
      <c r="UNT30" s="437"/>
      <c r="UNU30" s="437"/>
      <c r="UNV30" s="437"/>
      <c r="UNW30" s="437"/>
      <c r="UNX30" s="437"/>
      <c r="UNY30" s="437"/>
      <c r="UNZ30" s="437"/>
      <c r="UOA30" s="437"/>
      <c r="UOB30" s="437"/>
      <c r="UOC30" s="437"/>
      <c r="UOD30" s="437"/>
      <c r="UOE30" s="437"/>
      <c r="UOF30" s="437"/>
      <c r="UOG30" s="437"/>
      <c r="UOH30" s="437"/>
      <c r="UOI30" s="437"/>
      <c r="UOJ30" s="437"/>
      <c r="UOK30" s="437"/>
      <c r="UOL30" s="437"/>
      <c r="UOM30" s="437"/>
      <c r="UON30" s="437"/>
      <c r="UOO30" s="437"/>
      <c r="UOP30" s="437"/>
      <c r="UOQ30" s="437"/>
      <c r="UOR30" s="437"/>
      <c r="UOS30" s="437"/>
      <c r="UOT30" s="437"/>
      <c r="UOU30" s="437"/>
      <c r="UOV30" s="437"/>
      <c r="UOW30" s="437"/>
      <c r="UOX30" s="437"/>
      <c r="UOY30" s="437"/>
      <c r="UOZ30" s="437"/>
      <c r="UPA30" s="437"/>
      <c r="UPB30" s="437"/>
      <c r="UPC30" s="437"/>
      <c r="UPD30" s="437"/>
      <c r="UPE30" s="437"/>
      <c r="UPF30" s="437"/>
      <c r="UPG30" s="437"/>
      <c r="UPH30" s="437"/>
      <c r="UPI30" s="437"/>
      <c r="UPJ30" s="437"/>
      <c r="UPK30" s="437"/>
      <c r="UPL30" s="437"/>
      <c r="UPM30" s="437"/>
      <c r="UPN30" s="437"/>
      <c r="UPO30" s="437"/>
      <c r="UPP30" s="437"/>
      <c r="UPQ30" s="437"/>
      <c r="UPR30" s="437"/>
      <c r="UPS30" s="437"/>
      <c r="UPT30" s="437"/>
      <c r="UPU30" s="437"/>
      <c r="UPV30" s="437"/>
      <c r="UPW30" s="437"/>
      <c r="UPX30" s="437"/>
      <c r="UPY30" s="437"/>
      <c r="UPZ30" s="437"/>
      <c r="UQA30" s="437"/>
      <c r="UQB30" s="437"/>
      <c r="UQC30" s="437"/>
      <c r="UQD30" s="437"/>
      <c r="UQE30" s="437"/>
      <c r="UQF30" s="437"/>
      <c r="UQG30" s="437"/>
      <c r="UQH30" s="437"/>
      <c r="UQI30" s="437"/>
      <c r="UQJ30" s="437"/>
      <c r="UQK30" s="437"/>
      <c r="UQL30" s="437"/>
      <c r="UQM30" s="437"/>
      <c r="UQN30" s="437"/>
      <c r="UQO30" s="437"/>
      <c r="UQP30" s="437"/>
      <c r="UQQ30" s="437"/>
      <c r="UQR30" s="437"/>
      <c r="UQS30" s="437"/>
      <c r="UQT30" s="437"/>
      <c r="UQU30" s="437"/>
      <c r="UQV30" s="437"/>
      <c r="UQW30" s="437"/>
      <c r="UQX30" s="437"/>
      <c r="UQY30" s="437"/>
      <c r="UQZ30" s="437"/>
      <c r="URA30" s="437"/>
      <c r="URB30" s="437"/>
      <c r="URC30" s="437"/>
      <c r="URD30" s="437"/>
      <c r="URE30" s="437"/>
      <c r="URF30" s="437"/>
      <c r="URG30" s="437"/>
      <c r="URH30" s="437"/>
      <c r="URI30" s="437"/>
      <c r="URJ30" s="437"/>
      <c r="URK30" s="437"/>
      <c r="URL30" s="437"/>
      <c r="URM30" s="437"/>
      <c r="URN30" s="437"/>
      <c r="URO30" s="437"/>
      <c r="URP30" s="437"/>
      <c r="URQ30" s="437"/>
      <c r="URR30" s="437"/>
      <c r="URS30" s="437"/>
      <c r="URT30" s="437"/>
      <c r="URU30" s="437"/>
      <c r="URV30" s="437"/>
      <c r="URW30" s="437"/>
      <c r="URX30" s="437"/>
      <c r="URY30" s="437"/>
      <c r="URZ30" s="437"/>
      <c r="USA30" s="437"/>
      <c r="USB30" s="437"/>
      <c r="USC30" s="437"/>
      <c r="USD30" s="437"/>
      <c r="USE30" s="437"/>
      <c r="USF30" s="437"/>
      <c r="USG30" s="437"/>
      <c r="USH30" s="437"/>
      <c r="USI30" s="437"/>
      <c r="USJ30" s="437"/>
      <c r="USK30" s="437"/>
      <c r="USL30" s="437"/>
      <c r="USM30" s="437"/>
      <c r="USN30" s="437"/>
      <c r="USO30" s="437"/>
      <c r="USP30" s="437"/>
      <c r="USQ30" s="437"/>
      <c r="USR30" s="437"/>
      <c r="USS30" s="437"/>
      <c r="UST30" s="437"/>
      <c r="USU30" s="437"/>
      <c r="USV30" s="437"/>
      <c r="USW30" s="437"/>
      <c r="USX30" s="437"/>
      <c r="USY30" s="437"/>
      <c r="USZ30" s="437"/>
      <c r="UTA30" s="437"/>
      <c r="UTB30" s="437"/>
      <c r="UTC30" s="437"/>
      <c r="UTD30" s="437"/>
      <c r="UTE30" s="437"/>
      <c r="UTF30" s="437"/>
      <c r="UTG30" s="437"/>
      <c r="UTH30" s="437"/>
      <c r="UTI30" s="437"/>
      <c r="UTJ30" s="437"/>
      <c r="UTK30" s="437"/>
      <c r="UTL30" s="437"/>
      <c r="UTM30" s="437"/>
      <c r="UTN30" s="437"/>
      <c r="UTO30" s="437"/>
      <c r="UTP30" s="437"/>
      <c r="UTQ30" s="437"/>
      <c r="UTR30" s="437"/>
      <c r="UTS30" s="437"/>
      <c r="UTT30" s="437"/>
      <c r="UTU30" s="437"/>
      <c r="UTV30" s="437"/>
      <c r="UTW30" s="437"/>
      <c r="UTX30" s="437"/>
      <c r="UTY30" s="437"/>
      <c r="UTZ30" s="437"/>
      <c r="UUA30" s="437"/>
      <c r="UUB30" s="437"/>
      <c r="UUC30" s="437"/>
      <c r="UUD30" s="437"/>
      <c r="UUE30" s="437"/>
      <c r="UUF30" s="437"/>
      <c r="UUG30" s="437"/>
      <c r="UUH30" s="437"/>
      <c r="UUI30" s="437"/>
      <c r="UUJ30" s="437"/>
      <c r="UUK30" s="437"/>
      <c r="UUL30" s="437"/>
      <c r="UUM30" s="437"/>
      <c r="UUN30" s="437"/>
      <c r="UUO30" s="437"/>
      <c r="UUP30" s="437"/>
      <c r="UUQ30" s="437"/>
      <c r="UUR30" s="437"/>
      <c r="UUS30" s="437"/>
      <c r="UUT30" s="437"/>
      <c r="UUU30" s="437"/>
      <c r="UUV30" s="437"/>
      <c r="UUW30" s="437"/>
      <c r="UUX30" s="437"/>
      <c r="UUY30" s="437"/>
      <c r="UUZ30" s="437"/>
      <c r="UVA30" s="437"/>
      <c r="UVB30" s="437"/>
      <c r="UVC30" s="437"/>
      <c r="UVD30" s="437"/>
      <c r="UVE30" s="437"/>
      <c r="UVF30" s="437"/>
      <c r="UVG30" s="437"/>
      <c r="UVH30" s="437"/>
      <c r="UVI30" s="437"/>
      <c r="UVJ30" s="437"/>
      <c r="UVK30" s="437"/>
      <c r="UVL30" s="437"/>
      <c r="UVM30" s="437"/>
      <c r="UVN30" s="437"/>
      <c r="UVO30" s="437"/>
      <c r="UVP30" s="437"/>
      <c r="UVQ30" s="437"/>
      <c r="UVR30" s="437"/>
      <c r="UVS30" s="437"/>
      <c r="UVT30" s="437"/>
      <c r="UVU30" s="437"/>
      <c r="UVV30" s="437"/>
      <c r="UVW30" s="437"/>
      <c r="UVX30" s="437"/>
      <c r="UVY30" s="437"/>
      <c r="UVZ30" s="437"/>
      <c r="UWA30" s="437"/>
      <c r="UWB30" s="437"/>
      <c r="UWC30" s="437"/>
      <c r="UWD30" s="437"/>
      <c r="UWE30" s="437"/>
      <c r="UWF30" s="437"/>
      <c r="UWG30" s="437"/>
      <c r="UWH30" s="437"/>
      <c r="UWI30" s="437"/>
      <c r="UWJ30" s="437"/>
      <c r="UWK30" s="437"/>
      <c r="UWL30" s="437"/>
      <c r="UWM30" s="437"/>
      <c r="UWN30" s="437"/>
      <c r="UWO30" s="437"/>
      <c r="UWP30" s="437"/>
      <c r="UWQ30" s="437"/>
      <c r="UWR30" s="437"/>
      <c r="UWS30" s="437"/>
      <c r="UWT30" s="437"/>
      <c r="UWU30" s="437"/>
      <c r="UWV30" s="437"/>
      <c r="UWW30" s="437"/>
      <c r="UWX30" s="437"/>
      <c r="UWY30" s="437"/>
      <c r="UWZ30" s="437"/>
      <c r="UXA30" s="437"/>
      <c r="UXB30" s="437"/>
      <c r="UXC30" s="437"/>
      <c r="UXD30" s="437"/>
      <c r="UXE30" s="437"/>
      <c r="UXF30" s="437"/>
      <c r="UXG30" s="437"/>
      <c r="UXH30" s="437"/>
      <c r="UXI30" s="437"/>
      <c r="UXJ30" s="437"/>
      <c r="UXK30" s="437"/>
      <c r="UXL30" s="437"/>
      <c r="UXM30" s="437"/>
      <c r="UXN30" s="437"/>
      <c r="UXO30" s="437"/>
      <c r="UXP30" s="437"/>
      <c r="UXQ30" s="437"/>
      <c r="UXR30" s="437"/>
      <c r="UXS30" s="437"/>
      <c r="UXT30" s="437"/>
      <c r="UXU30" s="437"/>
      <c r="UXV30" s="437"/>
      <c r="UXW30" s="437"/>
      <c r="UXX30" s="437"/>
      <c r="UXY30" s="437"/>
      <c r="UXZ30" s="437"/>
      <c r="UYA30" s="437"/>
      <c r="UYB30" s="437"/>
      <c r="UYC30" s="437"/>
      <c r="UYD30" s="437"/>
      <c r="UYE30" s="437"/>
      <c r="UYF30" s="437"/>
      <c r="UYG30" s="437"/>
      <c r="UYH30" s="437"/>
      <c r="UYI30" s="437"/>
      <c r="UYJ30" s="437"/>
      <c r="UYK30" s="437"/>
      <c r="UYL30" s="437"/>
      <c r="UYM30" s="437"/>
      <c r="UYN30" s="437"/>
      <c r="UYO30" s="437"/>
      <c r="UYP30" s="437"/>
      <c r="UYQ30" s="437"/>
      <c r="UYR30" s="437"/>
      <c r="UYS30" s="437"/>
      <c r="UYT30" s="437"/>
      <c r="UYU30" s="437"/>
      <c r="UYV30" s="437"/>
      <c r="UYW30" s="437"/>
      <c r="UYX30" s="437"/>
      <c r="UYY30" s="437"/>
      <c r="UYZ30" s="437"/>
      <c r="UZA30" s="437"/>
      <c r="UZB30" s="437"/>
      <c r="UZC30" s="437"/>
      <c r="UZD30" s="437"/>
      <c r="UZE30" s="437"/>
      <c r="UZF30" s="437"/>
      <c r="UZG30" s="437"/>
      <c r="UZH30" s="437"/>
      <c r="UZI30" s="437"/>
      <c r="UZJ30" s="437"/>
      <c r="UZK30" s="437"/>
      <c r="UZL30" s="437"/>
      <c r="UZM30" s="437"/>
      <c r="UZN30" s="437"/>
      <c r="UZO30" s="437"/>
      <c r="UZP30" s="437"/>
      <c r="UZQ30" s="437"/>
      <c r="UZR30" s="437"/>
      <c r="UZS30" s="437"/>
      <c r="UZT30" s="437"/>
      <c r="UZU30" s="437"/>
      <c r="UZV30" s="437"/>
      <c r="UZW30" s="437"/>
      <c r="UZX30" s="437"/>
      <c r="UZY30" s="437"/>
      <c r="UZZ30" s="437"/>
      <c r="VAA30" s="437"/>
      <c r="VAB30" s="437"/>
      <c r="VAC30" s="437"/>
      <c r="VAD30" s="437"/>
      <c r="VAE30" s="437"/>
      <c r="VAF30" s="437"/>
      <c r="VAG30" s="437"/>
      <c r="VAH30" s="437"/>
      <c r="VAI30" s="437"/>
      <c r="VAJ30" s="437"/>
      <c r="VAK30" s="437"/>
      <c r="VAL30" s="437"/>
      <c r="VAM30" s="437"/>
      <c r="VAN30" s="437"/>
      <c r="VAO30" s="437"/>
      <c r="VAP30" s="437"/>
      <c r="VAQ30" s="437"/>
      <c r="VAR30" s="437"/>
      <c r="VAS30" s="437"/>
      <c r="VAT30" s="437"/>
      <c r="VAU30" s="437"/>
      <c r="VAV30" s="437"/>
      <c r="VAW30" s="437"/>
      <c r="VAX30" s="437"/>
      <c r="VAY30" s="437"/>
      <c r="VAZ30" s="437"/>
      <c r="VBA30" s="437"/>
      <c r="VBB30" s="437"/>
      <c r="VBC30" s="437"/>
      <c r="VBD30" s="437"/>
      <c r="VBE30" s="437"/>
      <c r="VBF30" s="437"/>
      <c r="VBG30" s="437"/>
      <c r="VBH30" s="437"/>
      <c r="VBI30" s="437"/>
      <c r="VBJ30" s="437"/>
      <c r="VBK30" s="437"/>
      <c r="VBL30" s="437"/>
      <c r="VBM30" s="437"/>
      <c r="VBN30" s="437"/>
      <c r="VBO30" s="437"/>
      <c r="VBP30" s="437"/>
      <c r="VBQ30" s="437"/>
      <c r="VBR30" s="437"/>
      <c r="VBS30" s="437"/>
      <c r="VBT30" s="437"/>
      <c r="VBU30" s="437"/>
      <c r="VBV30" s="437"/>
      <c r="VBW30" s="437"/>
      <c r="VBX30" s="437"/>
      <c r="VBY30" s="437"/>
      <c r="VBZ30" s="437"/>
      <c r="VCA30" s="437"/>
      <c r="VCB30" s="437"/>
      <c r="VCC30" s="437"/>
      <c r="VCD30" s="437"/>
      <c r="VCE30" s="437"/>
      <c r="VCF30" s="437"/>
      <c r="VCG30" s="437"/>
      <c r="VCH30" s="437"/>
      <c r="VCI30" s="437"/>
      <c r="VCJ30" s="437"/>
      <c r="VCK30" s="437"/>
      <c r="VCL30" s="437"/>
      <c r="VCM30" s="437"/>
      <c r="VCN30" s="437"/>
      <c r="VCO30" s="437"/>
      <c r="VCP30" s="437"/>
      <c r="VCQ30" s="437"/>
      <c r="VCR30" s="437"/>
      <c r="VCS30" s="437"/>
      <c r="VCT30" s="437"/>
      <c r="VCU30" s="437"/>
      <c r="VCV30" s="437"/>
      <c r="VCW30" s="437"/>
      <c r="VCX30" s="437"/>
      <c r="VCY30" s="437"/>
      <c r="VCZ30" s="437"/>
      <c r="VDA30" s="437"/>
      <c r="VDB30" s="437"/>
      <c r="VDC30" s="437"/>
      <c r="VDD30" s="437"/>
      <c r="VDE30" s="437"/>
      <c r="VDF30" s="437"/>
      <c r="VDG30" s="437"/>
      <c r="VDH30" s="437"/>
      <c r="VDI30" s="437"/>
      <c r="VDJ30" s="437"/>
      <c r="VDK30" s="437"/>
      <c r="VDL30" s="437"/>
      <c r="VDM30" s="437"/>
      <c r="VDN30" s="437"/>
      <c r="VDO30" s="437"/>
      <c r="VDP30" s="437"/>
      <c r="VDQ30" s="437"/>
      <c r="VDR30" s="437"/>
      <c r="VDS30" s="437"/>
      <c r="VDT30" s="437"/>
      <c r="VDU30" s="437"/>
      <c r="VDV30" s="437"/>
      <c r="VDW30" s="437"/>
      <c r="VDX30" s="437"/>
      <c r="VDY30" s="437"/>
      <c r="VDZ30" s="437"/>
      <c r="VEA30" s="437"/>
      <c r="VEB30" s="437"/>
      <c r="VEC30" s="437"/>
      <c r="VED30" s="437"/>
      <c r="VEE30" s="437"/>
      <c r="VEF30" s="437"/>
      <c r="VEG30" s="437"/>
      <c r="VEH30" s="437"/>
      <c r="VEI30" s="437"/>
      <c r="VEJ30" s="437"/>
      <c r="VEK30" s="437"/>
      <c r="VEL30" s="437"/>
      <c r="VEM30" s="437"/>
      <c r="VEN30" s="437"/>
      <c r="VEO30" s="437"/>
      <c r="VEP30" s="437"/>
      <c r="VEQ30" s="437"/>
      <c r="VER30" s="437"/>
      <c r="VES30" s="437"/>
      <c r="VET30" s="437"/>
      <c r="VEU30" s="437"/>
      <c r="VEV30" s="437"/>
      <c r="VEW30" s="437"/>
      <c r="VEX30" s="437"/>
      <c r="VEY30" s="437"/>
      <c r="VEZ30" s="437"/>
      <c r="VFA30" s="437"/>
      <c r="VFB30" s="437"/>
      <c r="VFC30" s="437"/>
      <c r="VFD30" s="437"/>
      <c r="VFE30" s="437"/>
      <c r="VFF30" s="437"/>
      <c r="VFG30" s="437"/>
      <c r="VFH30" s="437"/>
      <c r="VFI30" s="437"/>
      <c r="VFJ30" s="437"/>
      <c r="VFK30" s="437"/>
      <c r="VFL30" s="437"/>
      <c r="VFM30" s="437"/>
      <c r="VFN30" s="437"/>
      <c r="VFO30" s="437"/>
      <c r="VFP30" s="437"/>
      <c r="VFQ30" s="437"/>
      <c r="VFR30" s="437"/>
      <c r="VFS30" s="437"/>
      <c r="VFT30" s="437"/>
      <c r="VFU30" s="437"/>
      <c r="VFV30" s="437"/>
      <c r="VFW30" s="437"/>
      <c r="VFX30" s="437"/>
      <c r="VFY30" s="437"/>
      <c r="VFZ30" s="437"/>
      <c r="VGA30" s="437"/>
      <c r="VGB30" s="437"/>
      <c r="VGC30" s="437"/>
      <c r="VGD30" s="437"/>
      <c r="VGE30" s="437"/>
      <c r="VGF30" s="437"/>
      <c r="VGG30" s="437"/>
      <c r="VGH30" s="437"/>
      <c r="VGI30" s="437"/>
      <c r="VGJ30" s="437"/>
      <c r="VGK30" s="437"/>
      <c r="VGL30" s="437"/>
      <c r="VGM30" s="437"/>
      <c r="VGN30" s="437"/>
      <c r="VGO30" s="437"/>
      <c r="VGP30" s="437"/>
      <c r="VGQ30" s="437"/>
      <c r="VGR30" s="437"/>
      <c r="VGS30" s="437"/>
      <c r="VGT30" s="437"/>
      <c r="VGU30" s="437"/>
      <c r="VGV30" s="437"/>
      <c r="VGW30" s="437"/>
      <c r="VGX30" s="437"/>
      <c r="VGY30" s="437"/>
      <c r="VGZ30" s="437"/>
      <c r="VHA30" s="437"/>
      <c r="VHB30" s="437"/>
      <c r="VHC30" s="437"/>
      <c r="VHD30" s="437"/>
      <c r="VHE30" s="437"/>
      <c r="VHF30" s="437"/>
      <c r="VHG30" s="437"/>
      <c r="VHH30" s="437"/>
      <c r="VHI30" s="437"/>
      <c r="VHJ30" s="437"/>
      <c r="VHK30" s="437"/>
      <c r="VHL30" s="437"/>
      <c r="VHM30" s="437"/>
      <c r="VHN30" s="437"/>
      <c r="VHO30" s="437"/>
      <c r="VHP30" s="437"/>
      <c r="VHQ30" s="437"/>
      <c r="VHR30" s="437"/>
      <c r="VHS30" s="437"/>
      <c r="VHT30" s="437"/>
      <c r="VHU30" s="437"/>
      <c r="VHV30" s="437"/>
      <c r="VHW30" s="437"/>
      <c r="VHX30" s="437"/>
      <c r="VHY30" s="437"/>
      <c r="VHZ30" s="437"/>
      <c r="VIA30" s="437"/>
      <c r="VIB30" s="437"/>
      <c r="VIC30" s="437"/>
      <c r="VID30" s="437"/>
      <c r="VIE30" s="437"/>
      <c r="VIF30" s="437"/>
      <c r="VIG30" s="437"/>
      <c r="VIH30" s="437"/>
      <c r="VII30" s="437"/>
      <c r="VIJ30" s="437"/>
      <c r="VIK30" s="437"/>
      <c r="VIL30" s="437"/>
      <c r="VIM30" s="437"/>
      <c r="VIN30" s="437"/>
      <c r="VIO30" s="437"/>
      <c r="VIP30" s="437"/>
      <c r="VIQ30" s="437"/>
      <c r="VIR30" s="437"/>
      <c r="VIS30" s="437"/>
      <c r="VIT30" s="437"/>
      <c r="VIU30" s="437"/>
      <c r="VIV30" s="437"/>
      <c r="VIW30" s="437"/>
      <c r="VIX30" s="437"/>
      <c r="VIY30" s="437"/>
      <c r="VIZ30" s="437"/>
      <c r="VJA30" s="437"/>
      <c r="VJB30" s="437"/>
      <c r="VJC30" s="437"/>
      <c r="VJD30" s="437"/>
      <c r="VJE30" s="437"/>
      <c r="VJF30" s="437"/>
      <c r="VJG30" s="437"/>
      <c r="VJH30" s="437"/>
      <c r="VJI30" s="437"/>
      <c r="VJJ30" s="437"/>
      <c r="VJK30" s="437"/>
      <c r="VJL30" s="437"/>
      <c r="VJM30" s="437"/>
      <c r="VJN30" s="437"/>
      <c r="VJO30" s="437"/>
      <c r="VJP30" s="437"/>
      <c r="VJQ30" s="437"/>
      <c r="VJR30" s="437"/>
      <c r="VJS30" s="437"/>
      <c r="VJT30" s="437"/>
      <c r="VJU30" s="437"/>
      <c r="VJV30" s="437"/>
      <c r="VJW30" s="437"/>
      <c r="VJX30" s="437"/>
      <c r="VJY30" s="437"/>
      <c r="VJZ30" s="437"/>
      <c r="VKA30" s="437"/>
      <c r="VKB30" s="437"/>
      <c r="VKC30" s="437"/>
      <c r="VKD30" s="437"/>
      <c r="VKE30" s="437"/>
      <c r="VKF30" s="437"/>
      <c r="VKG30" s="437"/>
      <c r="VKH30" s="437"/>
      <c r="VKI30" s="437"/>
      <c r="VKJ30" s="437"/>
      <c r="VKK30" s="437"/>
      <c r="VKL30" s="437"/>
      <c r="VKM30" s="437"/>
      <c r="VKN30" s="437"/>
      <c r="VKO30" s="437"/>
      <c r="VKP30" s="437"/>
      <c r="VKQ30" s="437"/>
      <c r="VKR30" s="437"/>
      <c r="VKS30" s="437"/>
      <c r="VKT30" s="437"/>
      <c r="VKU30" s="437"/>
      <c r="VKV30" s="437"/>
      <c r="VKW30" s="437"/>
      <c r="VKX30" s="437"/>
      <c r="VKY30" s="437"/>
      <c r="VKZ30" s="437"/>
      <c r="VLA30" s="437"/>
      <c r="VLB30" s="437"/>
      <c r="VLC30" s="437"/>
      <c r="VLD30" s="437"/>
      <c r="VLE30" s="437"/>
      <c r="VLF30" s="437"/>
      <c r="VLG30" s="437"/>
      <c r="VLH30" s="437"/>
      <c r="VLI30" s="437"/>
      <c r="VLJ30" s="437"/>
      <c r="VLK30" s="437"/>
      <c r="VLL30" s="437"/>
      <c r="VLM30" s="437"/>
      <c r="VLN30" s="437"/>
      <c r="VLO30" s="437"/>
      <c r="VLP30" s="437"/>
      <c r="VLQ30" s="437"/>
      <c r="VLR30" s="437"/>
      <c r="VLS30" s="437"/>
      <c r="VLT30" s="437"/>
      <c r="VLU30" s="437"/>
      <c r="VLV30" s="437"/>
      <c r="VLW30" s="437"/>
      <c r="VLX30" s="437"/>
      <c r="VLY30" s="437"/>
      <c r="VLZ30" s="437"/>
      <c r="VMA30" s="437"/>
      <c r="VMB30" s="437"/>
      <c r="VMC30" s="437"/>
      <c r="VMD30" s="437"/>
      <c r="VME30" s="437"/>
      <c r="VMF30" s="437"/>
      <c r="VMG30" s="437"/>
      <c r="VMH30" s="437"/>
      <c r="VMI30" s="437"/>
      <c r="VMJ30" s="437"/>
      <c r="VMK30" s="437"/>
      <c r="VML30" s="437"/>
      <c r="VMM30" s="437"/>
      <c r="VMN30" s="437"/>
      <c r="VMO30" s="437"/>
      <c r="VMP30" s="437"/>
      <c r="VMQ30" s="437"/>
      <c r="VMR30" s="437"/>
      <c r="VMS30" s="437"/>
      <c r="VMT30" s="437"/>
      <c r="VMU30" s="437"/>
      <c r="VMV30" s="437"/>
      <c r="VMW30" s="437"/>
      <c r="VMX30" s="437"/>
      <c r="VMY30" s="437"/>
      <c r="VMZ30" s="437"/>
      <c r="VNA30" s="437"/>
      <c r="VNB30" s="437"/>
      <c r="VNC30" s="437"/>
      <c r="VND30" s="437"/>
      <c r="VNE30" s="437"/>
      <c r="VNF30" s="437"/>
      <c r="VNG30" s="437"/>
      <c r="VNH30" s="437"/>
      <c r="VNI30" s="437"/>
      <c r="VNJ30" s="437"/>
      <c r="VNK30" s="437"/>
      <c r="VNL30" s="437"/>
      <c r="VNM30" s="437"/>
      <c r="VNN30" s="437"/>
      <c r="VNO30" s="437"/>
      <c r="VNP30" s="437"/>
      <c r="VNQ30" s="437"/>
      <c r="VNR30" s="437"/>
      <c r="VNS30" s="437"/>
      <c r="VNT30" s="437"/>
      <c r="VNU30" s="437"/>
      <c r="VNV30" s="437"/>
      <c r="VNW30" s="437"/>
      <c r="VNX30" s="437"/>
      <c r="VNY30" s="437"/>
      <c r="VNZ30" s="437"/>
      <c r="VOA30" s="437"/>
      <c r="VOB30" s="437"/>
      <c r="VOC30" s="437"/>
      <c r="VOD30" s="437"/>
      <c r="VOE30" s="437"/>
      <c r="VOF30" s="437"/>
      <c r="VOG30" s="437"/>
      <c r="VOH30" s="437"/>
      <c r="VOI30" s="437"/>
      <c r="VOJ30" s="437"/>
      <c r="VOK30" s="437"/>
      <c r="VOL30" s="437"/>
      <c r="VOM30" s="437"/>
      <c r="VON30" s="437"/>
      <c r="VOO30" s="437"/>
      <c r="VOP30" s="437"/>
      <c r="VOQ30" s="437"/>
      <c r="VOR30" s="437"/>
      <c r="VOS30" s="437"/>
      <c r="VOT30" s="437"/>
      <c r="VOU30" s="437"/>
      <c r="VOV30" s="437"/>
      <c r="VOW30" s="437"/>
      <c r="VOX30" s="437"/>
      <c r="VOY30" s="437"/>
      <c r="VOZ30" s="437"/>
      <c r="VPA30" s="437"/>
      <c r="VPB30" s="437"/>
      <c r="VPC30" s="437"/>
      <c r="VPD30" s="437"/>
      <c r="VPE30" s="437"/>
      <c r="VPF30" s="437"/>
      <c r="VPG30" s="437"/>
      <c r="VPH30" s="437"/>
      <c r="VPI30" s="437"/>
      <c r="VPJ30" s="437"/>
      <c r="VPK30" s="437"/>
      <c r="VPL30" s="437"/>
      <c r="VPM30" s="437"/>
      <c r="VPN30" s="437"/>
      <c r="VPO30" s="437"/>
      <c r="VPP30" s="437"/>
      <c r="VPQ30" s="437"/>
      <c r="VPR30" s="437"/>
      <c r="VPS30" s="437"/>
      <c r="VPT30" s="437"/>
      <c r="VPU30" s="437"/>
      <c r="VPV30" s="437"/>
      <c r="VPW30" s="437"/>
      <c r="VPX30" s="437"/>
      <c r="VPY30" s="437"/>
      <c r="VPZ30" s="437"/>
      <c r="VQA30" s="437"/>
      <c r="VQB30" s="437"/>
      <c r="VQC30" s="437"/>
      <c r="VQD30" s="437"/>
      <c r="VQE30" s="437"/>
      <c r="VQF30" s="437"/>
      <c r="VQG30" s="437"/>
      <c r="VQH30" s="437"/>
      <c r="VQI30" s="437"/>
      <c r="VQJ30" s="437"/>
      <c r="VQK30" s="437"/>
      <c r="VQL30" s="437"/>
      <c r="VQM30" s="437"/>
      <c r="VQN30" s="437"/>
      <c r="VQO30" s="437"/>
      <c r="VQP30" s="437"/>
      <c r="VQQ30" s="437"/>
      <c r="VQR30" s="437"/>
      <c r="VQS30" s="437"/>
      <c r="VQT30" s="437"/>
      <c r="VQU30" s="437"/>
      <c r="VQV30" s="437"/>
      <c r="VQW30" s="437"/>
      <c r="VQX30" s="437"/>
      <c r="VQY30" s="437"/>
      <c r="VQZ30" s="437"/>
      <c r="VRA30" s="437"/>
      <c r="VRB30" s="437"/>
      <c r="VRC30" s="437"/>
      <c r="VRD30" s="437"/>
      <c r="VRE30" s="437"/>
      <c r="VRF30" s="437"/>
      <c r="VRG30" s="437"/>
      <c r="VRH30" s="437"/>
      <c r="VRI30" s="437"/>
      <c r="VRJ30" s="437"/>
      <c r="VRK30" s="437"/>
      <c r="VRL30" s="437"/>
      <c r="VRM30" s="437"/>
      <c r="VRN30" s="437"/>
      <c r="VRO30" s="437"/>
      <c r="VRP30" s="437"/>
      <c r="VRQ30" s="437"/>
      <c r="VRR30" s="437"/>
      <c r="VRS30" s="437"/>
      <c r="VRT30" s="437"/>
      <c r="VRU30" s="437"/>
      <c r="VRV30" s="437"/>
      <c r="VRW30" s="437"/>
      <c r="VRX30" s="437"/>
      <c r="VRY30" s="437"/>
      <c r="VRZ30" s="437"/>
      <c r="VSA30" s="437"/>
      <c r="VSB30" s="437"/>
      <c r="VSC30" s="437"/>
      <c r="VSD30" s="437"/>
      <c r="VSE30" s="437"/>
      <c r="VSF30" s="437"/>
      <c r="VSG30" s="437"/>
      <c r="VSH30" s="437"/>
      <c r="VSI30" s="437"/>
      <c r="VSJ30" s="437"/>
      <c r="VSK30" s="437"/>
      <c r="VSL30" s="437"/>
      <c r="VSM30" s="437"/>
      <c r="VSN30" s="437"/>
      <c r="VSO30" s="437"/>
      <c r="VSP30" s="437"/>
      <c r="VSQ30" s="437"/>
      <c r="VSR30" s="437"/>
      <c r="VSS30" s="437"/>
      <c r="VST30" s="437"/>
      <c r="VSU30" s="437"/>
      <c r="VSV30" s="437"/>
      <c r="VSW30" s="437"/>
      <c r="VSX30" s="437"/>
      <c r="VSY30" s="437"/>
      <c r="VSZ30" s="437"/>
      <c r="VTA30" s="437"/>
      <c r="VTB30" s="437"/>
      <c r="VTC30" s="437"/>
      <c r="VTD30" s="437"/>
      <c r="VTE30" s="437"/>
      <c r="VTF30" s="437"/>
      <c r="VTG30" s="437"/>
      <c r="VTH30" s="437"/>
      <c r="VTI30" s="437"/>
      <c r="VTJ30" s="437"/>
      <c r="VTK30" s="437"/>
      <c r="VTL30" s="437"/>
      <c r="VTM30" s="437"/>
      <c r="VTN30" s="437"/>
      <c r="VTO30" s="437"/>
      <c r="VTP30" s="437"/>
      <c r="VTQ30" s="437"/>
      <c r="VTR30" s="437"/>
      <c r="VTS30" s="437"/>
      <c r="VTT30" s="437"/>
      <c r="VTU30" s="437"/>
      <c r="VTV30" s="437"/>
      <c r="VTW30" s="437"/>
      <c r="VTX30" s="437"/>
      <c r="VTY30" s="437"/>
      <c r="VTZ30" s="437"/>
      <c r="VUA30" s="437"/>
      <c r="VUB30" s="437"/>
      <c r="VUC30" s="437"/>
      <c r="VUD30" s="437"/>
      <c r="VUE30" s="437"/>
      <c r="VUF30" s="437"/>
      <c r="VUG30" s="437"/>
      <c r="VUH30" s="437"/>
      <c r="VUI30" s="437"/>
      <c r="VUJ30" s="437"/>
      <c r="VUK30" s="437"/>
      <c r="VUL30" s="437"/>
      <c r="VUM30" s="437"/>
      <c r="VUN30" s="437"/>
      <c r="VUO30" s="437"/>
      <c r="VUP30" s="437"/>
      <c r="VUQ30" s="437"/>
      <c r="VUR30" s="437"/>
      <c r="VUS30" s="437"/>
      <c r="VUT30" s="437"/>
      <c r="VUU30" s="437"/>
      <c r="VUV30" s="437"/>
      <c r="VUW30" s="437"/>
      <c r="VUX30" s="437"/>
      <c r="VUY30" s="437"/>
      <c r="VUZ30" s="437"/>
      <c r="VVA30" s="437"/>
      <c r="VVB30" s="437"/>
      <c r="VVC30" s="437"/>
      <c r="VVD30" s="437"/>
      <c r="VVE30" s="437"/>
      <c r="VVF30" s="437"/>
      <c r="VVG30" s="437"/>
      <c r="VVH30" s="437"/>
      <c r="VVI30" s="437"/>
      <c r="VVJ30" s="437"/>
      <c r="VVK30" s="437"/>
      <c r="VVL30" s="437"/>
      <c r="VVM30" s="437"/>
      <c r="VVN30" s="437"/>
      <c r="VVO30" s="437"/>
      <c r="VVP30" s="437"/>
      <c r="VVQ30" s="437"/>
      <c r="VVR30" s="437"/>
      <c r="VVS30" s="437"/>
      <c r="VVT30" s="437"/>
      <c r="VVU30" s="437"/>
      <c r="VVV30" s="437"/>
      <c r="VVW30" s="437"/>
      <c r="VVX30" s="437"/>
      <c r="VVY30" s="437"/>
      <c r="VVZ30" s="437"/>
      <c r="VWA30" s="437"/>
      <c r="VWB30" s="437"/>
      <c r="VWC30" s="437"/>
      <c r="VWD30" s="437"/>
      <c r="VWE30" s="437"/>
      <c r="VWF30" s="437"/>
      <c r="VWG30" s="437"/>
      <c r="VWH30" s="437"/>
      <c r="VWI30" s="437"/>
      <c r="VWJ30" s="437"/>
      <c r="VWK30" s="437"/>
      <c r="VWL30" s="437"/>
      <c r="VWM30" s="437"/>
      <c r="VWN30" s="437"/>
      <c r="VWO30" s="437"/>
      <c r="VWP30" s="437"/>
      <c r="VWQ30" s="437"/>
      <c r="VWR30" s="437"/>
      <c r="VWS30" s="437"/>
      <c r="VWT30" s="437"/>
      <c r="VWU30" s="437"/>
      <c r="VWV30" s="437"/>
      <c r="VWW30" s="437"/>
      <c r="VWX30" s="437"/>
      <c r="VWY30" s="437"/>
      <c r="VWZ30" s="437"/>
      <c r="VXA30" s="437"/>
      <c r="VXB30" s="437"/>
      <c r="VXC30" s="437"/>
      <c r="VXD30" s="437"/>
      <c r="VXE30" s="437"/>
      <c r="VXF30" s="437"/>
      <c r="VXG30" s="437"/>
      <c r="VXH30" s="437"/>
      <c r="VXI30" s="437"/>
      <c r="VXJ30" s="437"/>
      <c r="VXK30" s="437"/>
      <c r="VXL30" s="437"/>
      <c r="VXM30" s="437"/>
      <c r="VXN30" s="437"/>
      <c r="VXO30" s="437"/>
      <c r="VXP30" s="437"/>
      <c r="VXQ30" s="437"/>
      <c r="VXR30" s="437"/>
      <c r="VXS30" s="437"/>
      <c r="VXT30" s="437"/>
      <c r="VXU30" s="437"/>
      <c r="VXV30" s="437"/>
      <c r="VXW30" s="437"/>
      <c r="VXX30" s="437"/>
      <c r="VXY30" s="437"/>
      <c r="VXZ30" s="437"/>
      <c r="VYA30" s="437"/>
      <c r="VYB30" s="437"/>
      <c r="VYC30" s="437"/>
      <c r="VYD30" s="437"/>
      <c r="VYE30" s="437"/>
      <c r="VYF30" s="437"/>
      <c r="VYG30" s="437"/>
      <c r="VYH30" s="437"/>
      <c r="VYI30" s="437"/>
      <c r="VYJ30" s="437"/>
      <c r="VYK30" s="437"/>
      <c r="VYL30" s="437"/>
      <c r="VYM30" s="437"/>
      <c r="VYN30" s="437"/>
      <c r="VYO30" s="437"/>
      <c r="VYP30" s="437"/>
      <c r="VYQ30" s="437"/>
      <c r="VYR30" s="437"/>
      <c r="VYS30" s="437"/>
      <c r="VYT30" s="437"/>
      <c r="VYU30" s="437"/>
      <c r="VYV30" s="437"/>
      <c r="VYW30" s="437"/>
      <c r="VYX30" s="437"/>
      <c r="VYY30" s="437"/>
      <c r="VYZ30" s="437"/>
      <c r="VZA30" s="437"/>
      <c r="VZB30" s="437"/>
      <c r="VZC30" s="437"/>
      <c r="VZD30" s="437"/>
      <c r="VZE30" s="437"/>
      <c r="VZF30" s="437"/>
      <c r="VZG30" s="437"/>
      <c r="VZH30" s="437"/>
      <c r="VZI30" s="437"/>
      <c r="VZJ30" s="437"/>
      <c r="VZK30" s="437"/>
      <c r="VZL30" s="437"/>
      <c r="VZM30" s="437"/>
      <c r="VZN30" s="437"/>
      <c r="VZO30" s="437"/>
      <c r="VZP30" s="437"/>
      <c r="VZQ30" s="437"/>
      <c r="VZR30" s="437"/>
      <c r="VZS30" s="437"/>
      <c r="VZT30" s="437"/>
      <c r="VZU30" s="437"/>
      <c r="VZV30" s="437"/>
      <c r="VZW30" s="437"/>
      <c r="VZX30" s="437"/>
      <c r="VZY30" s="437"/>
      <c r="VZZ30" s="437"/>
      <c r="WAA30" s="437"/>
      <c r="WAB30" s="437"/>
      <c r="WAC30" s="437"/>
      <c r="WAD30" s="437"/>
      <c r="WAE30" s="437"/>
      <c r="WAF30" s="437"/>
      <c r="WAG30" s="437"/>
      <c r="WAH30" s="437"/>
      <c r="WAI30" s="437"/>
      <c r="WAJ30" s="437"/>
      <c r="WAK30" s="437"/>
      <c r="WAL30" s="437"/>
      <c r="WAM30" s="437"/>
      <c r="WAN30" s="437"/>
      <c r="WAO30" s="437"/>
      <c r="WAP30" s="437"/>
      <c r="WAQ30" s="437"/>
      <c r="WAR30" s="437"/>
      <c r="WAS30" s="437"/>
      <c r="WAT30" s="437"/>
      <c r="WAU30" s="437"/>
      <c r="WAV30" s="437"/>
      <c r="WAW30" s="437"/>
      <c r="WAX30" s="437"/>
      <c r="WAY30" s="437"/>
      <c r="WAZ30" s="437"/>
      <c r="WBA30" s="437"/>
      <c r="WBB30" s="437"/>
      <c r="WBC30" s="437"/>
      <c r="WBD30" s="437"/>
      <c r="WBE30" s="437"/>
      <c r="WBF30" s="437"/>
      <c r="WBG30" s="437"/>
      <c r="WBH30" s="437"/>
      <c r="WBI30" s="437"/>
      <c r="WBJ30" s="437"/>
      <c r="WBK30" s="437"/>
      <c r="WBL30" s="437"/>
      <c r="WBM30" s="437"/>
      <c r="WBN30" s="437"/>
      <c r="WBO30" s="437"/>
      <c r="WBP30" s="437"/>
      <c r="WBQ30" s="437"/>
      <c r="WBR30" s="437"/>
      <c r="WBS30" s="437"/>
      <c r="WBT30" s="437"/>
      <c r="WBU30" s="437"/>
      <c r="WBV30" s="437"/>
      <c r="WBW30" s="437"/>
      <c r="WBX30" s="437"/>
      <c r="WBY30" s="437"/>
      <c r="WBZ30" s="437"/>
      <c r="WCA30" s="437"/>
      <c r="WCB30" s="437"/>
      <c r="WCC30" s="437"/>
      <c r="WCD30" s="437"/>
      <c r="WCE30" s="437"/>
      <c r="WCF30" s="437"/>
      <c r="WCG30" s="437"/>
      <c r="WCH30" s="437"/>
      <c r="WCI30" s="437"/>
      <c r="WCJ30" s="437"/>
      <c r="WCK30" s="437"/>
      <c r="WCL30" s="437"/>
      <c r="WCM30" s="437"/>
      <c r="WCN30" s="437"/>
      <c r="WCO30" s="437"/>
      <c r="WCP30" s="437"/>
      <c r="WCQ30" s="437"/>
      <c r="WCR30" s="437"/>
      <c r="WCS30" s="437"/>
      <c r="WCT30" s="437"/>
      <c r="WCU30" s="437"/>
      <c r="WCV30" s="437"/>
      <c r="WCW30" s="437"/>
      <c r="WCX30" s="437"/>
      <c r="WCY30" s="437"/>
      <c r="WCZ30" s="437"/>
      <c r="WDA30" s="437"/>
      <c r="WDB30" s="437"/>
      <c r="WDC30" s="437"/>
      <c r="WDD30" s="437"/>
      <c r="WDE30" s="437"/>
      <c r="WDF30" s="437"/>
      <c r="WDG30" s="437"/>
      <c r="WDH30" s="437"/>
      <c r="WDI30" s="437"/>
      <c r="WDJ30" s="437"/>
      <c r="WDK30" s="437"/>
      <c r="WDL30" s="437"/>
      <c r="WDM30" s="437"/>
      <c r="WDN30" s="437"/>
      <c r="WDO30" s="437"/>
      <c r="WDP30" s="437"/>
      <c r="WDQ30" s="437"/>
      <c r="WDR30" s="437"/>
      <c r="WDS30" s="437"/>
      <c r="WDT30" s="437"/>
      <c r="WDU30" s="437"/>
      <c r="WDV30" s="437"/>
      <c r="WDW30" s="437"/>
      <c r="WDX30" s="437"/>
      <c r="WDY30" s="437"/>
      <c r="WDZ30" s="437"/>
      <c r="WEA30" s="437"/>
      <c r="WEB30" s="437"/>
      <c r="WEC30" s="437"/>
      <c r="WED30" s="437"/>
      <c r="WEE30" s="437"/>
      <c r="WEF30" s="437"/>
      <c r="WEG30" s="437"/>
      <c r="WEH30" s="437"/>
      <c r="WEI30" s="437"/>
      <c r="WEJ30" s="437"/>
      <c r="WEK30" s="437"/>
      <c r="WEL30" s="437"/>
      <c r="WEM30" s="437"/>
      <c r="WEN30" s="437"/>
      <c r="WEO30" s="437"/>
      <c r="WEP30" s="437"/>
      <c r="WEQ30" s="437"/>
      <c r="WER30" s="437"/>
      <c r="WES30" s="437"/>
      <c r="WET30" s="437"/>
      <c r="WEU30" s="437"/>
      <c r="WEV30" s="437"/>
      <c r="WEW30" s="437"/>
      <c r="WEX30" s="437"/>
      <c r="WEY30" s="437"/>
      <c r="WEZ30" s="437"/>
      <c r="WFA30" s="437"/>
      <c r="WFB30" s="437"/>
      <c r="WFC30" s="437"/>
      <c r="WFD30" s="437"/>
      <c r="WFE30" s="437"/>
      <c r="WFF30" s="437"/>
      <c r="WFG30" s="437"/>
      <c r="WFH30" s="437"/>
      <c r="WFI30" s="437"/>
      <c r="WFJ30" s="437"/>
      <c r="WFK30" s="437"/>
      <c r="WFL30" s="437"/>
      <c r="WFM30" s="437"/>
      <c r="WFN30" s="437"/>
      <c r="WFO30" s="437"/>
      <c r="WFP30" s="437"/>
      <c r="WFQ30" s="437"/>
      <c r="WFR30" s="437"/>
      <c r="WFS30" s="437"/>
      <c r="WFT30" s="437"/>
      <c r="WFU30" s="437"/>
      <c r="WFV30" s="437"/>
      <c r="WFW30" s="437"/>
      <c r="WFX30" s="437"/>
      <c r="WFY30" s="437"/>
      <c r="WFZ30" s="437"/>
      <c r="WGA30" s="437"/>
      <c r="WGB30" s="437"/>
      <c r="WGC30" s="437"/>
      <c r="WGD30" s="437"/>
      <c r="WGE30" s="437"/>
      <c r="WGF30" s="437"/>
      <c r="WGG30" s="437"/>
      <c r="WGH30" s="437"/>
      <c r="WGI30" s="437"/>
      <c r="WGJ30" s="437"/>
      <c r="WGK30" s="437"/>
      <c r="WGL30" s="437"/>
      <c r="WGM30" s="437"/>
      <c r="WGN30" s="437"/>
      <c r="WGO30" s="437"/>
      <c r="WGP30" s="437"/>
      <c r="WGQ30" s="437"/>
      <c r="WGR30" s="437"/>
      <c r="WGS30" s="437"/>
      <c r="WGT30" s="437"/>
      <c r="WGU30" s="437"/>
      <c r="WGV30" s="437"/>
      <c r="WGW30" s="437"/>
      <c r="WGX30" s="437"/>
      <c r="WGY30" s="437"/>
      <c r="WGZ30" s="437"/>
      <c r="WHA30" s="437"/>
      <c r="WHB30" s="437"/>
      <c r="WHC30" s="437"/>
      <c r="WHD30" s="437"/>
      <c r="WHE30" s="437"/>
      <c r="WHF30" s="437"/>
      <c r="WHG30" s="437"/>
      <c r="WHH30" s="437"/>
      <c r="WHI30" s="437"/>
      <c r="WHJ30" s="437"/>
      <c r="WHK30" s="437"/>
      <c r="WHL30" s="437"/>
      <c r="WHM30" s="437"/>
      <c r="WHN30" s="437"/>
      <c r="WHO30" s="437"/>
      <c r="WHP30" s="437"/>
      <c r="WHQ30" s="437"/>
      <c r="WHR30" s="437"/>
      <c r="WHS30" s="437"/>
      <c r="WHT30" s="437"/>
      <c r="WHU30" s="437"/>
      <c r="WHV30" s="437"/>
      <c r="WHW30" s="437"/>
      <c r="WHX30" s="437"/>
      <c r="WHY30" s="437"/>
      <c r="WHZ30" s="437"/>
      <c r="WIA30" s="437"/>
      <c r="WIB30" s="437"/>
      <c r="WIC30" s="437"/>
      <c r="WID30" s="437"/>
      <c r="WIE30" s="437"/>
      <c r="WIF30" s="437"/>
      <c r="WIG30" s="437"/>
      <c r="WIH30" s="437"/>
      <c r="WII30" s="437"/>
      <c r="WIJ30" s="437"/>
      <c r="WIK30" s="437"/>
      <c r="WIL30" s="437"/>
      <c r="WIM30" s="437"/>
      <c r="WIN30" s="437"/>
      <c r="WIO30" s="437"/>
      <c r="WIP30" s="437"/>
      <c r="WIQ30" s="437"/>
      <c r="WIR30" s="437"/>
      <c r="WIS30" s="437"/>
      <c r="WIT30" s="437"/>
      <c r="WIU30" s="437"/>
      <c r="WIV30" s="437"/>
      <c r="WIW30" s="437"/>
      <c r="WIX30" s="437"/>
      <c r="WIY30" s="437"/>
      <c r="WIZ30" s="437"/>
      <c r="WJA30" s="437"/>
      <c r="WJB30" s="437"/>
      <c r="WJC30" s="437"/>
      <c r="WJD30" s="437"/>
      <c r="WJE30" s="437"/>
      <c r="WJF30" s="437"/>
      <c r="WJG30" s="437"/>
      <c r="WJH30" s="437"/>
      <c r="WJI30" s="437"/>
      <c r="WJJ30" s="437"/>
      <c r="WJK30" s="437"/>
      <c r="WJL30" s="437"/>
      <c r="WJM30" s="437"/>
      <c r="WJN30" s="437"/>
      <c r="WJO30" s="437"/>
      <c r="WJP30" s="437"/>
      <c r="WJQ30" s="437"/>
      <c r="WJR30" s="437"/>
      <c r="WJS30" s="437"/>
      <c r="WJT30" s="437"/>
      <c r="WJU30" s="437"/>
      <c r="WJV30" s="437"/>
      <c r="WJW30" s="437"/>
      <c r="WJX30" s="437"/>
      <c r="WJY30" s="437"/>
      <c r="WJZ30" s="437"/>
      <c r="WKA30" s="437"/>
      <c r="WKB30" s="437"/>
      <c r="WKC30" s="437"/>
      <c r="WKD30" s="437"/>
      <c r="WKE30" s="437"/>
      <c r="WKF30" s="437"/>
      <c r="WKG30" s="437"/>
      <c r="WKH30" s="437"/>
      <c r="WKI30" s="437"/>
      <c r="WKJ30" s="437"/>
      <c r="WKK30" s="437"/>
      <c r="WKL30" s="437"/>
      <c r="WKM30" s="437"/>
      <c r="WKN30" s="437"/>
      <c r="WKO30" s="437"/>
      <c r="WKP30" s="437"/>
      <c r="WKQ30" s="437"/>
      <c r="WKR30" s="437"/>
      <c r="WKS30" s="437"/>
      <c r="WKT30" s="437"/>
      <c r="WKU30" s="437"/>
      <c r="WKV30" s="437"/>
      <c r="WKW30" s="437"/>
      <c r="WKX30" s="437"/>
      <c r="WKY30" s="437"/>
      <c r="WKZ30" s="437"/>
      <c r="WLA30" s="437"/>
      <c r="WLB30" s="437"/>
      <c r="WLC30" s="437"/>
      <c r="WLD30" s="437"/>
      <c r="WLE30" s="437"/>
      <c r="WLF30" s="437"/>
      <c r="WLG30" s="437"/>
      <c r="WLH30" s="437"/>
      <c r="WLI30" s="437"/>
      <c r="WLJ30" s="437"/>
      <c r="WLK30" s="437"/>
      <c r="WLL30" s="437"/>
      <c r="WLM30" s="437"/>
      <c r="WLN30" s="437"/>
      <c r="WLO30" s="437"/>
      <c r="WLP30" s="437"/>
      <c r="WLQ30" s="437"/>
      <c r="WLR30" s="437"/>
      <c r="WLS30" s="437"/>
      <c r="WLT30" s="437"/>
      <c r="WLU30" s="437"/>
      <c r="WLV30" s="437"/>
      <c r="WLW30" s="437"/>
      <c r="WLX30" s="437"/>
      <c r="WLY30" s="437"/>
      <c r="WLZ30" s="437"/>
      <c r="WMA30" s="437"/>
      <c r="WMB30" s="437"/>
      <c r="WMC30" s="437"/>
      <c r="WMD30" s="437"/>
      <c r="WME30" s="437"/>
      <c r="WMF30" s="437"/>
      <c r="WMG30" s="437"/>
      <c r="WMH30" s="437"/>
      <c r="WMI30" s="437"/>
      <c r="WMJ30" s="437"/>
      <c r="WMK30" s="437"/>
      <c r="WML30" s="437"/>
      <c r="WMM30" s="437"/>
      <c r="WMN30" s="437"/>
      <c r="WMO30" s="437"/>
      <c r="WMP30" s="437"/>
      <c r="WMQ30" s="437"/>
      <c r="WMR30" s="437"/>
      <c r="WMS30" s="437"/>
      <c r="WMT30" s="437"/>
      <c r="WMU30" s="437"/>
      <c r="WMV30" s="437"/>
      <c r="WMW30" s="437"/>
      <c r="WMX30" s="437"/>
      <c r="WMY30" s="437"/>
      <c r="WMZ30" s="437"/>
      <c r="WNA30" s="437"/>
      <c r="WNB30" s="437"/>
      <c r="WNC30" s="437"/>
      <c r="WND30" s="437"/>
      <c r="WNE30" s="437"/>
      <c r="WNF30" s="437"/>
      <c r="WNG30" s="437"/>
      <c r="WNH30" s="437"/>
      <c r="WNI30" s="437"/>
      <c r="WNJ30" s="437"/>
      <c r="WNK30" s="437"/>
      <c r="WNL30" s="437"/>
      <c r="WNM30" s="437"/>
      <c r="WNN30" s="437"/>
      <c r="WNO30" s="437"/>
      <c r="WNP30" s="437"/>
      <c r="WNQ30" s="437"/>
      <c r="WNR30" s="437"/>
      <c r="WNS30" s="437"/>
      <c r="WNT30" s="437"/>
      <c r="WNU30" s="437"/>
      <c r="WNV30" s="437"/>
      <c r="WNW30" s="437"/>
      <c r="WNX30" s="437"/>
      <c r="WNY30" s="437"/>
      <c r="WNZ30" s="437"/>
      <c r="WOA30" s="437"/>
      <c r="WOB30" s="437"/>
      <c r="WOC30" s="437"/>
      <c r="WOD30" s="437"/>
      <c r="WOE30" s="437"/>
      <c r="WOF30" s="437"/>
      <c r="WOG30" s="437"/>
      <c r="WOH30" s="437"/>
      <c r="WOI30" s="437"/>
      <c r="WOJ30" s="437"/>
      <c r="WOK30" s="437"/>
      <c r="WOL30" s="437"/>
      <c r="WOM30" s="437"/>
      <c r="WON30" s="437"/>
      <c r="WOO30" s="437"/>
      <c r="WOP30" s="437"/>
      <c r="WOQ30" s="437"/>
      <c r="WOR30" s="437"/>
      <c r="WOS30" s="437"/>
      <c r="WOT30" s="437"/>
      <c r="WOU30" s="437"/>
      <c r="WOV30" s="437"/>
      <c r="WOW30" s="437"/>
      <c r="WOX30" s="437"/>
      <c r="WOY30" s="437"/>
      <c r="WOZ30" s="437"/>
      <c r="WPA30" s="437"/>
      <c r="WPB30" s="437"/>
      <c r="WPC30" s="437"/>
      <c r="WPD30" s="437"/>
      <c r="WPE30" s="437"/>
      <c r="WPF30" s="437"/>
      <c r="WPG30" s="437"/>
      <c r="WPH30" s="437"/>
      <c r="WPI30" s="437"/>
      <c r="WPJ30" s="437"/>
      <c r="WPK30" s="437"/>
      <c r="WPL30" s="437"/>
      <c r="WPM30" s="437"/>
      <c r="WPN30" s="437"/>
      <c r="WPO30" s="437"/>
      <c r="WPP30" s="437"/>
      <c r="WPQ30" s="437"/>
      <c r="WPR30" s="437"/>
      <c r="WPS30" s="437"/>
      <c r="WPT30" s="437"/>
      <c r="WPU30" s="437"/>
      <c r="WPV30" s="437"/>
      <c r="WPW30" s="437"/>
      <c r="WPX30" s="437"/>
      <c r="WPY30" s="437"/>
      <c r="WPZ30" s="437"/>
      <c r="WQA30" s="437"/>
      <c r="WQB30" s="437"/>
      <c r="WQC30" s="437"/>
      <c r="WQD30" s="437"/>
      <c r="WQE30" s="437"/>
      <c r="WQF30" s="437"/>
      <c r="WQG30" s="437"/>
      <c r="WQH30" s="437"/>
      <c r="WQI30" s="437"/>
      <c r="WQJ30" s="437"/>
      <c r="WQK30" s="437"/>
      <c r="WQL30" s="437"/>
      <c r="WQM30" s="437"/>
      <c r="WQN30" s="437"/>
      <c r="WQO30" s="437"/>
      <c r="WQP30" s="437"/>
      <c r="WQQ30" s="437"/>
      <c r="WQR30" s="437"/>
      <c r="WQS30" s="437"/>
      <c r="WQT30" s="437"/>
      <c r="WQU30" s="437"/>
      <c r="WQV30" s="437"/>
      <c r="WQW30" s="437"/>
      <c r="WQX30" s="437"/>
      <c r="WQY30" s="437"/>
      <c r="WQZ30" s="437"/>
      <c r="WRA30" s="437"/>
      <c r="WRB30" s="437"/>
      <c r="WRC30" s="437"/>
      <c r="WRD30" s="437"/>
      <c r="WRE30" s="437"/>
      <c r="WRF30" s="437"/>
      <c r="WRG30" s="437"/>
      <c r="WRH30" s="437"/>
      <c r="WRI30" s="437"/>
      <c r="WRJ30" s="437"/>
      <c r="WRK30" s="437"/>
      <c r="WRL30" s="437"/>
      <c r="WRM30" s="437"/>
      <c r="WRN30" s="437"/>
      <c r="WRO30" s="437"/>
      <c r="WRP30" s="437"/>
      <c r="WRQ30" s="437"/>
      <c r="WRR30" s="437"/>
      <c r="WRS30" s="437"/>
      <c r="WRT30" s="437"/>
      <c r="WRU30" s="437"/>
      <c r="WRV30" s="437"/>
      <c r="WRW30" s="437"/>
      <c r="WRX30" s="437"/>
      <c r="WRY30" s="437"/>
      <c r="WRZ30" s="437"/>
      <c r="WSA30" s="437"/>
      <c r="WSB30" s="437"/>
      <c r="WSC30" s="437"/>
      <c r="WSD30" s="437"/>
      <c r="WSE30" s="437"/>
      <c r="WSF30" s="437"/>
      <c r="WSG30" s="437"/>
      <c r="WSH30" s="437"/>
      <c r="WSI30" s="437"/>
      <c r="WSJ30" s="437"/>
      <c r="WSK30" s="437"/>
      <c r="WSL30" s="437"/>
      <c r="WSM30" s="437"/>
      <c r="WSN30" s="437"/>
      <c r="WSO30" s="437"/>
      <c r="WSP30" s="437"/>
      <c r="WSQ30" s="437"/>
      <c r="WSR30" s="437"/>
      <c r="WSS30" s="437"/>
      <c r="WST30" s="437"/>
      <c r="WSU30" s="437"/>
      <c r="WSV30" s="437"/>
      <c r="WSW30" s="437"/>
      <c r="WSX30" s="437"/>
      <c r="WSY30" s="437"/>
      <c r="WSZ30" s="437"/>
      <c r="WTA30" s="437"/>
      <c r="WTB30" s="437"/>
      <c r="WTC30" s="437"/>
      <c r="WTD30" s="437"/>
      <c r="WTE30" s="437"/>
      <c r="WTF30" s="437"/>
      <c r="WTG30" s="437"/>
      <c r="WTH30" s="437"/>
      <c r="WTI30" s="437"/>
      <c r="WTJ30" s="437"/>
      <c r="WTK30" s="437"/>
      <c r="WTL30" s="437"/>
      <c r="WTM30" s="437"/>
      <c r="WTN30" s="437"/>
      <c r="WTO30" s="437"/>
      <c r="WTP30" s="437"/>
      <c r="WTQ30" s="437"/>
      <c r="WTR30" s="437"/>
      <c r="WTS30" s="437"/>
      <c r="WTT30" s="437"/>
      <c r="WTU30" s="437"/>
      <c r="WTV30" s="437"/>
      <c r="WTW30" s="437"/>
      <c r="WTX30" s="437"/>
      <c r="WTY30" s="437"/>
      <c r="WTZ30" s="437"/>
      <c r="WUA30" s="437"/>
      <c r="WUB30" s="437"/>
      <c r="WUC30" s="437"/>
      <c r="WUD30" s="437"/>
      <c r="WUE30" s="437"/>
      <c r="WUF30" s="437"/>
      <c r="WUG30" s="437"/>
      <c r="WUH30" s="437"/>
      <c r="WUI30" s="437"/>
      <c r="WUJ30" s="437"/>
      <c r="WUK30" s="437"/>
      <c r="WUL30" s="437"/>
      <c r="WUM30" s="437"/>
      <c r="WUN30" s="437"/>
      <c r="WUO30" s="437"/>
      <c r="WUP30" s="437"/>
      <c r="WUQ30" s="437"/>
      <c r="WUR30" s="437"/>
      <c r="WUS30" s="437"/>
      <c r="WUT30" s="437"/>
      <c r="WUU30" s="437"/>
      <c r="WUV30" s="437"/>
      <c r="WUW30" s="437"/>
      <c r="WUX30" s="437"/>
      <c r="WUY30" s="437"/>
      <c r="WUZ30" s="437"/>
      <c r="WVA30" s="437"/>
      <c r="WVB30" s="437"/>
      <c r="WVC30" s="437"/>
      <c r="WVD30" s="437"/>
      <c r="WVE30" s="437"/>
      <c r="WVF30" s="437"/>
      <c r="WVG30" s="437"/>
      <c r="WVH30" s="437"/>
      <c r="WVI30" s="437"/>
      <c r="WVJ30" s="437"/>
      <c r="WVK30" s="437"/>
      <c r="WVL30" s="437"/>
      <c r="WVM30" s="437"/>
      <c r="WVN30" s="437"/>
      <c r="WVO30" s="437"/>
      <c r="WVP30" s="437"/>
      <c r="WVQ30" s="437"/>
      <c r="WVR30" s="437"/>
      <c r="WVS30" s="437"/>
      <c r="WVT30" s="437"/>
      <c r="WVU30" s="437"/>
      <c r="WVV30" s="437"/>
      <c r="WVW30" s="437"/>
      <c r="WVX30" s="437"/>
      <c r="WVY30" s="437"/>
      <c r="WVZ30" s="437"/>
      <c r="WWA30" s="437"/>
      <c r="WWB30" s="437"/>
      <c r="WWC30" s="437"/>
      <c r="WWD30" s="437"/>
      <c r="WWE30" s="437"/>
      <c r="WWF30" s="437"/>
      <c r="WWG30" s="437"/>
      <c r="WWH30" s="437"/>
      <c r="WWI30" s="437"/>
      <c r="WWJ30" s="437"/>
      <c r="WWK30" s="437"/>
      <c r="WWL30" s="437"/>
      <c r="WWM30" s="437"/>
      <c r="WWN30" s="437"/>
      <c r="WWO30" s="437"/>
      <c r="WWP30" s="437"/>
      <c r="WWQ30" s="437"/>
      <c r="WWR30" s="437"/>
      <c r="WWS30" s="437"/>
      <c r="WWT30" s="437"/>
      <c r="WWU30" s="437"/>
      <c r="WWV30" s="437"/>
      <c r="WWW30" s="437"/>
      <c r="WWX30" s="437"/>
      <c r="WWY30" s="437"/>
      <c r="WWZ30" s="437"/>
      <c r="WXA30" s="437"/>
      <c r="WXB30" s="437"/>
      <c r="WXC30" s="437"/>
      <c r="WXD30" s="437"/>
      <c r="WXE30" s="437"/>
      <c r="WXF30" s="437"/>
      <c r="WXG30" s="437"/>
      <c r="WXH30" s="437"/>
      <c r="WXI30" s="437"/>
      <c r="WXJ30" s="437"/>
      <c r="WXK30" s="437"/>
      <c r="WXL30" s="437"/>
      <c r="WXM30" s="437"/>
      <c r="WXN30" s="437"/>
      <c r="WXO30" s="437"/>
      <c r="WXP30" s="437"/>
      <c r="WXQ30" s="437"/>
      <c r="WXR30" s="437"/>
      <c r="WXS30" s="437"/>
      <c r="WXT30" s="437"/>
      <c r="WXU30" s="437"/>
      <c r="WXV30" s="437"/>
      <c r="WXW30" s="437"/>
      <c r="WXX30" s="437"/>
      <c r="WXY30" s="437"/>
      <c r="WXZ30" s="437"/>
      <c r="WYA30" s="437"/>
      <c r="WYB30" s="437"/>
      <c r="WYC30" s="437"/>
      <c r="WYD30" s="437"/>
      <c r="WYE30" s="437"/>
      <c r="WYF30" s="437"/>
      <c r="WYG30" s="437"/>
      <c r="WYH30" s="437"/>
      <c r="WYI30" s="437"/>
      <c r="WYJ30" s="437"/>
      <c r="WYK30" s="437"/>
      <c r="WYL30" s="437"/>
      <c r="WYM30" s="437"/>
      <c r="WYN30" s="437"/>
      <c r="WYO30" s="437"/>
      <c r="WYP30" s="437"/>
      <c r="WYQ30" s="437"/>
      <c r="WYR30" s="437"/>
      <c r="WYS30" s="437"/>
      <c r="WYT30" s="437"/>
      <c r="WYU30" s="437"/>
      <c r="WYV30" s="437"/>
      <c r="WYW30" s="437"/>
      <c r="WYX30" s="437"/>
      <c r="WYY30" s="437"/>
      <c r="WYZ30" s="437"/>
      <c r="WZA30" s="437"/>
      <c r="WZB30" s="437"/>
      <c r="WZC30" s="437"/>
      <c r="WZD30" s="437"/>
      <c r="WZE30" s="437"/>
      <c r="WZF30" s="437"/>
      <c r="WZG30" s="437"/>
      <c r="WZH30" s="437"/>
      <c r="WZI30" s="437"/>
      <c r="WZJ30" s="437"/>
      <c r="WZK30" s="437"/>
      <c r="WZL30" s="437"/>
      <c r="WZM30" s="437"/>
      <c r="WZN30" s="437"/>
      <c r="WZO30" s="437"/>
      <c r="WZP30" s="437"/>
      <c r="WZQ30" s="437"/>
      <c r="WZR30" s="437"/>
      <c r="WZS30" s="437"/>
      <c r="WZT30" s="437"/>
      <c r="WZU30" s="437"/>
      <c r="WZV30" s="437"/>
      <c r="WZW30" s="437"/>
      <c r="WZX30" s="437"/>
      <c r="WZY30" s="437"/>
      <c r="WZZ30" s="437"/>
      <c r="XAA30" s="437"/>
      <c r="XAB30" s="437"/>
      <c r="XAC30" s="437"/>
      <c r="XAD30" s="437"/>
      <c r="XAE30" s="437"/>
      <c r="XAF30" s="437"/>
      <c r="XAG30" s="437"/>
      <c r="XAH30" s="437"/>
      <c r="XAI30" s="437"/>
      <c r="XAJ30" s="437"/>
      <c r="XAK30" s="437"/>
      <c r="XAL30" s="437"/>
      <c r="XAM30" s="437"/>
      <c r="XAN30" s="437"/>
      <c r="XAO30" s="437"/>
      <c r="XAP30" s="437"/>
      <c r="XAQ30" s="437"/>
      <c r="XAR30" s="437"/>
      <c r="XAS30" s="437"/>
      <c r="XAT30" s="437"/>
      <c r="XAU30" s="437"/>
      <c r="XAV30" s="437"/>
      <c r="XAW30" s="437"/>
      <c r="XAX30" s="437"/>
      <c r="XAY30" s="437"/>
      <c r="XAZ30" s="437"/>
      <c r="XBA30" s="437"/>
      <c r="XBB30" s="437"/>
      <c r="XBC30" s="437"/>
      <c r="XBD30" s="437"/>
      <c r="XBE30" s="437"/>
      <c r="XBF30" s="437"/>
      <c r="XBG30" s="437"/>
      <c r="XBH30" s="437"/>
      <c r="XBI30" s="437"/>
      <c r="XBJ30" s="437"/>
      <c r="XBK30" s="437"/>
      <c r="XBL30" s="437"/>
      <c r="XBM30" s="437"/>
      <c r="XBN30" s="437"/>
      <c r="XBO30" s="437"/>
      <c r="XBP30" s="437"/>
      <c r="XBQ30" s="437"/>
      <c r="XBR30" s="437"/>
      <c r="XBS30" s="437"/>
      <c r="XBT30" s="437"/>
      <c r="XBU30" s="437"/>
      <c r="XBV30" s="437"/>
      <c r="XBW30" s="437"/>
      <c r="XBX30" s="437"/>
      <c r="XBY30" s="437"/>
      <c r="XBZ30" s="437"/>
      <c r="XCA30" s="437"/>
      <c r="XCB30" s="437"/>
      <c r="XCC30" s="437"/>
      <c r="XCD30" s="437"/>
      <c r="XCE30" s="437"/>
      <c r="XCF30" s="437"/>
      <c r="XCG30" s="437"/>
      <c r="XCH30" s="437"/>
      <c r="XCI30" s="437"/>
      <c r="XCJ30" s="437"/>
      <c r="XCK30" s="437"/>
      <c r="XCL30" s="437"/>
      <c r="XCM30" s="437"/>
      <c r="XCN30" s="437"/>
      <c r="XCO30" s="437"/>
      <c r="XCP30" s="437"/>
      <c r="XCQ30" s="437"/>
      <c r="XCR30" s="437"/>
      <c r="XCS30" s="437"/>
      <c r="XCT30" s="437"/>
      <c r="XCU30" s="437"/>
      <c r="XCV30" s="437"/>
      <c r="XCW30" s="437"/>
      <c r="XCX30" s="437"/>
      <c r="XCY30" s="437"/>
      <c r="XCZ30" s="437"/>
      <c r="XDA30" s="437"/>
      <c r="XDB30" s="437"/>
      <c r="XDC30" s="437"/>
      <c r="XDD30" s="437"/>
      <c r="XDE30" s="437"/>
      <c r="XDF30" s="437"/>
      <c r="XDG30" s="437"/>
      <c r="XDH30" s="437"/>
      <c r="XDI30" s="437"/>
      <c r="XDJ30" s="437"/>
      <c r="XDK30" s="437"/>
      <c r="XDL30" s="437"/>
      <c r="XDM30" s="437"/>
      <c r="XDN30" s="437"/>
      <c r="XDO30" s="437"/>
      <c r="XDP30" s="437"/>
      <c r="XDQ30" s="437"/>
      <c r="XDR30" s="437"/>
      <c r="XDS30" s="437"/>
      <c r="XDT30" s="437"/>
      <c r="XDU30" s="437"/>
      <c r="XDV30" s="437"/>
      <c r="XDW30" s="437"/>
      <c r="XDX30" s="437"/>
      <c r="XDY30" s="437"/>
      <c r="XDZ30" s="437"/>
      <c r="XEA30" s="437"/>
      <c r="XEB30" s="437"/>
      <c r="XEC30" s="437"/>
      <c r="XED30" s="437"/>
      <c r="XEE30" s="437"/>
      <c r="XEF30" s="437"/>
      <c r="XEG30" s="437"/>
      <c r="XEH30" s="437"/>
      <c r="XEI30" s="437"/>
      <c r="XEJ30" s="437"/>
      <c r="XEK30" s="437"/>
      <c r="XEL30" s="437"/>
      <c r="XEM30" s="437"/>
      <c r="XEN30" s="437"/>
      <c r="XEO30" s="437"/>
      <c r="XEP30" s="437"/>
      <c r="XEQ30" s="437"/>
      <c r="XER30" s="437"/>
      <c r="XES30" s="437"/>
      <c r="XET30" s="437"/>
      <c r="XEU30" s="437"/>
      <c r="XEV30" s="437"/>
      <c r="XEW30" s="437"/>
      <c r="XEX30" s="437"/>
      <c r="XEY30" s="437"/>
      <c r="XEZ30" s="437"/>
    </row>
    <row r="31" spans="1:16380" s="418" customFormat="1" ht="37.5" x14ac:dyDescent="0.25">
      <c r="A31" s="453" t="s">
        <v>268</v>
      </c>
      <c r="B31" s="454" t="s">
        <v>91</v>
      </c>
      <c r="C31" s="424"/>
      <c r="D31" s="448" t="s">
        <v>120</v>
      </c>
      <c r="E31" s="455"/>
      <c r="F31" s="456"/>
      <c r="G31" s="457">
        <v>3.5</v>
      </c>
      <c r="H31" s="429">
        <v>105</v>
      </c>
      <c r="I31" s="430">
        <f t="shared" si="1"/>
        <v>18</v>
      </c>
      <c r="J31" s="431">
        <v>9</v>
      </c>
      <c r="K31" s="431"/>
      <c r="L31" s="431">
        <v>9</v>
      </c>
      <c r="M31" s="432">
        <v>69</v>
      </c>
      <c r="N31" s="434">
        <v>2</v>
      </c>
      <c r="O31" s="415"/>
      <c r="P31" s="451"/>
      <c r="Q31" s="436"/>
      <c r="R31" s="434"/>
      <c r="S31" s="435"/>
      <c r="T31" s="436"/>
      <c r="U31" s="434"/>
      <c r="V31" s="435"/>
      <c r="W31" s="436"/>
      <c r="X31" s="435"/>
      <c r="Y31" s="437"/>
      <c r="Z31" s="438" t="s">
        <v>15</v>
      </c>
      <c r="AA31" s="438" t="b">
        <v>1</v>
      </c>
      <c r="AB31" s="438" t="b">
        <v>0</v>
      </c>
      <c r="AC31" s="439" t="b">
        <v>0</v>
      </c>
      <c r="AD31" s="419" t="s">
        <v>318</v>
      </c>
      <c r="AE31" s="438" t="s">
        <v>15</v>
      </c>
      <c r="AF31" s="438" t="s">
        <v>320</v>
      </c>
      <c r="AG31" s="437"/>
      <c r="AH31" s="437"/>
      <c r="AI31" s="437"/>
      <c r="AJ31" s="438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  <c r="BG31" s="437"/>
      <c r="BH31" s="437"/>
      <c r="BI31" s="437"/>
      <c r="BJ31" s="437"/>
      <c r="BK31" s="437"/>
      <c r="BL31" s="437"/>
      <c r="BM31" s="437"/>
      <c r="BN31" s="437"/>
      <c r="BO31" s="437"/>
      <c r="BP31" s="437"/>
      <c r="BQ31" s="437"/>
      <c r="BR31" s="437"/>
      <c r="BS31" s="437"/>
      <c r="BT31" s="437"/>
      <c r="BU31" s="437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437"/>
      <c r="EQ31" s="437"/>
      <c r="ER31" s="437"/>
      <c r="ES31" s="437"/>
      <c r="ET31" s="437"/>
      <c r="EU31" s="437"/>
      <c r="EV31" s="437"/>
      <c r="EW31" s="437"/>
      <c r="EX31" s="437"/>
      <c r="EY31" s="437"/>
      <c r="EZ31" s="437"/>
      <c r="FA31" s="437"/>
      <c r="FB31" s="437"/>
      <c r="FC31" s="437"/>
      <c r="FD31" s="437"/>
      <c r="FE31" s="437"/>
      <c r="FF31" s="437"/>
      <c r="FG31" s="437"/>
      <c r="FH31" s="437"/>
      <c r="FI31" s="437"/>
      <c r="FJ31" s="437"/>
      <c r="FK31" s="437"/>
      <c r="FL31" s="437"/>
      <c r="FM31" s="437"/>
      <c r="FN31" s="437"/>
      <c r="FO31" s="437"/>
      <c r="FP31" s="437"/>
      <c r="FQ31" s="437"/>
      <c r="FR31" s="437"/>
      <c r="FS31" s="437"/>
      <c r="FT31" s="437"/>
      <c r="FU31" s="437"/>
      <c r="FV31" s="437"/>
      <c r="FW31" s="437"/>
      <c r="FX31" s="437"/>
      <c r="FY31" s="437"/>
      <c r="FZ31" s="437"/>
      <c r="GA31" s="437"/>
      <c r="GB31" s="437"/>
      <c r="GC31" s="437"/>
      <c r="GD31" s="437"/>
      <c r="GE31" s="437"/>
      <c r="GF31" s="437"/>
      <c r="GG31" s="437"/>
      <c r="GH31" s="437"/>
      <c r="GI31" s="437"/>
      <c r="GJ31" s="437"/>
      <c r="GK31" s="437"/>
      <c r="GL31" s="437"/>
      <c r="GM31" s="437"/>
      <c r="GN31" s="437"/>
      <c r="GO31" s="437"/>
      <c r="GP31" s="437"/>
      <c r="GQ31" s="437"/>
      <c r="GR31" s="437"/>
      <c r="GS31" s="437"/>
      <c r="GT31" s="437"/>
      <c r="GU31" s="437"/>
      <c r="GV31" s="437"/>
      <c r="GW31" s="437"/>
      <c r="GX31" s="437"/>
      <c r="GY31" s="437"/>
      <c r="GZ31" s="437"/>
      <c r="HA31" s="437"/>
      <c r="HB31" s="437"/>
      <c r="HC31" s="437"/>
      <c r="HD31" s="437"/>
      <c r="HE31" s="437"/>
      <c r="HF31" s="437"/>
      <c r="HG31" s="437"/>
      <c r="HH31" s="437"/>
      <c r="HI31" s="437"/>
      <c r="HJ31" s="437"/>
      <c r="HK31" s="437"/>
      <c r="HL31" s="437"/>
      <c r="HM31" s="437"/>
      <c r="HN31" s="437"/>
      <c r="HO31" s="437"/>
      <c r="HP31" s="437"/>
      <c r="HQ31" s="437"/>
      <c r="HR31" s="437"/>
      <c r="HS31" s="437"/>
      <c r="HT31" s="437"/>
      <c r="HU31" s="437"/>
      <c r="HV31" s="437"/>
      <c r="HW31" s="437"/>
      <c r="HX31" s="437"/>
      <c r="HY31" s="437"/>
      <c r="HZ31" s="437"/>
      <c r="IA31" s="437"/>
      <c r="IB31" s="437"/>
      <c r="IC31" s="437"/>
      <c r="ID31" s="437"/>
      <c r="IE31" s="437"/>
      <c r="IF31" s="437"/>
      <c r="IG31" s="437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  <c r="IX31" s="437"/>
      <c r="IY31" s="437"/>
      <c r="IZ31" s="437"/>
      <c r="JA31" s="437"/>
      <c r="JB31" s="437"/>
      <c r="JC31" s="437"/>
      <c r="JD31" s="437"/>
      <c r="JE31" s="437"/>
      <c r="JF31" s="437"/>
      <c r="JG31" s="437"/>
      <c r="JH31" s="437"/>
      <c r="JI31" s="437"/>
      <c r="JJ31" s="437"/>
      <c r="JK31" s="437"/>
      <c r="JL31" s="437"/>
      <c r="JM31" s="437"/>
      <c r="JN31" s="437"/>
      <c r="JO31" s="437"/>
      <c r="JP31" s="437"/>
      <c r="JQ31" s="437"/>
      <c r="JR31" s="437"/>
      <c r="JS31" s="437"/>
      <c r="JT31" s="437"/>
      <c r="JU31" s="437"/>
      <c r="JV31" s="437"/>
      <c r="JW31" s="437"/>
      <c r="JX31" s="437"/>
      <c r="JY31" s="437"/>
      <c r="JZ31" s="437"/>
      <c r="KA31" s="437"/>
      <c r="KB31" s="437"/>
      <c r="KC31" s="437"/>
      <c r="KD31" s="437"/>
      <c r="KE31" s="437"/>
      <c r="KF31" s="437"/>
      <c r="KG31" s="437"/>
      <c r="KH31" s="437"/>
      <c r="KI31" s="437"/>
      <c r="KJ31" s="437"/>
      <c r="KK31" s="437"/>
      <c r="KL31" s="437"/>
      <c r="KM31" s="437"/>
      <c r="KN31" s="437"/>
      <c r="KO31" s="437"/>
      <c r="KP31" s="437"/>
      <c r="KQ31" s="437"/>
      <c r="KR31" s="437"/>
      <c r="KS31" s="437"/>
      <c r="KT31" s="437"/>
      <c r="KU31" s="437"/>
      <c r="KV31" s="437"/>
      <c r="KW31" s="437"/>
      <c r="KX31" s="437"/>
      <c r="KY31" s="437"/>
      <c r="KZ31" s="437"/>
      <c r="LA31" s="437"/>
      <c r="LB31" s="437"/>
      <c r="LC31" s="437"/>
      <c r="LD31" s="437"/>
      <c r="LE31" s="437"/>
      <c r="LF31" s="437"/>
      <c r="LG31" s="437"/>
      <c r="LH31" s="437"/>
      <c r="LI31" s="437"/>
      <c r="LJ31" s="437"/>
      <c r="LK31" s="437"/>
      <c r="LL31" s="437"/>
      <c r="LM31" s="437"/>
      <c r="LN31" s="437"/>
      <c r="LO31" s="437"/>
      <c r="LP31" s="437"/>
      <c r="LQ31" s="437"/>
      <c r="LR31" s="437"/>
      <c r="LS31" s="437"/>
      <c r="LT31" s="437"/>
      <c r="LU31" s="437"/>
      <c r="LV31" s="437"/>
      <c r="LW31" s="437"/>
      <c r="LX31" s="437"/>
      <c r="LY31" s="437"/>
      <c r="LZ31" s="437"/>
      <c r="MA31" s="437"/>
      <c r="MB31" s="437"/>
      <c r="MC31" s="437"/>
      <c r="MD31" s="437"/>
      <c r="ME31" s="437"/>
      <c r="MF31" s="437"/>
      <c r="MG31" s="437"/>
      <c r="MH31" s="437"/>
      <c r="MI31" s="437"/>
      <c r="MJ31" s="437"/>
      <c r="MK31" s="437"/>
      <c r="ML31" s="437"/>
      <c r="MM31" s="437"/>
      <c r="MN31" s="437"/>
      <c r="MO31" s="437"/>
      <c r="MP31" s="437"/>
      <c r="MQ31" s="437"/>
      <c r="MR31" s="437"/>
      <c r="MS31" s="437"/>
      <c r="MT31" s="437"/>
      <c r="MU31" s="437"/>
      <c r="MV31" s="437"/>
      <c r="MW31" s="437"/>
      <c r="MX31" s="437"/>
      <c r="MY31" s="437"/>
      <c r="MZ31" s="437"/>
      <c r="NA31" s="437"/>
      <c r="NB31" s="437"/>
      <c r="NC31" s="437"/>
      <c r="ND31" s="437"/>
      <c r="NE31" s="437"/>
      <c r="NF31" s="437"/>
      <c r="NG31" s="437"/>
      <c r="NH31" s="437"/>
      <c r="NI31" s="437"/>
      <c r="NJ31" s="437"/>
      <c r="NK31" s="437"/>
      <c r="NL31" s="437"/>
      <c r="NM31" s="437"/>
      <c r="NN31" s="437"/>
      <c r="NO31" s="437"/>
      <c r="NP31" s="437"/>
      <c r="NQ31" s="437"/>
      <c r="NR31" s="437"/>
      <c r="NS31" s="437"/>
      <c r="NT31" s="437"/>
      <c r="NU31" s="437"/>
      <c r="NV31" s="437"/>
      <c r="NW31" s="437"/>
      <c r="NX31" s="437"/>
      <c r="NY31" s="437"/>
      <c r="NZ31" s="437"/>
      <c r="OA31" s="437"/>
      <c r="OB31" s="437"/>
      <c r="OC31" s="437"/>
      <c r="OD31" s="437"/>
      <c r="OE31" s="437"/>
      <c r="OF31" s="437"/>
      <c r="OG31" s="437"/>
      <c r="OH31" s="437"/>
      <c r="OI31" s="437"/>
      <c r="OJ31" s="437"/>
      <c r="OK31" s="437"/>
      <c r="OL31" s="437"/>
      <c r="OM31" s="437"/>
      <c r="ON31" s="437"/>
      <c r="OO31" s="437"/>
      <c r="OP31" s="437"/>
      <c r="OQ31" s="437"/>
      <c r="OR31" s="437"/>
      <c r="OS31" s="437"/>
      <c r="OT31" s="437"/>
      <c r="OU31" s="437"/>
      <c r="OV31" s="437"/>
      <c r="OW31" s="437"/>
      <c r="OX31" s="437"/>
      <c r="OY31" s="437"/>
      <c r="OZ31" s="437"/>
      <c r="PA31" s="437"/>
      <c r="PB31" s="437"/>
      <c r="PC31" s="437"/>
      <c r="PD31" s="437"/>
      <c r="PE31" s="437"/>
      <c r="PF31" s="437"/>
      <c r="PG31" s="437"/>
      <c r="PH31" s="437"/>
      <c r="PI31" s="437"/>
      <c r="PJ31" s="437"/>
      <c r="PK31" s="437"/>
      <c r="PL31" s="437"/>
      <c r="PM31" s="437"/>
      <c r="PN31" s="437"/>
      <c r="PO31" s="437"/>
      <c r="PP31" s="437"/>
      <c r="PQ31" s="437"/>
      <c r="PR31" s="437"/>
      <c r="PS31" s="437"/>
      <c r="PT31" s="437"/>
      <c r="PU31" s="437"/>
      <c r="PV31" s="437"/>
      <c r="PW31" s="437"/>
      <c r="PX31" s="437"/>
      <c r="PY31" s="437"/>
      <c r="PZ31" s="437"/>
      <c r="QA31" s="437"/>
      <c r="QB31" s="437"/>
      <c r="QC31" s="437"/>
      <c r="QD31" s="437"/>
      <c r="QE31" s="437"/>
      <c r="QF31" s="437"/>
      <c r="QG31" s="437"/>
      <c r="QH31" s="437"/>
      <c r="QI31" s="437"/>
      <c r="QJ31" s="437"/>
      <c r="QK31" s="437"/>
      <c r="QL31" s="437"/>
      <c r="QM31" s="437"/>
      <c r="QN31" s="437"/>
      <c r="QO31" s="437"/>
      <c r="QP31" s="437"/>
      <c r="QQ31" s="437"/>
      <c r="QR31" s="437"/>
      <c r="QS31" s="437"/>
      <c r="QT31" s="437"/>
      <c r="QU31" s="437"/>
      <c r="QV31" s="437"/>
      <c r="QW31" s="437"/>
      <c r="QX31" s="437"/>
      <c r="QY31" s="437"/>
      <c r="QZ31" s="437"/>
      <c r="RA31" s="437"/>
      <c r="RB31" s="437"/>
      <c r="RC31" s="437"/>
      <c r="RD31" s="437"/>
      <c r="RE31" s="437"/>
      <c r="RF31" s="437"/>
      <c r="RG31" s="437"/>
      <c r="RH31" s="437"/>
      <c r="RI31" s="437"/>
      <c r="RJ31" s="437"/>
      <c r="RK31" s="437"/>
      <c r="RL31" s="437"/>
      <c r="RM31" s="437"/>
      <c r="RN31" s="437"/>
      <c r="RO31" s="437"/>
      <c r="RP31" s="437"/>
      <c r="RQ31" s="437"/>
      <c r="RR31" s="437"/>
      <c r="RS31" s="437"/>
      <c r="RT31" s="437"/>
      <c r="RU31" s="437"/>
      <c r="RV31" s="437"/>
      <c r="RW31" s="437"/>
      <c r="RX31" s="437"/>
      <c r="RY31" s="437"/>
      <c r="RZ31" s="437"/>
      <c r="SA31" s="437"/>
      <c r="SB31" s="437"/>
      <c r="SC31" s="437"/>
      <c r="SD31" s="437"/>
      <c r="SE31" s="437"/>
      <c r="SF31" s="437"/>
      <c r="SG31" s="437"/>
      <c r="SH31" s="437"/>
      <c r="SI31" s="437"/>
      <c r="SJ31" s="437"/>
      <c r="SK31" s="437"/>
      <c r="SL31" s="437"/>
      <c r="SM31" s="437"/>
      <c r="SN31" s="437"/>
      <c r="SO31" s="437"/>
      <c r="SP31" s="437"/>
      <c r="SQ31" s="437"/>
      <c r="SR31" s="437"/>
      <c r="SS31" s="437"/>
      <c r="ST31" s="437"/>
      <c r="SU31" s="437"/>
      <c r="SV31" s="437"/>
      <c r="SW31" s="437"/>
      <c r="SX31" s="437"/>
      <c r="SY31" s="437"/>
      <c r="SZ31" s="437"/>
      <c r="TA31" s="437"/>
      <c r="TB31" s="437"/>
      <c r="TC31" s="437"/>
      <c r="TD31" s="437"/>
      <c r="TE31" s="437"/>
      <c r="TF31" s="437"/>
      <c r="TG31" s="437"/>
      <c r="TH31" s="437"/>
      <c r="TI31" s="437"/>
      <c r="TJ31" s="437"/>
      <c r="TK31" s="437"/>
      <c r="TL31" s="437"/>
      <c r="TM31" s="437"/>
      <c r="TN31" s="437"/>
      <c r="TO31" s="437"/>
      <c r="TP31" s="437"/>
      <c r="TQ31" s="437"/>
      <c r="TR31" s="437"/>
      <c r="TS31" s="437"/>
      <c r="TT31" s="437"/>
      <c r="TU31" s="437"/>
      <c r="TV31" s="437"/>
      <c r="TW31" s="437"/>
      <c r="TX31" s="437"/>
      <c r="TY31" s="437"/>
      <c r="TZ31" s="437"/>
      <c r="UA31" s="437"/>
      <c r="UB31" s="437"/>
      <c r="UC31" s="437"/>
      <c r="UD31" s="437"/>
      <c r="UE31" s="437"/>
      <c r="UF31" s="437"/>
      <c r="UG31" s="437"/>
      <c r="UH31" s="437"/>
      <c r="UI31" s="437"/>
      <c r="UJ31" s="437"/>
      <c r="UK31" s="437"/>
      <c r="UL31" s="437"/>
      <c r="UM31" s="437"/>
      <c r="UN31" s="437"/>
      <c r="UO31" s="437"/>
      <c r="UP31" s="437"/>
      <c r="UQ31" s="437"/>
      <c r="UR31" s="437"/>
      <c r="US31" s="437"/>
      <c r="UT31" s="437"/>
      <c r="UU31" s="437"/>
      <c r="UV31" s="437"/>
      <c r="UW31" s="437"/>
      <c r="UX31" s="437"/>
      <c r="UY31" s="437"/>
      <c r="UZ31" s="437"/>
      <c r="VA31" s="437"/>
      <c r="VB31" s="437"/>
      <c r="VC31" s="437"/>
      <c r="VD31" s="437"/>
      <c r="VE31" s="437"/>
      <c r="VF31" s="437"/>
      <c r="VG31" s="437"/>
      <c r="VH31" s="437"/>
      <c r="VI31" s="437"/>
      <c r="VJ31" s="437"/>
      <c r="VK31" s="437"/>
      <c r="VL31" s="437"/>
      <c r="VM31" s="437"/>
      <c r="VN31" s="437"/>
      <c r="VO31" s="437"/>
      <c r="VP31" s="437"/>
      <c r="VQ31" s="437"/>
      <c r="VR31" s="437"/>
      <c r="VS31" s="437"/>
      <c r="VT31" s="437"/>
      <c r="VU31" s="437"/>
      <c r="VV31" s="437"/>
      <c r="VW31" s="437"/>
      <c r="VX31" s="437"/>
      <c r="VY31" s="437"/>
      <c r="VZ31" s="437"/>
      <c r="WA31" s="437"/>
      <c r="WB31" s="437"/>
      <c r="WC31" s="437"/>
      <c r="WD31" s="437"/>
      <c r="WE31" s="437"/>
      <c r="WF31" s="437"/>
      <c r="WG31" s="437"/>
      <c r="WH31" s="437"/>
      <c r="WI31" s="437"/>
      <c r="WJ31" s="437"/>
      <c r="WK31" s="437"/>
      <c r="WL31" s="437"/>
      <c r="WM31" s="437"/>
      <c r="WN31" s="437"/>
      <c r="WO31" s="437"/>
      <c r="WP31" s="437"/>
      <c r="WQ31" s="437"/>
      <c r="WR31" s="437"/>
      <c r="WS31" s="437"/>
      <c r="WT31" s="437"/>
      <c r="WU31" s="437"/>
      <c r="WV31" s="437"/>
      <c r="WW31" s="437"/>
      <c r="WX31" s="437"/>
      <c r="WY31" s="437"/>
      <c r="WZ31" s="437"/>
      <c r="XA31" s="437"/>
      <c r="XB31" s="437"/>
      <c r="XC31" s="437"/>
      <c r="XD31" s="437"/>
      <c r="XE31" s="437"/>
      <c r="XF31" s="437"/>
      <c r="XG31" s="437"/>
      <c r="XH31" s="437"/>
      <c r="XI31" s="437"/>
      <c r="XJ31" s="437"/>
      <c r="XK31" s="437"/>
      <c r="XL31" s="437"/>
      <c r="XM31" s="437"/>
      <c r="XN31" s="437"/>
      <c r="XO31" s="437"/>
      <c r="XP31" s="437"/>
      <c r="XQ31" s="437"/>
      <c r="XR31" s="437"/>
      <c r="XS31" s="437"/>
      <c r="XT31" s="437"/>
      <c r="XU31" s="437"/>
      <c r="XV31" s="437"/>
      <c r="XW31" s="437"/>
      <c r="XX31" s="437"/>
      <c r="XY31" s="437"/>
      <c r="XZ31" s="437"/>
      <c r="YA31" s="437"/>
      <c r="YB31" s="437"/>
      <c r="YC31" s="437"/>
      <c r="YD31" s="437"/>
      <c r="YE31" s="437"/>
      <c r="YF31" s="437"/>
      <c r="YG31" s="437"/>
      <c r="YH31" s="437"/>
      <c r="YI31" s="437"/>
      <c r="YJ31" s="437"/>
      <c r="YK31" s="437"/>
      <c r="YL31" s="437"/>
      <c r="YM31" s="437"/>
      <c r="YN31" s="437"/>
      <c r="YO31" s="437"/>
      <c r="YP31" s="437"/>
      <c r="YQ31" s="437"/>
      <c r="YR31" s="437"/>
      <c r="YS31" s="437"/>
      <c r="YT31" s="437"/>
      <c r="YU31" s="437"/>
      <c r="YV31" s="437"/>
      <c r="YW31" s="437"/>
      <c r="YX31" s="437"/>
      <c r="YY31" s="437"/>
      <c r="YZ31" s="437"/>
      <c r="ZA31" s="437"/>
      <c r="ZB31" s="437"/>
      <c r="ZC31" s="437"/>
      <c r="ZD31" s="437"/>
      <c r="ZE31" s="437"/>
      <c r="ZF31" s="437"/>
      <c r="ZG31" s="437"/>
      <c r="ZH31" s="437"/>
      <c r="ZI31" s="437"/>
      <c r="ZJ31" s="437"/>
      <c r="ZK31" s="437"/>
      <c r="ZL31" s="437"/>
      <c r="ZM31" s="437"/>
      <c r="ZN31" s="437"/>
      <c r="ZO31" s="437"/>
      <c r="ZP31" s="437"/>
      <c r="ZQ31" s="437"/>
      <c r="ZR31" s="437"/>
      <c r="ZS31" s="437"/>
      <c r="ZT31" s="437"/>
      <c r="ZU31" s="437"/>
      <c r="ZV31" s="437"/>
      <c r="ZW31" s="437"/>
      <c r="ZX31" s="437"/>
      <c r="ZY31" s="437"/>
      <c r="ZZ31" s="437"/>
      <c r="AAA31" s="437"/>
      <c r="AAB31" s="437"/>
      <c r="AAC31" s="437"/>
      <c r="AAD31" s="437"/>
      <c r="AAE31" s="437"/>
      <c r="AAF31" s="437"/>
      <c r="AAG31" s="437"/>
      <c r="AAH31" s="437"/>
      <c r="AAI31" s="437"/>
      <c r="AAJ31" s="437"/>
      <c r="AAK31" s="437"/>
      <c r="AAL31" s="437"/>
      <c r="AAM31" s="437"/>
      <c r="AAN31" s="437"/>
      <c r="AAO31" s="437"/>
      <c r="AAP31" s="437"/>
      <c r="AAQ31" s="437"/>
      <c r="AAR31" s="437"/>
      <c r="AAS31" s="437"/>
      <c r="AAT31" s="437"/>
      <c r="AAU31" s="437"/>
      <c r="AAV31" s="437"/>
      <c r="AAW31" s="437"/>
      <c r="AAX31" s="437"/>
      <c r="AAY31" s="437"/>
      <c r="AAZ31" s="437"/>
      <c r="ABA31" s="437"/>
      <c r="ABB31" s="437"/>
      <c r="ABC31" s="437"/>
      <c r="ABD31" s="437"/>
      <c r="ABE31" s="437"/>
      <c r="ABF31" s="437"/>
      <c r="ABG31" s="437"/>
      <c r="ABH31" s="437"/>
      <c r="ABI31" s="437"/>
      <c r="ABJ31" s="437"/>
      <c r="ABK31" s="437"/>
      <c r="ABL31" s="437"/>
      <c r="ABM31" s="437"/>
      <c r="ABN31" s="437"/>
      <c r="ABO31" s="437"/>
      <c r="ABP31" s="437"/>
      <c r="ABQ31" s="437"/>
      <c r="ABR31" s="437"/>
      <c r="ABS31" s="437"/>
      <c r="ABT31" s="437"/>
      <c r="ABU31" s="437"/>
      <c r="ABV31" s="437"/>
      <c r="ABW31" s="437"/>
      <c r="ABX31" s="437"/>
      <c r="ABY31" s="437"/>
      <c r="ABZ31" s="437"/>
      <c r="ACA31" s="437"/>
      <c r="ACB31" s="437"/>
      <c r="ACC31" s="437"/>
      <c r="ACD31" s="437"/>
      <c r="ACE31" s="437"/>
      <c r="ACF31" s="437"/>
      <c r="ACG31" s="437"/>
      <c r="ACH31" s="437"/>
      <c r="ACI31" s="437"/>
      <c r="ACJ31" s="437"/>
      <c r="ACK31" s="437"/>
      <c r="ACL31" s="437"/>
      <c r="ACM31" s="437"/>
      <c r="ACN31" s="437"/>
      <c r="ACO31" s="437"/>
      <c r="ACP31" s="437"/>
      <c r="ACQ31" s="437"/>
      <c r="ACR31" s="437"/>
      <c r="ACS31" s="437"/>
      <c r="ACT31" s="437"/>
      <c r="ACU31" s="437"/>
      <c r="ACV31" s="437"/>
      <c r="ACW31" s="437"/>
      <c r="ACX31" s="437"/>
      <c r="ACY31" s="437"/>
      <c r="ACZ31" s="437"/>
      <c r="ADA31" s="437"/>
      <c r="ADB31" s="437"/>
      <c r="ADC31" s="437"/>
      <c r="ADD31" s="437"/>
      <c r="ADE31" s="437"/>
      <c r="ADF31" s="437"/>
      <c r="ADG31" s="437"/>
      <c r="ADH31" s="437"/>
      <c r="ADI31" s="437"/>
      <c r="ADJ31" s="437"/>
      <c r="ADK31" s="437"/>
      <c r="ADL31" s="437"/>
      <c r="ADM31" s="437"/>
      <c r="ADN31" s="437"/>
      <c r="ADO31" s="437"/>
      <c r="ADP31" s="437"/>
      <c r="ADQ31" s="437"/>
      <c r="ADR31" s="437"/>
      <c r="ADS31" s="437"/>
      <c r="ADT31" s="437"/>
      <c r="ADU31" s="437"/>
      <c r="ADV31" s="437"/>
      <c r="ADW31" s="437"/>
      <c r="ADX31" s="437"/>
      <c r="ADY31" s="437"/>
      <c r="ADZ31" s="437"/>
      <c r="AEA31" s="437"/>
      <c r="AEB31" s="437"/>
      <c r="AEC31" s="437"/>
      <c r="AED31" s="437"/>
      <c r="AEE31" s="437"/>
      <c r="AEF31" s="437"/>
      <c r="AEG31" s="437"/>
      <c r="AEH31" s="437"/>
      <c r="AEI31" s="437"/>
      <c r="AEJ31" s="437"/>
      <c r="AEK31" s="437"/>
      <c r="AEL31" s="437"/>
      <c r="AEM31" s="437"/>
      <c r="AEN31" s="437"/>
      <c r="AEO31" s="437"/>
      <c r="AEP31" s="437"/>
      <c r="AEQ31" s="437"/>
      <c r="AER31" s="437"/>
      <c r="AES31" s="437"/>
      <c r="AET31" s="437"/>
      <c r="AEU31" s="437"/>
      <c r="AEV31" s="437"/>
      <c r="AEW31" s="437"/>
      <c r="AEX31" s="437"/>
      <c r="AEY31" s="437"/>
      <c r="AEZ31" s="437"/>
      <c r="AFA31" s="437"/>
      <c r="AFB31" s="437"/>
      <c r="AFC31" s="437"/>
      <c r="AFD31" s="437"/>
      <c r="AFE31" s="437"/>
      <c r="AFF31" s="437"/>
      <c r="AFG31" s="437"/>
      <c r="AFH31" s="437"/>
      <c r="AFI31" s="437"/>
      <c r="AFJ31" s="437"/>
      <c r="AFK31" s="437"/>
      <c r="AFL31" s="437"/>
      <c r="AFM31" s="437"/>
      <c r="AFN31" s="437"/>
      <c r="AFO31" s="437"/>
      <c r="AFP31" s="437"/>
      <c r="AFQ31" s="437"/>
      <c r="AFR31" s="437"/>
      <c r="AFS31" s="437"/>
      <c r="AFT31" s="437"/>
      <c r="AFU31" s="437"/>
      <c r="AFV31" s="437"/>
      <c r="AFW31" s="437"/>
      <c r="AFX31" s="437"/>
      <c r="AFY31" s="437"/>
      <c r="AFZ31" s="437"/>
      <c r="AGA31" s="437"/>
      <c r="AGB31" s="437"/>
      <c r="AGC31" s="437"/>
      <c r="AGD31" s="437"/>
      <c r="AGE31" s="437"/>
      <c r="AGF31" s="437"/>
      <c r="AGG31" s="437"/>
      <c r="AGH31" s="437"/>
      <c r="AGI31" s="437"/>
      <c r="AGJ31" s="437"/>
      <c r="AGK31" s="437"/>
      <c r="AGL31" s="437"/>
      <c r="AGM31" s="437"/>
      <c r="AGN31" s="437"/>
      <c r="AGO31" s="437"/>
      <c r="AGP31" s="437"/>
      <c r="AGQ31" s="437"/>
      <c r="AGR31" s="437"/>
      <c r="AGS31" s="437"/>
      <c r="AGT31" s="437"/>
      <c r="AGU31" s="437"/>
      <c r="AGV31" s="437"/>
      <c r="AGW31" s="437"/>
      <c r="AGX31" s="437"/>
      <c r="AGY31" s="437"/>
      <c r="AGZ31" s="437"/>
      <c r="AHA31" s="437"/>
      <c r="AHB31" s="437"/>
      <c r="AHC31" s="437"/>
      <c r="AHD31" s="437"/>
      <c r="AHE31" s="437"/>
      <c r="AHF31" s="437"/>
      <c r="AHG31" s="437"/>
      <c r="AHH31" s="437"/>
      <c r="AHI31" s="437"/>
      <c r="AHJ31" s="437"/>
      <c r="AHK31" s="437"/>
      <c r="AHL31" s="437"/>
      <c r="AHM31" s="437"/>
      <c r="AHN31" s="437"/>
      <c r="AHO31" s="437"/>
      <c r="AHP31" s="437"/>
      <c r="AHQ31" s="437"/>
      <c r="AHR31" s="437"/>
      <c r="AHS31" s="437"/>
      <c r="AHT31" s="437"/>
      <c r="AHU31" s="437"/>
      <c r="AHV31" s="437"/>
      <c r="AHW31" s="437"/>
      <c r="AHX31" s="437"/>
      <c r="AHY31" s="437"/>
      <c r="AHZ31" s="437"/>
      <c r="AIA31" s="437"/>
      <c r="AIB31" s="437"/>
      <c r="AIC31" s="437"/>
      <c r="AID31" s="437"/>
      <c r="AIE31" s="437"/>
      <c r="AIF31" s="437"/>
      <c r="AIG31" s="437"/>
      <c r="AIH31" s="437"/>
      <c r="AII31" s="437"/>
      <c r="AIJ31" s="437"/>
      <c r="AIK31" s="437"/>
      <c r="AIL31" s="437"/>
      <c r="AIM31" s="437"/>
      <c r="AIN31" s="437"/>
      <c r="AIO31" s="437"/>
      <c r="AIP31" s="437"/>
      <c r="AIQ31" s="437"/>
      <c r="AIR31" s="437"/>
      <c r="AIS31" s="437"/>
      <c r="AIT31" s="437"/>
      <c r="AIU31" s="437"/>
      <c r="AIV31" s="437"/>
      <c r="AIW31" s="437"/>
      <c r="AIX31" s="437"/>
      <c r="AIY31" s="437"/>
      <c r="AIZ31" s="437"/>
      <c r="AJA31" s="437"/>
      <c r="AJB31" s="437"/>
      <c r="AJC31" s="437"/>
      <c r="AJD31" s="437"/>
      <c r="AJE31" s="437"/>
      <c r="AJF31" s="437"/>
      <c r="AJG31" s="437"/>
      <c r="AJH31" s="437"/>
      <c r="AJI31" s="437"/>
      <c r="AJJ31" s="437"/>
      <c r="AJK31" s="437"/>
      <c r="AJL31" s="437"/>
      <c r="AJM31" s="437"/>
      <c r="AJN31" s="437"/>
      <c r="AJO31" s="437"/>
      <c r="AJP31" s="437"/>
      <c r="AJQ31" s="437"/>
      <c r="AJR31" s="437"/>
      <c r="AJS31" s="437"/>
      <c r="AJT31" s="437"/>
      <c r="AJU31" s="437"/>
      <c r="AJV31" s="437"/>
      <c r="AJW31" s="437"/>
      <c r="AJX31" s="437"/>
      <c r="AJY31" s="437"/>
      <c r="AJZ31" s="437"/>
      <c r="AKA31" s="437"/>
      <c r="AKB31" s="437"/>
      <c r="AKC31" s="437"/>
      <c r="AKD31" s="437"/>
      <c r="AKE31" s="437"/>
      <c r="AKF31" s="437"/>
      <c r="AKG31" s="437"/>
      <c r="AKH31" s="437"/>
      <c r="AKI31" s="437"/>
      <c r="AKJ31" s="437"/>
      <c r="AKK31" s="437"/>
      <c r="AKL31" s="437"/>
      <c r="AKM31" s="437"/>
      <c r="AKN31" s="437"/>
      <c r="AKO31" s="437"/>
      <c r="AKP31" s="437"/>
      <c r="AKQ31" s="437"/>
      <c r="AKR31" s="437"/>
      <c r="AKS31" s="437"/>
      <c r="AKT31" s="437"/>
      <c r="AKU31" s="437"/>
      <c r="AKV31" s="437"/>
      <c r="AKW31" s="437"/>
      <c r="AKX31" s="437"/>
      <c r="AKY31" s="437"/>
      <c r="AKZ31" s="437"/>
      <c r="ALA31" s="437"/>
      <c r="ALB31" s="437"/>
      <c r="ALC31" s="437"/>
      <c r="ALD31" s="437"/>
      <c r="ALE31" s="437"/>
      <c r="ALF31" s="437"/>
      <c r="ALG31" s="437"/>
      <c r="ALH31" s="437"/>
      <c r="ALI31" s="437"/>
      <c r="ALJ31" s="437"/>
      <c r="ALK31" s="437"/>
      <c r="ALL31" s="437"/>
      <c r="ALM31" s="437"/>
      <c r="ALN31" s="437"/>
      <c r="ALO31" s="437"/>
      <c r="ALP31" s="437"/>
      <c r="ALQ31" s="437"/>
      <c r="ALR31" s="437"/>
      <c r="ALS31" s="437"/>
      <c r="ALT31" s="437"/>
      <c r="ALU31" s="437"/>
      <c r="ALV31" s="437"/>
      <c r="ALW31" s="437"/>
      <c r="ALX31" s="437"/>
      <c r="ALY31" s="437"/>
      <c r="ALZ31" s="437"/>
      <c r="AMA31" s="437"/>
      <c r="AMB31" s="437"/>
      <c r="AMC31" s="437"/>
      <c r="AMD31" s="437"/>
      <c r="AME31" s="437"/>
      <c r="AMF31" s="437"/>
      <c r="AMG31" s="437"/>
      <c r="AMH31" s="437"/>
      <c r="AMI31" s="437"/>
      <c r="AMJ31" s="437"/>
      <c r="AMK31" s="437"/>
      <c r="AML31" s="437"/>
      <c r="AMM31" s="437"/>
      <c r="AMN31" s="437"/>
      <c r="AMO31" s="437"/>
      <c r="AMP31" s="437"/>
      <c r="AMQ31" s="437"/>
      <c r="AMR31" s="437"/>
      <c r="AMS31" s="437"/>
      <c r="AMT31" s="437"/>
      <c r="AMU31" s="437"/>
      <c r="AMV31" s="437"/>
      <c r="AMW31" s="437"/>
      <c r="AMX31" s="437"/>
      <c r="AMY31" s="437"/>
      <c r="AMZ31" s="437"/>
      <c r="ANA31" s="437"/>
      <c r="ANB31" s="437"/>
      <c r="ANC31" s="437"/>
      <c r="AND31" s="437"/>
      <c r="ANE31" s="437"/>
      <c r="ANF31" s="437"/>
      <c r="ANG31" s="437"/>
      <c r="ANH31" s="437"/>
      <c r="ANI31" s="437"/>
      <c r="ANJ31" s="437"/>
      <c r="ANK31" s="437"/>
      <c r="ANL31" s="437"/>
      <c r="ANM31" s="437"/>
      <c r="ANN31" s="437"/>
      <c r="ANO31" s="437"/>
      <c r="ANP31" s="437"/>
      <c r="ANQ31" s="437"/>
      <c r="ANR31" s="437"/>
      <c r="ANS31" s="437"/>
      <c r="ANT31" s="437"/>
      <c r="ANU31" s="437"/>
      <c r="ANV31" s="437"/>
      <c r="ANW31" s="437"/>
      <c r="ANX31" s="437"/>
      <c r="ANY31" s="437"/>
      <c r="ANZ31" s="437"/>
      <c r="AOA31" s="437"/>
      <c r="AOB31" s="437"/>
      <c r="AOC31" s="437"/>
      <c r="AOD31" s="437"/>
      <c r="AOE31" s="437"/>
      <c r="AOF31" s="437"/>
      <c r="AOG31" s="437"/>
      <c r="AOH31" s="437"/>
      <c r="AOI31" s="437"/>
      <c r="AOJ31" s="437"/>
      <c r="AOK31" s="437"/>
      <c r="AOL31" s="437"/>
      <c r="AOM31" s="437"/>
      <c r="AON31" s="437"/>
      <c r="AOO31" s="437"/>
      <c r="AOP31" s="437"/>
      <c r="AOQ31" s="437"/>
      <c r="AOR31" s="437"/>
      <c r="AOS31" s="437"/>
      <c r="AOT31" s="437"/>
      <c r="AOU31" s="437"/>
      <c r="AOV31" s="437"/>
      <c r="AOW31" s="437"/>
      <c r="AOX31" s="437"/>
      <c r="AOY31" s="437"/>
      <c r="AOZ31" s="437"/>
      <c r="APA31" s="437"/>
      <c r="APB31" s="437"/>
      <c r="APC31" s="437"/>
      <c r="APD31" s="437"/>
      <c r="APE31" s="437"/>
      <c r="APF31" s="437"/>
      <c r="APG31" s="437"/>
      <c r="APH31" s="437"/>
      <c r="API31" s="437"/>
      <c r="APJ31" s="437"/>
      <c r="APK31" s="437"/>
      <c r="APL31" s="437"/>
      <c r="APM31" s="437"/>
      <c r="APN31" s="437"/>
      <c r="APO31" s="437"/>
      <c r="APP31" s="437"/>
      <c r="APQ31" s="437"/>
      <c r="APR31" s="437"/>
      <c r="APS31" s="437"/>
      <c r="APT31" s="437"/>
      <c r="APU31" s="437"/>
      <c r="APV31" s="437"/>
      <c r="APW31" s="437"/>
      <c r="APX31" s="437"/>
      <c r="APY31" s="437"/>
      <c r="APZ31" s="437"/>
      <c r="AQA31" s="437"/>
      <c r="AQB31" s="437"/>
      <c r="AQC31" s="437"/>
      <c r="AQD31" s="437"/>
      <c r="AQE31" s="437"/>
      <c r="AQF31" s="437"/>
      <c r="AQG31" s="437"/>
      <c r="AQH31" s="437"/>
      <c r="AQI31" s="437"/>
      <c r="AQJ31" s="437"/>
      <c r="AQK31" s="437"/>
      <c r="AQL31" s="437"/>
      <c r="AQM31" s="437"/>
      <c r="AQN31" s="437"/>
      <c r="AQO31" s="437"/>
      <c r="AQP31" s="437"/>
      <c r="AQQ31" s="437"/>
      <c r="AQR31" s="437"/>
      <c r="AQS31" s="437"/>
      <c r="AQT31" s="437"/>
      <c r="AQU31" s="437"/>
      <c r="AQV31" s="437"/>
      <c r="AQW31" s="437"/>
      <c r="AQX31" s="437"/>
      <c r="AQY31" s="437"/>
      <c r="AQZ31" s="437"/>
      <c r="ARA31" s="437"/>
      <c r="ARB31" s="437"/>
      <c r="ARC31" s="437"/>
      <c r="ARD31" s="437"/>
      <c r="ARE31" s="437"/>
      <c r="ARF31" s="437"/>
      <c r="ARG31" s="437"/>
      <c r="ARH31" s="437"/>
      <c r="ARI31" s="437"/>
      <c r="ARJ31" s="437"/>
      <c r="ARK31" s="437"/>
      <c r="ARL31" s="437"/>
      <c r="ARM31" s="437"/>
      <c r="ARN31" s="437"/>
      <c r="ARO31" s="437"/>
      <c r="ARP31" s="437"/>
      <c r="ARQ31" s="437"/>
      <c r="ARR31" s="437"/>
      <c r="ARS31" s="437"/>
      <c r="ART31" s="437"/>
      <c r="ARU31" s="437"/>
      <c r="ARV31" s="437"/>
      <c r="ARW31" s="437"/>
      <c r="ARX31" s="437"/>
      <c r="ARY31" s="437"/>
      <c r="ARZ31" s="437"/>
      <c r="ASA31" s="437"/>
      <c r="ASB31" s="437"/>
      <c r="ASC31" s="437"/>
      <c r="ASD31" s="437"/>
      <c r="ASE31" s="437"/>
      <c r="ASF31" s="437"/>
      <c r="ASG31" s="437"/>
      <c r="ASH31" s="437"/>
      <c r="ASI31" s="437"/>
      <c r="ASJ31" s="437"/>
      <c r="ASK31" s="437"/>
      <c r="ASL31" s="437"/>
      <c r="ASM31" s="437"/>
      <c r="ASN31" s="437"/>
      <c r="ASO31" s="437"/>
      <c r="ASP31" s="437"/>
      <c r="ASQ31" s="437"/>
      <c r="ASR31" s="437"/>
      <c r="ASS31" s="437"/>
      <c r="AST31" s="437"/>
      <c r="ASU31" s="437"/>
      <c r="ASV31" s="437"/>
      <c r="ASW31" s="437"/>
      <c r="ASX31" s="437"/>
      <c r="ASY31" s="437"/>
      <c r="ASZ31" s="437"/>
      <c r="ATA31" s="437"/>
      <c r="ATB31" s="437"/>
      <c r="ATC31" s="437"/>
      <c r="ATD31" s="437"/>
      <c r="ATE31" s="437"/>
      <c r="ATF31" s="437"/>
      <c r="ATG31" s="437"/>
      <c r="ATH31" s="437"/>
      <c r="ATI31" s="437"/>
      <c r="ATJ31" s="437"/>
      <c r="ATK31" s="437"/>
      <c r="ATL31" s="437"/>
      <c r="ATM31" s="437"/>
      <c r="ATN31" s="437"/>
      <c r="ATO31" s="437"/>
      <c r="ATP31" s="437"/>
      <c r="ATQ31" s="437"/>
      <c r="ATR31" s="437"/>
      <c r="ATS31" s="437"/>
      <c r="ATT31" s="437"/>
      <c r="ATU31" s="437"/>
      <c r="ATV31" s="437"/>
      <c r="ATW31" s="437"/>
      <c r="ATX31" s="437"/>
      <c r="ATY31" s="437"/>
      <c r="ATZ31" s="437"/>
      <c r="AUA31" s="437"/>
      <c r="AUB31" s="437"/>
      <c r="AUC31" s="437"/>
      <c r="AUD31" s="437"/>
      <c r="AUE31" s="437"/>
      <c r="AUF31" s="437"/>
      <c r="AUG31" s="437"/>
      <c r="AUH31" s="437"/>
      <c r="AUI31" s="437"/>
      <c r="AUJ31" s="437"/>
      <c r="AUK31" s="437"/>
      <c r="AUL31" s="437"/>
      <c r="AUM31" s="437"/>
      <c r="AUN31" s="437"/>
      <c r="AUO31" s="437"/>
      <c r="AUP31" s="437"/>
      <c r="AUQ31" s="437"/>
      <c r="AUR31" s="437"/>
      <c r="AUS31" s="437"/>
      <c r="AUT31" s="437"/>
      <c r="AUU31" s="437"/>
      <c r="AUV31" s="437"/>
      <c r="AUW31" s="437"/>
      <c r="AUX31" s="437"/>
      <c r="AUY31" s="437"/>
      <c r="AUZ31" s="437"/>
      <c r="AVA31" s="437"/>
      <c r="AVB31" s="437"/>
      <c r="AVC31" s="437"/>
      <c r="AVD31" s="437"/>
      <c r="AVE31" s="437"/>
      <c r="AVF31" s="437"/>
      <c r="AVG31" s="437"/>
      <c r="AVH31" s="437"/>
      <c r="AVI31" s="437"/>
      <c r="AVJ31" s="437"/>
      <c r="AVK31" s="437"/>
      <c r="AVL31" s="437"/>
      <c r="AVM31" s="437"/>
      <c r="AVN31" s="437"/>
      <c r="AVO31" s="437"/>
      <c r="AVP31" s="437"/>
      <c r="AVQ31" s="437"/>
      <c r="AVR31" s="437"/>
      <c r="AVS31" s="437"/>
      <c r="AVT31" s="437"/>
      <c r="AVU31" s="437"/>
      <c r="AVV31" s="437"/>
      <c r="AVW31" s="437"/>
      <c r="AVX31" s="437"/>
      <c r="AVY31" s="437"/>
      <c r="AVZ31" s="437"/>
      <c r="AWA31" s="437"/>
      <c r="AWB31" s="437"/>
      <c r="AWC31" s="437"/>
      <c r="AWD31" s="437"/>
      <c r="AWE31" s="437"/>
      <c r="AWF31" s="437"/>
      <c r="AWG31" s="437"/>
      <c r="AWH31" s="437"/>
      <c r="AWI31" s="437"/>
      <c r="AWJ31" s="437"/>
      <c r="AWK31" s="437"/>
      <c r="AWL31" s="437"/>
      <c r="AWM31" s="437"/>
      <c r="AWN31" s="437"/>
      <c r="AWO31" s="437"/>
      <c r="AWP31" s="437"/>
      <c r="AWQ31" s="437"/>
      <c r="AWR31" s="437"/>
      <c r="AWS31" s="437"/>
      <c r="AWT31" s="437"/>
      <c r="AWU31" s="437"/>
      <c r="AWV31" s="437"/>
      <c r="AWW31" s="437"/>
      <c r="AWX31" s="437"/>
      <c r="AWY31" s="437"/>
      <c r="AWZ31" s="437"/>
      <c r="AXA31" s="437"/>
      <c r="AXB31" s="437"/>
      <c r="AXC31" s="437"/>
      <c r="AXD31" s="437"/>
      <c r="AXE31" s="437"/>
      <c r="AXF31" s="437"/>
      <c r="AXG31" s="437"/>
      <c r="AXH31" s="437"/>
      <c r="AXI31" s="437"/>
      <c r="AXJ31" s="437"/>
      <c r="AXK31" s="437"/>
      <c r="AXL31" s="437"/>
      <c r="AXM31" s="437"/>
      <c r="AXN31" s="437"/>
      <c r="AXO31" s="437"/>
      <c r="AXP31" s="437"/>
      <c r="AXQ31" s="437"/>
      <c r="AXR31" s="437"/>
      <c r="AXS31" s="437"/>
      <c r="AXT31" s="437"/>
      <c r="AXU31" s="437"/>
      <c r="AXV31" s="437"/>
      <c r="AXW31" s="437"/>
      <c r="AXX31" s="437"/>
      <c r="AXY31" s="437"/>
      <c r="AXZ31" s="437"/>
      <c r="AYA31" s="437"/>
      <c r="AYB31" s="437"/>
      <c r="AYC31" s="437"/>
      <c r="AYD31" s="437"/>
      <c r="AYE31" s="437"/>
      <c r="AYF31" s="437"/>
      <c r="AYG31" s="437"/>
      <c r="AYH31" s="437"/>
      <c r="AYI31" s="437"/>
      <c r="AYJ31" s="437"/>
      <c r="AYK31" s="437"/>
      <c r="AYL31" s="437"/>
      <c r="AYM31" s="437"/>
      <c r="AYN31" s="437"/>
      <c r="AYO31" s="437"/>
      <c r="AYP31" s="437"/>
      <c r="AYQ31" s="437"/>
      <c r="AYR31" s="437"/>
      <c r="AYS31" s="437"/>
      <c r="AYT31" s="437"/>
      <c r="AYU31" s="437"/>
      <c r="AYV31" s="437"/>
      <c r="AYW31" s="437"/>
      <c r="AYX31" s="437"/>
      <c r="AYY31" s="437"/>
      <c r="AYZ31" s="437"/>
      <c r="AZA31" s="437"/>
      <c r="AZB31" s="437"/>
      <c r="AZC31" s="437"/>
      <c r="AZD31" s="437"/>
      <c r="AZE31" s="437"/>
      <c r="AZF31" s="437"/>
      <c r="AZG31" s="437"/>
      <c r="AZH31" s="437"/>
      <c r="AZI31" s="437"/>
      <c r="AZJ31" s="437"/>
      <c r="AZK31" s="437"/>
      <c r="AZL31" s="437"/>
      <c r="AZM31" s="437"/>
      <c r="AZN31" s="437"/>
      <c r="AZO31" s="437"/>
      <c r="AZP31" s="437"/>
      <c r="AZQ31" s="437"/>
      <c r="AZR31" s="437"/>
      <c r="AZS31" s="437"/>
      <c r="AZT31" s="437"/>
      <c r="AZU31" s="437"/>
      <c r="AZV31" s="437"/>
      <c r="AZW31" s="437"/>
      <c r="AZX31" s="437"/>
      <c r="AZY31" s="437"/>
      <c r="AZZ31" s="437"/>
      <c r="BAA31" s="437"/>
      <c r="BAB31" s="437"/>
      <c r="BAC31" s="437"/>
      <c r="BAD31" s="437"/>
      <c r="BAE31" s="437"/>
      <c r="BAF31" s="437"/>
      <c r="BAG31" s="437"/>
      <c r="BAH31" s="437"/>
      <c r="BAI31" s="437"/>
      <c r="BAJ31" s="437"/>
      <c r="BAK31" s="437"/>
      <c r="BAL31" s="437"/>
      <c r="BAM31" s="437"/>
      <c r="BAN31" s="437"/>
      <c r="BAO31" s="437"/>
      <c r="BAP31" s="437"/>
      <c r="BAQ31" s="437"/>
      <c r="BAR31" s="437"/>
      <c r="BAS31" s="437"/>
      <c r="BAT31" s="437"/>
      <c r="BAU31" s="437"/>
      <c r="BAV31" s="437"/>
      <c r="BAW31" s="437"/>
      <c r="BAX31" s="437"/>
      <c r="BAY31" s="437"/>
      <c r="BAZ31" s="437"/>
      <c r="BBA31" s="437"/>
      <c r="BBB31" s="437"/>
      <c r="BBC31" s="437"/>
      <c r="BBD31" s="437"/>
      <c r="BBE31" s="437"/>
      <c r="BBF31" s="437"/>
      <c r="BBG31" s="437"/>
      <c r="BBH31" s="437"/>
      <c r="BBI31" s="437"/>
      <c r="BBJ31" s="437"/>
      <c r="BBK31" s="437"/>
      <c r="BBL31" s="437"/>
      <c r="BBM31" s="437"/>
      <c r="BBN31" s="437"/>
      <c r="BBO31" s="437"/>
      <c r="BBP31" s="437"/>
      <c r="BBQ31" s="437"/>
      <c r="BBR31" s="437"/>
      <c r="BBS31" s="437"/>
      <c r="BBT31" s="437"/>
      <c r="BBU31" s="437"/>
      <c r="BBV31" s="437"/>
      <c r="BBW31" s="437"/>
      <c r="BBX31" s="437"/>
      <c r="BBY31" s="437"/>
      <c r="BBZ31" s="437"/>
      <c r="BCA31" s="437"/>
      <c r="BCB31" s="437"/>
      <c r="BCC31" s="437"/>
      <c r="BCD31" s="437"/>
      <c r="BCE31" s="437"/>
      <c r="BCF31" s="437"/>
      <c r="BCG31" s="437"/>
      <c r="BCH31" s="437"/>
      <c r="BCI31" s="437"/>
      <c r="BCJ31" s="437"/>
      <c r="BCK31" s="437"/>
      <c r="BCL31" s="437"/>
      <c r="BCM31" s="437"/>
      <c r="BCN31" s="437"/>
      <c r="BCO31" s="437"/>
      <c r="BCP31" s="437"/>
      <c r="BCQ31" s="437"/>
      <c r="BCR31" s="437"/>
      <c r="BCS31" s="437"/>
      <c r="BCT31" s="437"/>
      <c r="BCU31" s="437"/>
      <c r="BCV31" s="437"/>
      <c r="BCW31" s="437"/>
      <c r="BCX31" s="437"/>
      <c r="BCY31" s="437"/>
      <c r="BCZ31" s="437"/>
      <c r="BDA31" s="437"/>
      <c r="BDB31" s="437"/>
      <c r="BDC31" s="437"/>
      <c r="BDD31" s="437"/>
      <c r="BDE31" s="437"/>
      <c r="BDF31" s="437"/>
      <c r="BDG31" s="437"/>
      <c r="BDH31" s="437"/>
      <c r="BDI31" s="437"/>
      <c r="BDJ31" s="437"/>
      <c r="BDK31" s="437"/>
      <c r="BDL31" s="437"/>
      <c r="BDM31" s="437"/>
      <c r="BDN31" s="437"/>
      <c r="BDO31" s="437"/>
      <c r="BDP31" s="437"/>
      <c r="BDQ31" s="437"/>
      <c r="BDR31" s="437"/>
      <c r="BDS31" s="437"/>
      <c r="BDT31" s="437"/>
      <c r="BDU31" s="437"/>
      <c r="BDV31" s="437"/>
      <c r="BDW31" s="437"/>
      <c r="BDX31" s="437"/>
      <c r="BDY31" s="437"/>
      <c r="BDZ31" s="437"/>
      <c r="BEA31" s="437"/>
      <c r="BEB31" s="437"/>
      <c r="BEC31" s="437"/>
      <c r="BED31" s="437"/>
      <c r="BEE31" s="437"/>
      <c r="BEF31" s="437"/>
      <c r="BEG31" s="437"/>
      <c r="BEH31" s="437"/>
      <c r="BEI31" s="437"/>
      <c r="BEJ31" s="437"/>
      <c r="BEK31" s="437"/>
      <c r="BEL31" s="437"/>
      <c r="BEM31" s="437"/>
      <c r="BEN31" s="437"/>
      <c r="BEO31" s="437"/>
      <c r="BEP31" s="437"/>
      <c r="BEQ31" s="437"/>
      <c r="BER31" s="437"/>
      <c r="BES31" s="437"/>
      <c r="BET31" s="437"/>
      <c r="BEU31" s="437"/>
      <c r="BEV31" s="437"/>
      <c r="BEW31" s="437"/>
      <c r="BEX31" s="437"/>
      <c r="BEY31" s="437"/>
      <c r="BEZ31" s="437"/>
      <c r="BFA31" s="437"/>
      <c r="BFB31" s="437"/>
      <c r="BFC31" s="437"/>
      <c r="BFD31" s="437"/>
      <c r="BFE31" s="437"/>
      <c r="BFF31" s="437"/>
      <c r="BFG31" s="437"/>
      <c r="BFH31" s="437"/>
      <c r="BFI31" s="437"/>
      <c r="BFJ31" s="437"/>
      <c r="BFK31" s="437"/>
      <c r="BFL31" s="437"/>
      <c r="BFM31" s="437"/>
      <c r="BFN31" s="437"/>
      <c r="BFO31" s="437"/>
      <c r="BFP31" s="437"/>
      <c r="BFQ31" s="437"/>
      <c r="BFR31" s="437"/>
      <c r="BFS31" s="437"/>
      <c r="BFT31" s="437"/>
      <c r="BFU31" s="437"/>
      <c r="BFV31" s="437"/>
      <c r="BFW31" s="437"/>
      <c r="BFX31" s="437"/>
      <c r="BFY31" s="437"/>
      <c r="BFZ31" s="437"/>
      <c r="BGA31" s="437"/>
      <c r="BGB31" s="437"/>
      <c r="BGC31" s="437"/>
      <c r="BGD31" s="437"/>
      <c r="BGE31" s="437"/>
      <c r="BGF31" s="437"/>
      <c r="BGG31" s="437"/>
      <c r="BGH31" s="437"/>
      <c r="BGI31" s="437"/>
      <c r="BGJ31" s="437"/>
      <c r="BGK31" s="437"/>
      <c r="BGL31" s="437"/>
      <c r="BGM31" s="437"/>
      <c r="BGN31" s="437"/>
      <c r="BGO31" s="437"/>
      <c r="BGP31" s="437"/>
      <c r="BGQ31" s="437"/>
      <c r="BGR31" s="437"/>
      <c r="BGS31" s="437"/>
      <c r="BGT31" s="437"/>
      <c r="BGU31" s="437"/>
      <c r="BGV31" s="437"/>
      <c r="BGW31" s="437"/>
      <c r="BGX31" s="437"/>
      <c r="BGY31" s="437"/>
      <c r="BGZ31" s="437"/>
      <c r="BHA31" s="437"/>
      <c r="BHB31" s="437"/>
      <c r="BHC31" s="437"/>
      <c r="BHD31" s="437"/>
      <c r="BHE31" s="437"/>
      <c r="BHF31" s="437"/>
      <c r="BHG31" s="437"/>
      <c r="BHH31" s="437"/>
      <c r="BHI31" s="437"/>
      <c r="BHJ31" s="437"/>
      <c r="BHK31" s="437"/>
      <c r="BHL31" s="437"/>
      <c r="BHM31" s="437"/>
      <c r="BHN31" s="437"/>
      <c r="BHO31" s="437"/>
      <c r="BHP31" s="437"/>
      <c r="BHQ31" s="437"/>
      <c r="BHR31" s="437"/>
      <c r="BHS31" s="437"/>
      <c r="BHT31" s="437"/>
      <c r="BHU31" s="437"/>
      <c r="BHV31" s="437"/>
      <c r="BHW31" s="437"/>
      <c r="BHX31" s="437"/>
      <c r="BHY31" s="437"/>
      <c r="BHZ31" s="437"/>
      <c r="BIA31" s="437"/>
      <c r="BIB31" s="437"/>
      <c r="BIC31" s="437"/>
      <c r="BID31" s="437"/>
      <c r="BIE31" s="437"/>
      <c r="BIF31" s="437"/>
      <c r="BIG31" s="437"/>
      <c r="BIH31" s="437"/>
      <c r="BII31" s="437"/>
      <c r="BIJ31" s="437"/>
      <c r="BIK31" s="437"/>
      <c r="BIL31" s="437"/>
      <c r="BIM31" s="437"/>
      <c r="BIN31" s="437"/>
      <c r="BIO31" s="437"/>
      <c r="BIP31" s="437"/>
      <c r="BIQ31" s="437"/>
      <c r="BIR31" s="437"/>
      <c r="BIS31" s="437"/>
      <c r="BIT31" s="437"/>
      <c r="BIU31" s="437"/>
      <c r="BIV31" s="437"/>
      <c r="BIW31" s="437"/>
      <c r="BIX31" s="437"/>
      <c r="BIY31" s="437"/>
      <c r="BIZ31" s="437"/>
      <c r="BJA31" s="437"/>
      <c r="BJB31" s="437"/>
      <c r="BJC31" s="437"/>
      <c r="BJD31" s="437"/>
      <c r="BJE31" s="437"/>
      <c r="BJF31" s="437"/>
      <c r="BJG31" s="437"/>
      <c r="BJH31" s="437"/>
      <c r="BJI31" s="437"/>
      <c r="BJJ31" s="437"/>
      <c r="BJK31" s="437"/>
      <c r="BJL31" s="437"/>
      <c r="BJM31" s="437"/>
      <c r="BJN31" s="437"/>
      <c r="BJO31" s="437"/>
      <c r="BJP31" s="437"/>
      <c r="BJQ31" s="437"/>
      <c r="BJR31" s="437"/>
      <c r="BJS31" s="437"/>
      <c r="BJT31" s="437"/>
      <c r="BJU31" s="437"/>
      <c r="BJV31" s="437"/>
      <c r="BJW31" s="437"/>
      <c r="BJX31" s="437"/>
      <c r="BJY31" s="437"/>
      <c r="BJZ31" s="437"/>
      <c r="BKA31" s="437"/>
      <c r="BKB31" s="437"/>
      <c r="BKC31" s="437"/>
      <c r="BKD31" s="437"/>
      <c r="BKE31" s="437"/>
      <c r="BKF31" s="437"/>
      <c r="BKG31" s="437"/>
      <c r="BKH31" s="437"/>
      <c r="BKI31" s="437"/>
      <c r="BKJ31" s="437"/>
      <c r="BKK31" s="437"/>
      <c r="BKL31" s="437"/>
      <c r="BKM31" s="437"/>
      <c r="BKN31" s="437"/>
      <c r="BKO31" s="437"/>
      <c r="BKP31" s="437"/>
      <c r="BKQ31" s="437"/>
      <c r="BKR31" s="437"/>
      <c r="BKS31" s="437"/>
      <c r="BKT31" s="437"/>
      <c r="BKU31" s="437"/>
      <c r="BKV31" s="437"/>
      <c r="BKW31" s="437"/>
      <c r="BKX31" s="437"/>
      <c r="BKY31" s="437"/>
      <c r="BKZ31" s="437"/>
      <c r="BLA31" s="437"/>
      <c r="BLB31" s="437"/>
      <c r="BLC31" s="437"/>
      <c r="BLD31" s="437"/>
      <c r="BLE31" s="437"/>
      <c r="BLF31" s="437"/>
      <c r="BLG31" s="437"/>
      <c r="BLH31" s="437"/>
      <c r="BLI31" s="437"/>
      <c r="BLJ31" s="437"/>
      <c r="BLK31" s="437"/>
      <c r="BLL31" s="437"/>
      <c r="BLM31" s="437"/>
      <c r="BLN31" s="437"/>
      <c r="BLO31" s="437"/>
      <c r="BLP31" s="437"/>
      <c r="BLQ31" s="437"/>
      <c r="BLR31" s="437"/>
      <c r="BLS31" s="437"/>
      <c r="BLT31" s="437"/>
      <c r="BLU31" s="437"/>
      <c r="BLV31" s="437"/>
      <c r="BLW31" s="437"/>
      <c r="BLX31" s="437"/>
      <c r="BLY31" s="437"/>
      <c r="BLZ31" s="437"/>
      <c r="BMA31" s="437"/>
      <c r="BMB31" s="437"/>
      <c r="BMC31" s="437"/>
      <c r="BMD31" s="437"/>
      <c r="BME31" s="437"/>
      <c r="BMF31" s="437"/>
      <c r="BMG31" s="437"/>
      <c r="BMH31" s="437"/>
      <c r="BMI31" s="437"/>
      <c r="BMJ31" s="437"/>
      <c r="BMK31" s="437"/>
      <c r="BML31" s="437"/>
      <c r="BMM31" s="437"/>
      <c r="BMN31" s="437"/>
      <c r="BMO31" s="437"/>
      <c r="BMP31" s="437"/>
      <c r="BMQ31" s="437"/>
      <c r="BMR31" s="437"/>
      <c r="BMS31" s="437"/>
      <c r="BMT31" s="437"/>
      <c r="BMU31" s="437"/>
      <c r="BMV31" s="437"/>
      <c r="BMW31" s="437"/>
      <c r="BMX31" s="437"/>
      <c r="BMY31" s="437"/>
      <c r="BMZ31" s="437"/>
      <c r="BNA31" s="437"/>
      <c r="BNB31" s="437"/>
      <c r="BNC31" s="437"/>
      <c r="BND31" s="437"/>
      <c r="BNE31" s="437"/>
      <c r="BNF31" s="437"/>
      <c r="BNG31" s="437"/>
      <c r="BNH31" s="437"/>
      <c r="BNI31" s="437"/>
      <c r="BNJ31" s="437"/>
      <c r="BNK31" s="437"/>
      <c r="BNL31" s="437"/>
      <c r="BNM31" s="437"/>
      <c r="BNN31" s="437"/>
      <c r="BNO31" s="437"/>
      <c r="BNP31" s="437"/>
      <c r="BNQ31" s="437"/>
      <c r="BNR31" s="437"/>
      <c r="BNS31" s="437"/>
      <c r="BNT31" s="437"/>
      <c r="BNU31" s="437"/>
      <c r="BNV31" s="437"/>
      <c r="BNW31" s="437"/>
      <c r="BNX31" s="437"/>
      <c r="BNY31" s="437"/>
      <c r="BNZ31" s="437"/>
      <c r="BOA31" s="437"/>
      <c r="BOB31" s="437"/>
      <c r="BOC31" s="437"/>
      <c r="BOD31" s="437"/>
      <c r="BOE31" s="437"/>
      <c r="BOF31" s="437"/>
      <c r="BOG31" s="437"/>
      <c r="BOH31" s="437"/>
      <c r="BOI31" s="437"/>
      <c r="BOJ31" s="437"/>
      <c r="BOK31" s="437"/>
      <c r="BOL31" s="437"/>
      <c r="BOM31" s="437"/>
      <c r="BON31" s="437"/>
      <c r="BOO31" s="437"/>
      <c r="BOP31" s="437"/>
      <c r="BOQ31" s="437"/>
      <c r="BOR31" s="437"/>
      <c r="BOS31" s="437"/>
      <c r="BOT31" s="437"/>
      <c r="BOU31" s="437"/>
      <c r="BOV31" s="437"/>
      <c r="BOW31" s="437"/>
      <c r="BOX31" s="437"/>
      <c r="BOY31" s="437"/>
      <c r="BOZ31" s="437"/>
      <c r="BPA31" s="437"/>
      <c r="BPB31" s="437"/>
      <c r="BPC31" s="437"/>
      <c r="BPD31" s="437"/>
      <c r="BPE31" s="437"/>
      <c r="BPF31" s="437"/>
      <c r="BPG31" s="437"/>
      <c r="BPH31" s="437"/>
      <c r="BPI31" s="437"/>
      <c r="BPJ31" s="437"/>
      <c r="BPK31" s="437"/>
      <c r="BPL31" s="437"/>
      <c r="BPM31" s="437"/>
      <c r="BPN31" s="437"/>
      <c r="BPO31" s="437"/>
      <c r="BPP31" s="437"/>
      <c r="BPQ31" s="437"/>
      <c r="BPR31" s="437"/>
      <c r="BPS31" s="437"/>
      <c r="BPT31" s="437"/>
      <c r="BPU31" s="437"/>
      <c r="BPV31" s="437"/>
      <c r="BPW31" s="437"/>
      <c r="BPX31" s="437"/>
      <c r="BPY31" s="437"/>
      <c r="BPZ31" s="437"/>
      <c r="BQA31" s="437"/>
      <c r="BQB31" s="437"/>
      <c r="BQC31" s="437"/>
      <c r="BQD31" s="437"/>
      <c r="BQE31" s="437"/>
      <c r="BQF31" s="437"/>
      <c r="BQG31" s="437"/>
      <c r="BQH31" s="437"/>
      <c r="BQI31" s="437"/>
      <c r="BQJ31" s="437"/>
      <c r="BQK31" s="437"/>
      <c r="BQL31" s="437"/>
      <c r="BQM31" s="437"/>
      <c r="BQN31" s="437"/>
      <c r="BQO31" s="437"/>
      <c r="BQP31" s="437"/>
      <c r="BQQ31" s="437"/>
      <c r="BQR31" s="437"/>
      <c r="BQS31" s="437"/>
      <c r="BQT31" s="437"/>
      <c r="BQU31" s="437"/>
      <c r="BQV31" s="437"/>
      <c r="BQW31" s="437"/>
      <c r="BQX31" s="437"/>
      <c r="BQY31" s="437"/>
      <c r="BQZ31" s="437"/>
      <c r="BRA31" s="437"/>
      <c r="BRB31" s="437"/>
      <c r="BRC31" s="437"/>
      <c r="BRD31" s="437"/>
      <c r="BRE31" s="437"/>
      <c r="BRF31" s="437"/>
      <c r="BRG31" s="437"/>
      <c r="BRH31" s="437"/>
      <c r="BRI31" s="437"/>
      <c r="BRJ31" s="437"/>
      <c r="BRK31" s="437"/>
      <c r="BRL31" s="437"/>
      <c r="BRM31" s="437"/>
      <c r="BRN31" s="437"/>
      <c r="BRO31" s="437"/>
      <c r="BRP31" s="437"/>
      <c r="BRQ31" s="437"/>
      <c r="BRR31" s="437"/>
      <c r="BRS31" s="437"/>
      <c r="BRT31" s="437"/>
      <c r="BRU31" s="437"/>
      <c r="BRV31" s="437"/>
      <c r="BRW31" s="437"/>
      <c r="BRX31" s="437"/>
      <c r="BRY31" s="437"/>
      <c r="BRZ31" s="437"/>
      <c r="BSA31" s="437"/>
      <c r="BSB31" s="437"/>
      <c r="BSC31" s="437"/>
      <c r="BSD31" s="437"/>
      <c r="BSE31" s="437"/>
      <c r="BSF31" s="437"/>
      <c r="BSG31" s="437"/>
      <c r="BSH31" s="437"/>
      <c r="BSI31" s="437"/>
      <c r="BSJ31" s="437"/>
      <c r="BSK31" s="437"/>
      <c r="BSL31" s="437"/>
      <c r="BSM31" s="437"/>
      <c r="BSN31" s="437"/>
      <c r="BSO31" s="437"/>
      <c r="BSP31" s="437"/>
      <c r="BSQ31" s="437"/>
      <c r="BSR31" s="437"/>
      <c r="BSS31" s="437"/>
      <c r="BST31" s="437"/>
      <c r="BSU31" s="437"/>
      <c r="BSV31" s="437"/>
      <c r="BSW31" s="437"/>
      <c r="BSX31" s="437"/>
      <c r="BSY31" s="437"/>
      <c r="BSZ31" s="437"/>
      <c r="BTA31" s="437"/>
      <c r="BTB31" s="437"/>
      <c r="BTC31" s="437"/>
      <c r="BTD31" s="437"/>
      <c r="BTE31" s="437"/>
      <c r="BTF31" s="437"/>
      <c r="BTG31" s="437"/>
      <c r="BTH31" s="437"/>
      <c r="BTI31" s="437"/>
      <c r="BTJ31" s="437"/>
      <c r="BTK31" s="437"/>
      <c r="BTL31" s="437"/>
      <c r="BTM31" s="437"/>
      <c r="BTN31" s="437"/>
      <c r="BTO31" s="437"/>
      <c r="BTP31" s="437"/>
      <c r="BTQ31" s="437"/>
      <c r="BTR31" s="437"/>
      <c r="BTS31" s="437"/>
      <c r="BTT31" s="437"/>
      <c r="BTU31" s="437"/>
      <c r="BTV31" s="437"/>
      <c r="BTW31" s="437"/>
      <c r="BTX31" s="437"/>
      <c r="BTY31" s="437"/>
      <c r="BTZ31" s="437"/>
      <c r="BUA31" s="437"/>
      <c r="BUB31" s="437"/>
      <c r="BUC31" s="437"/>
      <c r="BUD31" s="437"/>
      <c r="BUE31" s="437"/>
      <c r="BUF31" s="437"/>
      <c r="BUG31" s="437"/>
      <c r="BUH31" s="437"/>
      <c r="BUI31" s="437"/>
      <c r="BUJ31" s="437"/>
      <c r="BUK31" s="437"/>
      <c r="BUL31" s="437"/>
      <c r="BUM31" s="437"/>
      <c r="BUN31" s="437"/>
      <c r="BUO31" s="437"/>
      <c r="BUP31" s="437"/>
      <c r="BUQ31" s="437"/>
      <c r="BUR31" s="437"/>
      <c r="BUS31" s="437"/>
      <c r="BUT31" s="437"/>
      <c r="BUU31" s="437"/>
      <c r="BUV31" s="437"/>
      <c r="BUW31" s="437"/>
      <c r="BUX31" s="437"/>
      <c r="BUY31" s="437"/>
      <c r="BUZ31" s="437"/>
      <c r="BVA31" s="437"/>
      <c r="BVB31" s="437"/>
      <c r="BVC31" s="437"/>
      <c r="BVD31" s="437"/>
      <c r="BVE31" s="437"/>
      <c r="BVF31" s="437"/>
      <c r="BVG31" s="437"/>
      <c r="BVH31" s="437"/>
      <c r="BVI31" s="437"/>
      <c r="BVJ31" s="437"/>
      <c r="BVK31" s="437"/>
      <c r="BVL31" s="437"/>
      <c r="BVM31" s="437"/>
      <c r="BVN31" s="437"/>
      <c r="BVO31" s="437"/>
      <c r="BVP31" s="437"/>
      <c r="BVQ31" s="437"/>
      <c r="BVR31" s="437"/>
      <c r="BVS31" s="437"/>
      <c r="BVT31" s="437"/>
      <c r="BVU31" s="437"/>
      <c r="BVV31" s="437"/>
      <c r="BVW31" s="437"/>
      <c r="BVX31" s="437"/>
      <c r="BVY31" s="437"/>
      <c r="BVZ31" s="437"/>
      <c r="BWA31" s="437"/>
      <c r="BWB31" s="437"/>
      <c r="BWC31" s="437"/>
      <c r="BWD31" s="437"/>
      <c r="BWE31" s="437"/>
      <c r="BWF31" s="437"/>
      <c r="BWG31" s="437"/>
      <c r="BWH31" s="437"/>
      <c r="BWI31" s="437"/>
      <c r="BWJ31" s="437"/>
      <c r="BWK31" s="437"/>
      <c r="BWL31" s="437"/>
      <c r="BWM31" s="437"/>
      <c r="BWN31" s="437"/>
      <c r="BWO31" s="437"/>
      <c r="BWP31" s="437"/>
      <c r="BWQ31" s="437"/>
      <c r="BWR31" s="437"/>
      <c r="BWS31" s="437"/>
      <c r="BWT31" s="437"/>
      <c r="BWU31" s="437"/>
      <c r="BWV31" s="437"/>
      <c r="BWW31" s="437"/>
      <c r="BWX31" s="437"/>
      <c r="BWY31" s="437"/>
      <c r="BWZ31" s="437"/>
      <c r="BXA31" s="437"/>
      <c r="BXB31" s="437"/>
      <c r="BXC31" s="437"/>
      <c r="BXD31" s="437"/>
      <c r="BXE31" s="437"/>
      <c r="BXF31" s="437"/>
      <c r="BXG31" s="437"/>
      <c r="BXH31" s="437"/>
      <c r="BXI31" s="437"/>
      <c r="BXJ31" s="437"/>
      <c r="BXK31" s="437"/>
      <c r="BXL31" s="437"/>
      <c r="BXM31" s="437"/>
      <c r="BXN31" s="437"/>
      <c r="BXO31" s="437"/>
      <c r="BXP31" s="437"/>
      <c r="BXQ31" s="437"/>
      <c r="BXR31" s="437"/>
      <c r="BXS31" s="437"/>
      <c r="BXT31" s="437"/>
      <c r="BXU31" s="437"/>
      <c r="BXV31" s="437"/>
      <c r="BXW31" s="437"/>
      <c r="BXX31" s="437"/>
      <c r="BXY31" s="437"/>
      <c r="BXZ31" s="437"/>
      <c r="BYA31" s="437"/>
      <c r="BYB31" s="437"/>
      <c r="BYC31" s="437"/>
      <c r="BYD31" s="437"/>
      <c r="BYE31" s="437"/>
      <c r="BYF31" s="437"/>
      <c r="BYG31" s="437"/>
      <c r="BYH31" s="437"/>
      <c r="BYI31" s="437"/>
      <c r="BYJ31" s="437"/>
      <c r="BYK31" s="437"/>
      <c r="BYL31" s="437"/>
      <c r="BYM31" s="437"/>
      <c r="BYN31" s="437"/>
      <c r="BYO31" s="437"/>
      <c r="BYP31" s="437"/>
      <c r="BYQ31" s="437"/>
      <c r="BYR31" s="437"/>
      <c r="BYS31" s="437"/>
      <c r="BYT31" s="437"/>
      <c r="BYU31" s="437"/>
      <c r="BYV31" s="437"/>
      <c r="BYW31" s="437"/>
      <c r="BYX31" s="437"/>
      <c r="BYY31" s="437"/>
      <c r="BYZ31" s="437"/>
      <c r="BZA31" s="437"/>
      <c r="BZB31" s="437"/>
      <c r="BZC31" s="437"/>
      <c r="BZD31" s="437"/>
      <c r="BZE31" s="437"/>
      <c r="BZF31" s="437"/>
      <c r="BZG31" s="437"/>
      <c r="BZH31" s="437"/>
      <c r="BZI31" s="437"/>
      <c r="BZJ31" s="437"/>
      <c r="BZK31" s="437"/>
      <c r="BZL31" s="437"/>
      <c r="BZM31" s="437"/>
      <c r="BZN31" s="437"/>
      <c r="BZO31" s="437"/>
      <c r="BZP31" s="437"/>
      <c r="BZQ31" s="437"/>
      <c r="BZR31" s="437"/>
      <c r="BZS31" s="437"/>
      <c r="BZT31" s="437"/>
      <c r="BZU31" s="437"/>
      <c r="BZV31" s="437"/>
      <c r="BZW31" s="437"/>
      <c r="BZX31" s="437"/>
      <c r="BZY31" s="437"/>
      <c r="BZZ31" s="437"/>
      <c r="CAA31" s="437"/>
      <c r="CAB31" s="437"/>
      <c r="CAC31" s="437"/>
      <c r="CAD31" s="437"/>
      <c r="CAE31" s="437"/>
      <c r="CAF31" s="437"/>
      <c r="CAG31" s="437"/>
      <c r="CAH31" s="437"/>
      <c r="CAI31" s="437"/>
      <c r="CAJ31" s="437"/>
      <c r="CAK31" s="437"/>
      <c r="CAL31" s="437"/>
      <c r="CAM31" s="437"/>
      <c r="CAN31" s="437"/>
      <c r="CAO31" s="437"/>
      <c r="CAP31" s="437"/>
      <c r="CAQ31" s="437"/>
      <c r="CAR31" s="437"/>
      <c r="CAS31" s="437"/>
      <c r="CAT31" s="437"/>
      <c r="CAU31" s="437"/>
      <c r="CAV31" s="437"/>
      <c r="CAW31" s="437"/>
      <c r="CAX31" s="437"/>
      <c r="CAY31" s="437"/>
      <c r="CAZ31" s="437"/>
      <c r="CBA31" s="437"/>
      <c r="CBB31" s="437"/>
      <c r="CBC31" s="437"/>
      <c r="CBD31" s="437"/>
      <c r="CBE31" s="437"/>
      <c r="CBF31" s="437"/>
      <c r="CBG31" s="437"/>
      <c r="CBH31" s="437"/>
      <c r="CBI31" s="437"/>
      <c r="CBJ31" s="437"/>
      <c r="CBK31" s="437"/>
      <c r="CBL31" s="437"/>
      <c r="CBM31" s="437"/>
      <c r="CBN31" s="437"/>
      <c r="CBO31" s="437"/>
      <c r="CBP31" s="437"/>
      <c r="CBQ31" s="437"/>
      <c r="CBR31" s="437"/>
      <c r="CBS31" s="437"/>
      <c r="CBT31" s="437"/>
      <c r="CBU31" s="437"/>
      <c r="CBV31" s="437"/>
      <c r="CBW31" s="437"/>
      <c r="CBX31" s="437"/>
      <c r="CBY31" s="437"/>
      <c r="CBZ31" s="437"/>
      <c r="CCA31" s="437"/>
      <c r="CCB31" s="437"/>
      <c r="CCC31" s="437"/>
      <c r="CCD31" s="437"/>
      <c r="CCE31" s="437"/>
      <c r="CCF31" s="437"/>
      <c r="CCG31" s="437"/>
      <c r="CCH31" s="437"/>
      <c r="CCI31" s="437"/>
      <c r="CCJ31" s="437"/>
      <c r="CCK31" s="437"/>
      <c r="CCL31" s="437"/>
      <c r="CCM31" s="437"/>
      <c r="CCN31" s="437"/>
      <c r="CCO31" s="437"/>
      <c r="CCP31" s="437"/>
      <c r="CCQ31" s="437"/>
      <c r="CCR31" s="437"/>
      <c r="CCS31" s="437"/>
      <c r="CCT31" s="437"/>
      <c r="CCU31" s="437"/>
      <c r="CCV31" s="437"/>
      <c r="CCW31" s="437"/>
      <c r="CCX31" s="437"/>
      <c r="CCY31" s="437"/>
      <c r="CCZ31" s="437"/>
      <c r="CDA31" s="437"/>
      <c r="CDB31" s="437"/>
      <c r="CDC31" s="437"/>
      <c r="CDD31" s="437"/>
      <c r="CDE31" s="437"/>
      <c r="CDF31" s="437"/>
      <c r="CDG31" s="437"/>
      <c r="CDH31" s="437"/>
      <c r="CDI31" s="437"/>
      <c r="CDJ31" s="437"/>
      <c r="CDK31" s="437"/>
      <c r="CDL31" s="437"/>
      <c r="CDM31" s="437"/>
      <c r="CDN31" s="437"/>
      <c r="CDO31" s="437"/>
      <c r="CDP31" s="437"/>
      <c r="CDQ31" s="437"/>
      <c r="CDR31" s="437"/>
      <c r="CDS31" s="437"/>
      <c r="CDT31" s="437"/>
      <c r="CDU31" s="437"/>
      <c r="CDV31" s="437"/>
      <c r="CDW31" s="437"/>
      <c r="CDX31" s="437"/>
      <c r="CDY31" s="437"/>
      <c r="CDZ31" s="437"/>
      <c r="CEA31" s="437"/>
      <c r="CEB31" s="437"/>
      <c r="CEC31" s="437"/>
      <c r="CED31" s="437"/>
      <c r="CEE31" s="437"/>
      <c r="CEF31" s="437"/>
      <c r="CEG31" s="437"/>
      <c r="CEH31" s="437"/>
      <c r="CEI31" s="437"/>
      <c r="CEJ31" s="437"/>
      <c r="CEK31" s="437"/>
      <c r="CEL31" s="437"/>
      <c r="CEM31" s="437"/>
      <c r="CEN31" s="437"/>
      <c r="CEO31" s="437"/>
      <c r="CEP31" s="437"/>
      <c r="CEQ31" s="437"/>
      <c r="CER31" s="437"/>
      <c r="CES31" s="437"/>
      <c r="CET31" s="437"/>
      <c r="CEU31" s="437"/>
      <c r="CEV31" s="437"/>
      <c r="CEW31" s="437"/>
      <c r="CEX31" s="437"/>
      <c r="CEY31" s="437"/>
      <c r="CEZ31" s="437"/>
      <c r="CFA31" s="437"/>
      <c r="CFB31" s="437"/>
      <c r="CFC31" s="437"/>
      <c r="CFD31" s="437"/>
      <c r="CFE31" s="437"/>
      <c r="CFF31" s="437"/>
      <c r="CFG31" s="437"/>
      <c r="CFH31" s="437"/>
      <c r="CFI31" s="437"/>
      <c r="CFJ31" s="437"/>
      <c r="CFK31" s="437"/>
      <c r="CFL31" s="437"/>
      <c r="CFM31" s="437"/>
      <c r="CFN31" s="437"/>
      <c r="CFO31" s="437"/>
      <c r="CFP31" s="437"/>
      <c r="CFQ31" s="437"/>
      <c r="CFR31" s="437"/>
      <c r="CFS31" s="437"/>
      <c r="CFT31" s="437"/>
      <c r="CFU31" s="437"/>
      <c r="CFV31" s="437"/>
      <c r="CFW31" s="437"/>
      <c r="CFX31" s="437"/>
      <c r="CFY31" s="437"/>
      <c r="CFZ31" s="437"/>
      <c r="CGA31" s="437"/>
      <c r="CGB31" s="437"/>
      <c r="CGC31" s="437"/>
      <c r="CGD31" s="437"/>
      <c r="CGE31" s="437"/>
      <c r="CGF31" s="437"/>
      <c r="CGG31" s="437"/>
      <c r="CGH31" s="437"/>
      <c r="CGI31" s="437"/>
      <c r="CGJ31" s="437"/>
      <c r="CGK31" s="437"/>
      <c r="CGL31" s="437"/>
      <c r="CGM31" s="437"/>
      <c r="CGN31" s="437"/>
      <c r="CGO31" s="437"/>
      <c r="CGP31" s="437"/>
      <c r="CGQ31" s="437"/>
      <c r="CGR31" s="437"/>
      <c r="CGS31" s="437"/>
      <c r="CGT31" s="437"/>
      <c r="CGU31" s="437"/>
      <c r="CGV31" s="437"/>
      <c r="CGW31" s="437"/>
      <c r="CGX31" s="437"/>
      <c r="CGY31" s="437"/>
      <c r="CGZ31" s="437"/>
      <c r="CHA31" s="437"/>
      <c r="CHB31" s="437"/>
      <c r="CHC31" s="437"/>
      <c r="CHD31" s="437"/>
      <c r="CHE31" s="437"/>
      <c r="CHF31" s="437"/>
      <c r="CHG31" s="437"/>
      <c r="CHH31" s="437"/>
      <c r="CHI31" s="437"/>
      <c r="CHJ31" s="437"/>
      <c r="CHK31" s="437"/>
      <c r="CHL31" s="437"/>
      <c r="CHM31" s="437"/>
      <c r="CHN31" s="437"/>
      <c r="CHO31" s="437"/>
      <c r="CHP31" s="437"/>
      <c r="CHQ31" s="437"/>
      <c r="CHR31" s="437"/>
      <c r="CHS31" s="437"/>
      <c r="CHT31" s="437"/>
      <c r="CHU31" s="437"/>
      <c r="CHV31" s="437"/>
      <c r="CHW31" s="437"/>
      <c r="CHX31" s="437"/>
      <c r="CHY31" s="437"/>
      <c r="CHZ31" s="437"/>
      <c r="CIA31" s="437"/>
      <c r="CIB31" s="437"/>
      <c r="CIC31" s="437"/>
      <c r="CID31" s="437"/>
      <c r="CIE31" s="437"/>
      <c r="CIF31" s="437"/>
      <c r="CIG31" s="437"/>
      <c r="CIH31" s="437"/>
      <c r="CII31" s="437"/>
      <c r="CIJ31" s="437"/>
      <c r="CIK31" s="437"/>
      <c r="CIL31" s="437"/>
      <c r="CIM31" s="437"/>
      <c r="CIN31" s="437"/>
      <c r="CIO31" s="437"/>
      <c r="CIP31" s="437"/>
      <c r="CIQ31" s="437"/>
      <c r="CIR31" s="437"/>
      <c r="CIS31" s="437"/>
      <c r="CIT31" s="437"/>
      <c r="CIU31" s="437"/>
      <c r="CIV31" s="437"/>
      <c r="CIW31" s="437"/>
      <c r="CIX31" s="437"/>
      <c r="CIY31" s="437"/>
      <c r="CIZ31" s="437"/>
      <c r="CJA31" s="437"/>
      <c r="CJB31" s="437"/>
      <c r="CJC31" s="437"/>
      <c r="CJD31" s="437"/>
      <c r="CJE31" s="437"/>
      <c r="CJF31" s="437"/>
      <c r="CJG31" s="437"/>
      <c r="CJH31" s="437"/>
      <c r="CJI31" s="437"/>
      <c r="CJJ31" s="437"/>
      <c r="CJK31" s="437"/>
      <c r="CJL31" s="437"/>
      <c r="CJM31" s="437"/>
      <c r="CJN31" s="437"/>
      <c r="CJO31" s="437"/>
      <c r="CJP31" s="437"/>
      <c r="CJQ31" s="437"/>
      <c r="CJR31" s="437"/>
      <c r="CJS31" s="437"/>
      <c r="CJT31" s="437"/>
      <c r="CJU31" s="437"/>
      <c r="CJV31" s="437"/>
      <c r="CJW31" s="437"/>
      <c r="CJX31" s="437"/>
      <c r="CJY31" s="437"/>
      <c r="CJZ31" s="437"/>
      <c r="CKA31" s="437"/>
      <c r="CKB31" s="437"/>
      <c r="CKC31" s="437"/>
      <c r="CKD31" s="437"/>
      <c r="CKE31" s="437"/>
      <c r="CKF31" s="437"/>
      <c r="CKG31" s="437"/>
      <c r="CKH31" s="437"/>
      <c r="CKI31" s="437"/>
      <c r="CKJ31" s="437"/>
      <c r="CKK31" s="437"/>
      <c r="CKL31" s="437"/>
      <c r="CKM31" s="437"/>
      <c r="CKN31" s="437"/>
      <c r="CKO31" s="437"/>
      <c r="CKP31" s="437"/>
      <c r="CKQ31" s="437"/>
      <c r="CKR31" s="437"/>
      <c r="CKS31" s="437"/>
      <c r="CKT31" s="437"/>
      <c r="CKU31" s="437"/>
      <c r="CKV31" s="437"/>
      <c r="CKW31" s="437"/>
      <c r="CKX31" s="437"/>
      <c r="CKY31" s="437"/>
      <c r="CKZ31" s="437"/>
      <c r="CLA31" s="437"/>
      <c r="CLB31" s="437"/>
      <c r="CLC31" s="437"/>
      <c r="CLD31" s="437"/>
      <c r="CLE31" s="437"/>
      <c r="CLF31" s="437"/>
      <c r="CLG31" s="437"/>
      <c r="CLH31" s="437"/>
      <c r="CLI31" s="437"/>
      <c r="CLJ31" s="437"/>
      <c r="CLK31" s="437"/>
      <c r="CLL31" s="437"/>
      <c r="CLM31" s="437"/>
      <c r="CLN31" s="437"/>
      <c r="CLO31" s="437"/>
      <c r="CLP31" s="437"/>
      <c r="CLQ31" s="437"/>
      <c r="CLR31" s="437"/>
      <c r="CLS31" s="437"/>
      <c r="CLT31" s="437"/>
      <c r="CLU31" s="437"/>
      <c r="CLV31" s="437"/>
      <c r="CLW31" s="437"/>
      <c r="CLX31" s="437"/>
      <c r="CLY31" s="437"/>
      <c r="CLZ31" s="437"/>
      <c r="CMA31" s="437"/>
      <c r="CMB31" s="437"/>
      <c r="CMC31" s="437"/>
      <c r="CMD31" s="437"/>
      <c r="CME31" s="437"/>
      <c r="CMF31" s="437"/>
      <c r="CMG31" s="437"/>
      <c r="CMH31" s="437"/>
      <c r="CMI31" s="437"/>
      <c r="CMJ31" s="437"/>
      <c r="CMK31" s="437"/>
      <c r="CML31" s="437"/>
      <c r="CMM31" s="437"/>
      <c r="CMN31" s="437"/>
      <c r="CMO31" s="437"/>
      <c r="CMP31" s="437"/>
      <c r="CMQ31" s="437"/>
      <c r="CMR31" s="437"/>
      <c r="CMS31" s="437"/>
      <c r="CMT31" s="437"/>
      <c r="CMU31" s="437"/>
      <c r="CMV31" s="437"/>
      <c r="CMW31" s="437"/>
      <c r="CMX31" s="437"/>
      <c r="CMY31" s="437"/>
      <c r="CMZ31" s="437"/>
      <c r="CNA31" s="437"/>
      <c r="CNB31" s="437"/>
      <c r="CNC31" s="437"/>
      <c r="CND31" s="437"/>
      <c r="CNE31" s="437"/>
      <c r="CNF31" s="437"/>
      <c r="CNG31" s="437"/>
      <c r="CNH31" s="437"/>
      <c r="CNI31" s="437"/>
      <c r="CNJ31" s="437"/>
      <c r="CNK31" s="437"/>
      <c r="CNL31" s="437"/>
      <c r="CNM31" s="437"/>
      <c r="CNN31" s="437"/>
      <c r="CNO31" s="437"/>
      <c r="CNP31" s="437"/>
      <c r="CNQ31" s="437"/>
      <c r="CNR31" s="437"/>
      <c r="CNS31" s="437"/>
      <c r="CNT31" s="437"/>
      <c r="CNU31" s="437"/>
      <c r="CNV31" s="437"/>
      <c r="CNW31" s="437"/>
      <c r="CNX31" s="437"/>
      <c r="CNY31" s="437"/>
      <c r="CNZ31" s="437"/>
      <c r="COA31" s="437"/>
      <c r="COB31" s="437"/>
      <c r="COC31" s="437"/>
      <c r="COD31" s="437"/>
      <c r="COE31" s="437"/>
      <c r="COF31" s="437"/>
      <c r="COG31" s="437"/>
      <c r="COH31" s="437"/>
      <c r="COI31" s="437"/>
      <c r="COJ31" s="437"/>
      <c r="COK31" s="437"/>
      <c r="COL31" s="437"/>
      <c r="COM31" s="437"/>
      <c r="CON31" s="437"/>
      <c r="COO31" s="437"/>
      <c r="COP31" s="437"/>
      <c r="COQ31" s="437"/>
      <c r="COR31" s="437"/>
      <c r="COS31" s="437"/>
      <c r="COT31" s="437"/>
      <c r="COU31" s="437"/>
      <c r="COV31" s="437"/>
      <c r="COW31" s="437"/>
      <c r="COX31" s="437"/>
      <c r="COY31" s="437"/>
      <c r="COZ31" s="437"/>
      <c r="CPA31" s="437"/>
      <c r="CPB31" s="437"/>
      <c r="CPC31" s="437"/>
      <c r="CPD31" s="437"/>
      <c r="CPE31" s="437"/>
      <c r="CPF31" s="437"/>
      <c r="CPG31" s="437"/>
      <c r="CPH31" s="437"/>
      <c r="CPI31" s="437"/>
      <c r="CPJ31" s="437"/>
      <c r="CPK31" s="437"/>
      <c r="CPL31" s="437"/>
      <c r="CPM31" s="437"/>
      <c r="CPN31" s="437"/>
      <c r="CPO31" s="437"/>
      <c r="CPP31" s="437"/>
      <c r="CPQ31" s="437"/>
      <c r="CPR31" s="437"/>
      <c r="CPS31" s="437"/>
      <c r="CPT31" s="437"/>
      <c r="CPU31" s="437"/>
      <c r="CPV31" s="437"/>
      <c r="CPW31" s="437"/>
      <c r="CPX31" s="437"/>
      <c r="CPY31" s="437"/>
      <c r="CPZ31" s="437"/>
      <c r="CQA31" s="437"/>
      <c r="CQB31" s="437"/>
      <c r="CQC31" s="437"/>
      <c r="CQD31" s="437"/>
      <c r="CQE31" s="437"/>
      <c r="CQF31" s="437"/>
      <c r="CQG31" s="437"/>
      <c r="CQH31" s="437"/>
      <c r="CQI31" s="437"/>
      <c r="CQJ31" s="437"/>
      <c r="CQK31" s="437"/>
      <c r="CQL31" s="437"/>
      <c r="CQM31" s="437"/>
      <c r="CQN31" s="437"/>
      <c r="CQO31" s="437"/>
      <c r="CQP31" s="437"/>
      <c r="CQQ31" s="437"/>
      <c r="CQR31" s="437"/>
      <c r="CQS31" s="437"/>
      <c r="CQT31" s="437"/>
      <c r="CQU31" s="437"/>
      <c r="CQV31" s="437"/>
      <c r="CQW31" s="437"/>
      <c r="CQX31" s="437"/>
      <c r="CQY31" s="437"/>
      <c r="CQZ31" s="437"/>
      <c r="CRA31" s="437"/>
      <c r="CRB31" s="437"/>
      <c r="CRC31" s="437"/>
      <c r="CRD31" s="437"/>
      <c r="CRE31" s="437"/>
      <c r="CRF31" s="437"/>
      <c r="CRG31" s="437"/>
      <c r="CRH31" s="437"/>
      <c r="CRI31" s="437"/>
      <c r="CRJ31" s="437"/>
      <c r="CRK31" s="437"/>
      <c r="CRL31" s="437"/>
      <c r="CRM31" s="437"/>
      <c r="CRN31" s="437"/>
      <c r="CRO31" s="437"/>
      <c r="CRP31" s="437"/>
      <c r="CRQ31" s="437"/>
      <c r="CRR31" s="437"/>
      <c r="CRS31" s="437"/>
      <c r="CRT31" s="437"/>
      <c r="CRU31" s="437"/>
      <c r="CRV31" s="437"/>
      <c r="CRW31" s="437"/>
      <c r="CRX31" s="437"/>
      <c r="CRY31" s="437"/>
      <c r="CRZ31" s="437"/>
      <c r="CSA31" s="437"/>
      <c r="CSB31" s="437"/>
      <c r="CSC31" s="437"/>
      <c r="CSD31" s="437"/>
      <c r="CSE31" s="437"/>
      <c r="CSF31" s="437"/>
      <c r="CSG31" s="437"/>
      <c r="CSH31" s="437"/>
      <c r="CSI31" s="437"/>
      <c r="CSJ31" s="437"/>
      <c r="CSK31" s="437"/>
      <c r="CSL31" s="437"/>
      <c r="CSM31" s="437"/>
      <c r="CSN31" s="437"/>
      <c r="CSO31" s="437"/>
      <c r="CSP31" s="437"/>
      <c r="CSQ31" s="437"/>
      <c r="CSR31" s="437"/>
      <c r="CSS31" s="437"/>
      <c r="CST31" s="437"/>
      <c r="CSU31" s="437"/>
      <c r="CSV31" s="437"/>
      <c r="CSW31" s="437"/>
      <c r="CSX31" s="437"/>
      <c r="CSY31" s="437"/>
      <c r="CSZ31" s="437"/>
      <c r="CTA31" s="437"/>
      <c r="CTB31" s="437"/>
      <c r="CTC31" s="437"/>
      <c r="CTD31" s="437"/>
      <c r="CTE31" s="437"/>
      <c r="CTF31" s="437"/>
      <c r="CTG31" s="437"/>
      <c r="CTH31" s="437"/>
      <c r="CTI31" s="437"/>
      <c r="CTJ31" s="437"/>
      <c r="CTK31" s="437"/>
      <c r="CTL31" s="437"/>
      <c r="CTM31" s="437"/>
      <c r="CTN31" s="437"/>
      <c r="CTO31" s="437"/>
      <c r="CTP31" s="437"/>
      <c r="CTQ31" s="437"/>
      <c r="CTR31" s="437"/>
      <c r="CTS31" s="437"/>
      <c r="CTT31" s="437"/>
      <c r="CTU31" s="437"/>
      <c r="CTV31" s="437"/>
      <c r="CTW31" s="437"/>
      <c r="CTX31" s="437"/>
      <c r="CTY31" s="437"/>
      <c r="CTZ31" s="437"/>
      <c r="CUA31" s="437"/>
      <c r="CUB31" s="437"/>
      <c r="CUC31" s="437"/>
      <c r="CUD31" s="437"/>
      <c r="CUE31" s="437"/>
      <c r="CUF31" s="437"/>
      <c r="CUG31" s="437"/>
      <c r="CUH31" s="437"/>
      <c r="CUI31" s="437"/>
      <c r="CUJ31" s="437"/>
      <c r="CUK31" s="437"/>
      <c r="CUL31" s="437"/>
      <c r="CUM31" s="437"/>
      <c r="CUN31" s="437"/>
      <c r="CUO31" s="437"/>
      <c r="CUP31" s="437"/>
      <c r="CUQ31" s="437"/>
      <c r="CUR31" s="437"/>
      <c r="CUS31" s="437"/>
      <c r="CUT31" s="437"/>
      <c r="CUU31" s="437"/>
      <c r="CUV31" s="437"/>
      <c r="CUW31" s="437"/>
      <c r="CUX31" s="437"/>
      <c r="CUY31" s="437"/>
      <c r="CUZ31" s="437"/>
      <c r="CVA31" s="437"/>
      <c r="CVB31" s="437"/>
      <c r="CVC31" s="437"/>
      <c r="CVD31" s="437"/>
      <c r="CVE31" s="437"/>
      <c r="CVF31" s="437"/>
      <c r="CVG31" s="437"/>
      <c r="CVH31" s="437"/>
      <c r="CVI31" s="437"/>
      <c r="CVJ31" s="437"/>
      <c r="CVK31" s="437"/>
      <c r="CVL31" s="437"/>
      <c r="CVM31" s="437"/>
      <c r="CVN31" s="437"/>
      <c r="CVO31" s="437"/>
      <c r="CVP31" s="437"/>
      <c r="CVQ31" s="437"/>
      <c r="CVR31" s="437"/>
      <c r="CVS31" s="437"/>
      <c r="CVT31" s="437"/>
      <c r="CVU31" s="437"/>
      <c r="CVV31" s="437"/>
      <c r="CVW31" s="437"/>
      <c r="CVX31" s="437"/>
      <c r="CVY31" s="437"/>
      <c r="CVZ31" s="437"/>
      <c r="CWA31" s="437"/>
      <c r="CWB31" s="437"/>
      <c r="CWC31" s="437"/>
      <c r="CWD31" s="437"/>
      <c r="CWE31" s="437"/>
      <c r="CWF31" s="437"/>
      <c r="CWG31" s="437"/>
      <c r="CWH31" s="437"/>
      <c r="CWI31" s="437"/>
      <c r="CWJ31" s="437"/>
      <c r="CWK31" s="437"/>
      <c r="CWL31" s="437"/>
      <c r="CWM31" s="437"/>
      <c r="CWN31" s="437"/>
      <c r="CWO31" s="437"/>
      <c r="CWP31" s="437"/>
      <c r="CWQ31" s="437"/>
      <c r="CWR31" s="437"/>
      <c r="CWS31" s="437"/>
      <c r="CWT31" s="437"/>
      <c r="CWU31" s="437"/>
      <c r="CWV31" s="437"/>
      <c r="CWW31" s="437"/>
      <c r="CWX31" s="437"/>
      <c r="CWY31" s="437"/>
      <c r="CWZ31" s="437"/>
      <c r="CXA31" s="437"/>
      <c r="CXB31" s="437"/>
      <c r="CXC31" s="437"/>
      <c r="CXD31" s="437"/>
      <c r="CXE31" s="437"/>
      <c r="CXF31" s="437"/>
      <c r="CXG31" s="437"/>
      <c r="CXH31" s="437"/>
      <c r="CXI31" s="437"/>
      <c r="CXJ31" s="437"/>
      <c r="CXK31" s="437"/>
      <c r="CXL31" s="437"/>
      <c r="CXM31" s="437"/>
      <c r="CXN31" s="437"/>
      <c r="CXO31" s="437"/>
      <c r="CXP31" s="437"/>
      <c r="CXQ31" s="437"/>
      <c r="CXR31" s="437"/>
      <c r="CXS31" s="437"/>
      <c r="CXT31" s="437"/>
      <c r="CXU31" s="437"/>
      <c r="CXV31" s="437"/>
      <c r="CXW31" s="437"/>
      <c r="CXX31" s="437"/>
      <c r="CXY31" s="437"/>
      <c r="CXZ31" s="437"/>
      <c r="CYA31" s="437"/>
      <c r="CYB31" s="437"/>
      <c r="CYC31" s="437"/>
      <c r="CYD31" s="437"/>
      <c r="CYE31" s="437"/>
      <c r="CYF31" s="437"/>
      <c r="CYG31" s="437"/>
      <c r="CYH31" s="437"/>
      <c r="CYI31" s="437"/>
      <c r="CYJ31" s="437"/>
      <c r="CYK31" s="437"/>
      <c r="CYL31" s="437"/>
      <c r="CYM31" s="437"/>
      <c r="CYN31" s="437"/>
      <c r="CYO31" s="437"/>
      <c r="CYP31" s="437"/>
      <c r="CYQ31" s="437"/>
      <c r="CYR31" s="437"/>
      <c r="CYS31" s="437"/>
      <c r="CYT31" s="437"/>
      <c r="CYU31" s="437"/>
      <c r="CYV31" s="437"/>
      <c r="CYW31" s="437"/>
      <c r="CYX31" s="437"/>
      <c r="CYY31" s="437"/>
      <c r="CYZ31" s="437"/>
      <c r="CZA31" s="437"/>
      <c r="CZB31" s="437"/>
      <c r="CZC31" s="437"/>
      <c r="CZD31" s="437"/>
      <c r="CZE31" s="437"/>
      <c r="CZF31" s="437"/>
      <c r="CZG31" s="437"/>
      <c r="CZH31" s="437"/>
      <c r="CZI31" s="437"/>
      <c r="CZJ31" s="437"/>
      <c r="CZK31" s="437"/>
      <c r="CZL31" s="437"/>
      <c r="CZM31" s="437"/>
      <c r="CZN31" s="437"/>
      <c r="CZO31" s="437"/>
      <c r="CZP31" s="437"/>
      <c r="CZQ31" s="437"/>
      <c r="CZR31" s="437"/>
      <c r="CZS31" s="437"/>
      <c r="CZT31" s="437"/>
      <c r="CZU31" s="437"/>
      <c r="CZV31" s="437"/>
      <c r="CZW31" s="437"/>
      <c r="CZX31" s="437"/>
      <c r="CZY31" s="437"/>
      <c r="CZZ31" s="437"/>
      <c r="DAA31" s="437"/>
      <c r="DAB31" s="437"/>
      <c r="DAC31" s="437"/>
      <c r="DAD31" s="437"/>
      <c r="DAE31" s="437"/>
      <c r="DAF31" s="437"/>
      <c r="DAG31" s="437"/>
      <c r="DAH31" s="437"/>
      <c r="DAI31" s="437"/>
      <c r="DAJ31" s="437"/>
      <c r="DAK31" s="437"/>
      <c r="DAL31" s="437"/>
      <c r="DAM31" s="437"/>
      <c r="DAN31" s="437"/>
      <c r="DAO31" s="437"/>
      <c r="DAP31" s="437"/>
      <c r="DAQ31" s="437"/>
      <c r="DAR31" s="437"/>
      <c r="DAS31" s="437"/>
      <c r="DAT31" s="437"/>
      <c r="DAU31" s="437"/>
      <c r="DAV31" s="437"/>
      <c r="DAW31" s="437"/>
      <c r="DAX31" s="437"/>
      <c r="DAY31" s="437"/>
      <c r="DAZ31" s="437"/>
      <c r="DBA31" s="437"/>
      <c r="DBB31" s="437"/>
      <c r="DBC31" s="437"/>
      <c r="DBD31" s="437"/>
      <c r="DBE31" s="437"/>
      <c r="DBF31" s="437"/>
      <c r="DBG31" s="437"/>
      <c r="DBH31" s="437"/>
      <c r="DBI31" s="437"/>
      <c r="DBJ31" s="437"/>
      <c r="DBK31" s="437"/>
      <c r="DBL31" s="437"/>
      <c r="DBM31" s="437"/>
      <c r="DBN31" s="437"/>
      <c r="DBO31" s="437"/>
      <c r="DBP31" s="437"/>
      <c r="DBQ31" s="437"/>
      <c r="DBR31" s="437"/>
      <c r="DBS31" s="437"/>
      <c r="DBT31" s="437"/>
      <c r="DBU31" s="437"/>
      <c r="DBV31" s="437"/>
      <c r="DBW31" s="437"/>
      <c r="DBX31" s="437"/>
      <c r="DBY31" s="437"/>
      <c r="DBZ31" s="437"/>
      <c r="DCA31" s="437"/>
      <c r="DCB31" s="437"/>
      <c r="DCC31" s="437"/>
      <c r="DCD31" s="437"/>
      <c r="DCE31" s="437"/>
      <c r="DCF31" s="437"/>
      <c r="DCG31" s="437"/>
      <c r="DCH31" s="437"/>
      <c r="DCI31" s="437"/>
      <c r="DCJ31" s="437"/>
      <c r="DCK31" s="437"/>
      <c r="DCL31" s="437"/>
      <c r="DCM31" s="437"/>
      <c r="DCN31" s="437"/>
      <c r="DCO31" s="437"/>
      <c r="DCP31" s="437"/>
      <c r="DCQ31" s="437"/>
      <c r="DCR31" s="437"/>
      <c r="DCS31" s="437"/>
      <c r="DCT31" s="437"/>
      <c r="DCU31" s="437"/>
      <c r="DCV31" s="437"/>
      <c r="DCW31" s="437"/>
      <c r="DCX31" s="437"/>
      <c r="DCY31" s="437"/>
      <c r="DCZ31" s="437"/>
      <c r="DDA31" s="437"/>
      <c r="DDB31" s="437"/>
      <c r="DDC31" s="437"/>
      <c r="DDD31" s="437"/>
      <c r="DDE31" s="437"/>
      <c r="DDF31" s="437"/>
      <c r="DDG31" s="437"/>
      <c r="DDH31" s="437"/>
      <c r="DDI31" s="437"/>
      <c r="DDJ31" s="437"/>
      <c r="DDK31" s="437"/>
      <c r="DDL31" s="437"/>
      <c r="DDM31" s="437"/>
      <c r="DDN31" s="437"/>
      <c r="DDO31" s="437"/>
      <c r="DDP31" s="437"/>
      <c r="DDQ31" s="437"/>
      <c r="DDR31" s="437"/>
      <c r="DDS31" s="437"/>
      <c r="DDT31" s="437"/>
      <c r="DDU31" s="437"/>
      <c r="DDV31" s="437"/>
      <c r="DDW31" s="437"/>
      <c r="DDX31" s="437"/>
      <c r="DDY31" s="437"/>
      <c r="DDZ31" s="437"/>
      <c r="DEA31" s="437"/>
      <c r="DEB31" s="437"/>
      <c r="DEC31" s="437"/>
      <c r="DED31" s="437"/>
      <c r="DEE31" s="437"/>
      <c r="DEF31" s="437"/>
      <c r="DEG31" s="437"/>
      <c r="DEH31" s="437"/>
      <c r="DEI31" s="437"/>
      <c r="DEJ31" s="437"/>
      <c r="DEK31" s="437"/>
      <c r="DEL31" s="437"/>
      <c r="DEM31" s="437"/>
      <c r="DEN31" s="437"/>
      <c r="DEO31" s="437"/>
      <c r="DEP31" s="437"/>
      <c r="DEQ31" s="437"/>
      <c r="DER31" s="437"/>
      <c r="DES31" s="437"/>
      <c r="DET31" s="437"/>
      <c r="DEU31" s="437"/>
      <c r="DEV31" s="437"/>
      <c r="DEW31" s="437"/>
      <c r="DEX31" s="437"/>
      <c r="DEY31" s="437"/>
      <c r="DEZ31" s="437"/>
      <c r="DFA31" s="437"/>
      <c r="DFB31" s="437"/>
      <c r="DFC31" s="437"/>
      <c r="DFD31" s="437"/>
      <c r="DFE31" s="437"/>
      <c r="DFF31" s="437"/>
      <c r="DFG31" s="437"/>
      <c r="DFH31" s="437"/>
      <c r="DFI31" s="437"/>
      <c r="DFJ31" s="437"/>
      <c r="DFK31" s="437"/>
      <c r="DFL31" s="437"/>
      <c r="DFM31" s="437"/>
      <c r="DFN31" s="437"/>
      <c r="DFO31" s="437"/>
      <c r="DFP31" s="437"/>
      <c r="DFQ31" s="437"/>
      <c r="DFR31" s="437"/>
      <c r="DFS31" s="437"/>
      <c r="DFT31" s="437"/>
      <c r="DFU31" s="437"/>
      <c r="DFV31" s="437"/>
      <c r="DFW31" s="437"/>
      <c r="DFX31" s="437"/>
      <c r="DFY31" s="437"/>
      <c r="DFZ31" s="437"/>
      <c r="DGA31" s="437"/>
      <c r="DGB31" s="437"/>
      <c r="DGC31" s="437"/>
      <c r="DGD31" s="437"/>
      <c r="DGE31" s="437"/>
      <c r="DGF31" s="437"/>
      <c r="DGG31" s="437"/>
      <c r="DGH31" s="437"/>
      <c r="DGI31" s="437"/>
      <c r="DGJ31" s="437"/>
      <c r="DGK31" s="437"/>
      <c r="DGL31" s="437"/>
      <c r="DGM31" s="437"/>
      <c r="DGN31" s="437"/>
      <c r="DGO31" s="437"/>
      <c r="DGP31" s="437"/>
      <c r="DGQ31" s="437"/>
      <c r="DGR31" s="437"/>
      <c r="DGS31" s="437"/>
      <c r="DGT31" s="437"/>
      <c r="DGU31" s="437"/>
      <c r="DGV31" s="437"/>
      <c r="DGW31" s="437"/>
      <c r="DGX31" s="437"/>
      <c r="DGY31" s="437"/>
      <c r="DGZ31" s="437"/>
      <c r="DHA31" s="437"/>
      <c r="DHB31" s="437"/>
      <c r="DHC31" s="437"/>
      <c r="DHD31" s="437"/>
      <c r="DHE31" s="437"/>
      <c r="DHF31" s="437"/>
      <c r="DHG31" s="437"/>
      <c r="DHH31" s="437"/>
      <c r="DHI31" s="437"/>
      <c r="DHJ31" s="437"/>
      <c r="DHK31" s="437"/>
      <c r="DHL31" s="437"/>
      <c r="DHM31" s="437"/>
      <c r="DHN31" s="437"/>
      <c r="DHO31" s="437"/>
      <c r="DHP31" s="437"/>
      <c r="DHQ31" s="437"/>
      <c r="DHR31" s="437"/>
      <c r="DHS31" s="437"/>
      <c r="DHT31" s="437"/>
      <c r="DHU31" s="437"/>
      <c r="DHV31" s="437"/>
      <c r="DHW31" s="437"/>
      <c r="DHX31" s="437"/>
      <c r="DHY31" s="437"/>
      <c r="DHZ31" s="437"/>
      <c r="DIA31" s="437"/>
      <c r="DIB31" s="437"/>
      <c r="DIC31" s="437"/>
      <c r="DID31" s="437"/>
      <c r="DIE31" s="437"/>
      <c r="DIF31" s="437"/>
      <c r="DIG31" s="437"/>
      <c r="DIH31" s="437"/>
      <c r="DII31" s="437"/>
      <c r="DIJ31" s="437"/>
      <c r="DIK31" s="437"/>
      <c r="DIL31" s="437"/>
      <c r="DIM31" s="437"/>
      <c r="DIN31" s="437"/>
      <c r="DIO31" s="437"/>
      <c r="DIP31" s="437"/>
      <c r="DIQ31" s="437"/>
      <c r="DIR31" s="437"/>
      <c r="DIS31" s="437"/>
      <c r="DIT31" s="437"/>
      <c r="DIU31" s="437"/>
      <c r="DIV31" s="437"/>
      <c r="DIW31" s="437"/>
      <c r="DIX31" s="437"/>
      <c r="DIY31" s="437"/>
      <c r="DIZ31" s="437"/>
      <c r="DJA31" s="437"/>
      <c r="DJB31" s="437"/>
      <c r="DJC31" s="437"/>
      <c r="DJD31" s="437"/>
      <c r="DJE31" s="437"/>
      <c r="DJF31" s="437"/>
      <c r="DJG31" s="437"/>
      <c r="DJH31" s="437"/>
      <c r="DJI31" s="437"/>
      <c r="DJJ31" s="437"/>
      <c r="DJK31" s="437"/>
      <c r="DJL31" s="437"/>
      <c r="DJM31" s="437"/>
      <c r="DJN31" s="437"/>
      <c r="DJO31" s="437"/>
      <c r="DJP31" s="437"/>
      <c r="DJQ31" s="437"/>
      <c r="DJR31" s="437"/>
      <c r="DJS31" s="437"/>
      <c r="DJT31" s="437"/>
      <c r="DJU31" s="437"/>
      <c r="DJV31" s="437"/>
      <c r="DJW31" s="437"/>
      <c r="DJX31" s="437"/>
      <c r="DJY31" s="437"/>
      <c r="DJZ31" s="437"/>
      <c r="DKA31" s="437"/>
      <c r="DKB31" s="437"/>
      <c r="DKC31" s="437"/>
      <c r="DKD31" s="437"/>
      <c r="DKE31" s="437"/>
      <c r="DKF31" s="437"/>
      <c r="DKG31" s="437"/>
      <c r="DKH31" s="437"/>
      <c r="DKI31" s="437"/>
      <c r="DKJ31" s="437"/>
      <c r="DKK31" s="437"/>
      <c r="DKL31" s="437"/>
      <c r="DKM31" s="437"/>
      <c r="DKN31" s="437"/>
      <c r="DKO31" s="437"/>
      <c r="DKP31" s="437"/>
      <c r="DKQ31" s="437"/>
      <c r="DKR31" s="437"/>
      <c r="DKS31" s="437"/>
      <c r="DKT31" s="437"/>
      <c r="DKU31" s="437"/>
      <c r="DKV31" s="437"/>
      <c r="DKW31" s="437"/>
      <c r="DKX31" s="437"/>
      <c r="DKY31" s="437"/>
      <c r="DKZ31" s="437"/>
      <c r="DLA31" s="437"/>
      <c r="DLB31" s="437"/>
      <c r="DLC31" s="437"/>
      <c r="DLD31" s="437"/>
      <c r="DLE31" s="437"/>
      <c r="DLF31" s="437"/>
      <c r="DLG31" s="437"/>
      <c r="DLH31" s="437"/>
      <c r="DLI31" s="437"/>
      <c r="DLJ31" s="437"/>
      <c r="DLK31" s="437"/>
      <c r="DLL31" s="437"/>
      <c r="DLM31" s="437"/>
      <c r="DLN31" s="437"/>
      <c r="DLO31" s="437"/>
      <c r="DLP31" s="437"/>
      <c r="DLQ31" s="437"/>
      <c r="DLR31" s="437"/>
      <c r="DLS31" s="437"/>
      <c r="DLT31" s="437"/>
      <c r="DLU31" s="437"/>
      <c r="DLV31" s="437"/>
      <c r="DLW31" s="437"/>
      <c r="DLX31" s="437"/>
      <c r="DLY31" s="437"/>
      <c r="DLZ31" s="437"/>
      <c r="DMA31" s="437"/>
      <c r="DMB31" s="437"/>
      <c r="DMC31" s="437"/>
      <c r="DMD31" s="437"/>
      <c r="DME31" s="437"/>
      <c r="DMF31" s="437"/>
      <c r="DMG31" s="437"/>
      <c r="DMH31" s="437"/>
      <c r="DMI31" s="437"/>
      <c r="DMJ31" s="437"/>
      <c r="DMK31" s="437"/>
      <c r="DML31" s="437"/>
      <c r="DMM31" s="437"/>
      <c r="DMN31" s="437"/>
      <c r="DMO31" s="437"/>
      <c r="DMP31" s="437"/>
      <c r="DMQ31" s="437"/>
      <c r="DMR31" s="437"/>
      <c r="DMS31" s="437"/>
      <c r="DMT31" s="437"/>
      <c r="DMU31" s="437"/>
      <c r="DMV31" s="437"/>
      <c r="DMW31" s="437"/>
      <c r="DMX31" s="437"/>
      <c r="DMY31" s="437"/>
      <c r="DMZ31" s="437"/>
      <c r="DNA31" s="437"/>
      <c r="DNB31" s="437"/>
      <c r="DNC31" s="437"/>
      <c r="DND31" s="437"/>
      <c r="DNE31" s="437"/>
      <c r="DNF31" s="437"/>
      <c r="DNG31" s="437"/>
      <c r="DNH31" s="437"/>
      <c r="DNI31" s="437"/>
      <c r="DNJ31" s="437"/>
      <c r="DNK31" s="437"/>
      <c r="DNL31" s="437"/>
      <c r="DNM31" s="437"/>
      <c r="DNN31" s="437"/>
      <c r="DNO31" s="437"/>
      <c r="DNP31" s="437"/>
      <c r="DNQ31" s="437"/>
      <c r="DNR31" s="437"/>
      <c r="DNS31" s="437"/>
      <c r="DNT31" s="437"/>
      <c r="DNU31" s="437"/>
      <c r="DNV31" s="437"/>
      <c r="DNW31" s="437"/>
      <c r="DNX31" s="437"/>
      <c r="DNY31" s="437"/>
      <c r="DNZ31" s="437"/>
      <c r="DOA31" s="437"/>
      <c r="DOB31" s="437"/>
      <c r="DOC31" s="437"/>
      <c r="DOD31" s="437"/>
      <c r="DOE31" s="437"/>
      <c r="DOF31" s="437"/>
      <c r="DOG31" s="437"/>
      <c r="DOH31" s="437"/>
      <c r="DOI31" s="437"/>
      <c r="DOJ31" s="437"/>
      <c r="DOK31" s="437"/>
      <c r="DOL31" s="437"/>
      <c r="DOM31" s="437"/>
      <c r="DON31" s="437"/>
      <c r="DOO31" s="437"/>
      <c r="DOP31" s="437"/>
      <c r="DOQ31" s="437"/>
      <c r="DOR31" s="437"/>
      <c r="DOS31" s="437"/>
      <c r="DOT31" s="437"/>
      <c r="DOU31" s="437"/>
      <c r="DOV31" s="437"/>
      <c r="DOW31" s="437"/>
      <c r="DOX31" s="437"/>
      <c r="DOY31" s="437"/>
      <c r="DOZ31" s="437"/>
      <c r="DPA31" s="437"/>
      <c r="DPB31" s="437"/>
      <c r="DPC31" s="437"/>
      <c r="DPD31" s="437"/>
      <c r="DPE31" s="437"/>
      <c r="DPF31" s="437"/>
      <c r="DPG31" s="437"/>
      <c r="DPH31" s="437"/>
      <c r="DPI31" s="437"/>
      <c r="DPJ31" s="437"/>
      <c r="DPK31" s="437"/>
      <c r="DPL31" s="437"/>
      <c r="DPM31" s="437"/>
      <c r="DPN31" s="437"/>
      <c r="DPO31" s="437"/>
      <c r="DPP31" s="437"/>
      <c r="DPQ31" s="437"/>
      <c r="DPR31" s="437"/>
      <c r="DPS31" s="437"/>
      <c r="DPT31" s="437"/>
      <c r="DPU31" s="437"/>
      <c r="DPV31" s="437"/>
      <c r="DPW31" s="437"/>
      <c r="DPX31" s="437"/>
      <c r="DPY31" s="437"/>
      <c r="DPZ31" s="437"/>
      <c r="DQA31" s="437"/>
      <c r="DQB31" s="437"/>
      <c r="DQC31" s="437"/>
      <c r="DQD31" s="437"/>
      <c r="DQE31" s="437"/>
      <c r="DQF31" s="437"/>
      <c r="DQG31" s="437"/>
      <c r="DQH31" s="437"/>
      <c r="DQI31" s="437"/>
      <c r="DQJ31" s="437"/>
      <c r="DQK31" s="437"/>
      <c r="DQL31" s="437"/>
      <c r="DQM31" s="437"/>
      <c r="DQN31" s="437"/>
      <c r="DQO31" s="437"/>
      <c r="DQP31" s="437"/>
      <c r="DQQ31" s="437"/>
      <c r="DQR31" s="437"/>
      <c r="DQS31" s="437"/>
      <c r="DQT31" s="437"/>
      <c r="DQU31" s="437"/>
      <c r="DQV31" s="437"/>
      <c r="DQW31" s="437"/>
      <c r="DQX31" s="437"/>
      <c r="DQY31" s="437"/>
      <c r="DQZ31" s="437"/>
      <c r="DRA31" s="437"/>
      <c r="DRB31" s="437"/>
      <c r="DRC31" s="437"/>
      <c r="DRD31" s="437"/>
      <c r="DRE31" s="437"/>
      <c r="DRF31" s="437"/>
      <c r="DRG31" s="437"/>
      <c r="DRH31" s="437"/>
      <c r="DRI31" s="437"/>
      <c r="DRJ31" s="437"/>
      <c r="DRK31" s="437"/>
      <c r="DRL31" s="437"/>
      <c r="DRM31" s="437"/>
      <c r="DRN31" s="437"/>
      <c r="DRO31" s="437"/>
      <c r="DRP31" s="437"/>
      <c r="DRQ31" s="437"/>
      <c r="DRR31" s="437"/>
      <c r="DRS31" s="437"/>
      <c r="DRT31" s="437"/>
      <c r="DRU31" s="437"/>
      <c r="DRV31" s="437"/>
      <c r="DRW31" s="437"/>
      <c r="DRX31" s="437"/>
      <c r="DRY31" s="437"/>
      <c r="DRZ31" s="437"/>
      <c r="DSA31" s="437"/>
      <c r="DSB31" s="437"/>
      <c r="DSC31" s="437"/>
      <c r="DSD31" s="437"/>
      <c r="DSE31" s="437"/>
      <c r="DSF31" s="437"/>
      <c r="DSG31" s="437"/>
      <c r="DSH31" s="437"/>
      <c r="DSI31" s="437"/>
      <c r="DSJ31" s="437"/>
      <c r="DSK31" s="437"/>
      <c r="DSL31" s="437"/>
      <c r="DSM31" s="437"/>
      <c r="DSN31" s="437"/>
      <c r="DSO31" s="437"/>
      <c r="DSP31" s="437"/>
      <c r="DSQ31" s="437"/>
      <c r="DSR31" s="437"/>
      <c r="DSS31" s="437"/>
      <c r="DST31" s="437"/>
      <c r="DSU31" s="437"/>
      <c r="DSV31" s="437"/>
      <c r="DSW31" s="437"/>
      <c r="DSX31" s="437"/>
      <c r="DSY31" s="437"/>
      <c r="DSZ31" s="437"/>
      <c r="DTA31" s="437"/>
      <c r="DTB31" s="437"/>
      <c r="DTC31" s="437"/>
      <c r="DTD31" s="437"/>
      <c r="DTE31" s="437"/>
      <c r="DTF31" s="437"/>
      <c r="DTG31" s="437"/>
      <c r="DTH31" s="437"/>
      <c r="DTI31" s="437"/>
      <c r="DTJ31" s="437"/>
      <c r="DTK31" s="437"/>
      <c r="DTL31" s="437"/>
      <c r="DTM31" s="437"/>
      <c r="DTN31" s="437"/>
      <c r="DTO31" s="437"/>
      <c r="DTP31" s="437"/>
      <c r="DTQ31" s="437"/>
      <c r="DTR31" s="437"/>
      <c r="DTS31" s="437"/>
      <c r="DTT31" s="437"/>
      <c r="DTU31" s="437"/>
      <c r="DTV31" s="437"/>
      <c r="DTW31" s="437"/>
      <c r="DTX31" s="437"/>
      <c r="DTY31" s="437"/>
      <c r="DTZ31" s="437"/>
      <c r="DUA31" s="437"/>
      <c r="DUB31" s="437"/>
      <c r="DUC31" s="437"/>
      <c r="DUD31" s="437"/>
      <c r="DUE31" s="437"/>
      <c r="DUF31" s="437"/>
      <c r="DUG31" s="437"/>
      <c r="DUH31" s="437"/>
      <c r="DUI31" s="437"/>
      <c r="DUJ31" s="437"/>
      <c r="DUK31" s="437"/>
      <c r="DUL31" s="437"/>
      <c r="DUM31" s="437"/>
      <c r="DUN31" s="437"/>
      <c r="DUO31" s="437"/>
      <c r="DUP31" s="437"/>
      <c r="DUQ31" s="437"/>
      <c r="DUR31" s="437"/>
      <c r="DUS31" s="437"/>
      <c r="DUT31" s="437"/>
      <c r="DUU31" s="437"/>
      <c r="DUV31" s="437"/>
      <c r="DUW31" s="437"/>
      <c r="DUX31" s="437"/>
      <c r="DUY31" s="437"/>
      <c r="DUZ31" s="437"/>
      <c r="DVA31" s="437"/>
      <c r="DVB31" s="437"/>
      <c r="DVC31" s="437"/>
      <c r="DVD31" s="437"/>
      <c r="DVE31" s="437"/>
      <c r="DVF31" s="437"/>
      <c r="DVG31" s="437"/>
      <c r="DVH31" s="437"/>
      <c r="DVI31" s="437"/>
      <c r="DVJ31" s="437"/>
      <c r="DVK31" s="437"/>
      <c r="DVL31" s="437"/>
      <c r="DVM31" s="437"/>
      <c r="DVN31" s="437"/>
      <c r="DVO31" s="437"/>
      <c r="DVP31" s="437"/>
      <c r="DVQ31" s="437"/>
      <c r="DVR31" s="437"/>
      <c r="DVS31" s="437"/>
      <c r="DVT31" s="437"/>
      <c r="DVU31" s="437"/>
      <c r="DVV31" s="437"/>
      <c r="DVW31" s="437"/>
      <c r="DVX31" s="437"/>
      <c r="DVY31" s="437"/>
      <c r="DVZ31" s="437"/>
      <c r="DWA31" s="437"/>
      <c r="DWB31" s="437"/>
      <c r="DWC31" s="437"/>
      <c r="DWD31" s="437"/>
      <c r="DWE31" s="437"/>
      <c r="DWF31" s="437"/>
      <c r="DWG31" s="437"/>
      <c r="DWH31" s="437"/>
      <c r="DWI31" s="437"/>
      <c r="DWJ31" s="437"/>
      <c r="DWK31" s="437"/>
      <c r="DWL31" s="437"/>
      <c r="DWM31" s="437"/>
      <c r="DWN31" s="437"/>
      <c r="DWO31" s="437"/>
      <c r="DWP31" s="437"/>
      <c r="DWQ31" s="437"/>
      <c r="DWR31" s="437"/>
      <c r="DWS31" s="437"/>
      <c r="DWT31" s="437"/>
      <c r="DWU31" s="437"/>
      <c r="DWV31" s="437"/>
      <c r="DWW31" s="437"/>
      <c r="DWX31" s="437"/>
      <c r="DWY31" s="437"/>
      <c r="DWZ31" s="437"/>
      <c r="DXA31" s="437"/>
      <c r="DXB31" s="437"/>
      <c r="DXC31" s="437"/>
      <c r="DXD31" s="437"/>
      <c r="DXE31" s="437"/>
      <c r="DXF31" s="437"/>
      <c r="DXG31" s="437"/>
      <c r="DXH31" s="437"/>
      <c r="DXI31" s="437"/>
      <c r="DXJ31" s="437"/>
      <c r="DXK31" s="437"/>
      <c r="DXL31" s="437"/>
      <c r="DXM31" s="437"/>
      <c r="DXN31" s="437"/>
      <c r="DXO31" s="437"/>
      <c r="DXP31" s="437"/>
      <c r="DXQ31" s="437"/>
      <c r="DXR31" s="437"/>
      <c r="DXS31" s="437"/>
      <c r="DXT31" s="437"/>
      <c r="DXU31" s="437"/>
      <c r="DXV31" s="437"/>
      <c r="DXW31" s="437"/>
      <c r="DXX31" s="437"/>
      <c r="DXY31" s="437"/>
      <c r="DXZ31" s="437"/>
      <c r="DYA31" s="437"/>
      <c r="DYB31" s="437"/>
      <c r="DYC31" s="437"/>
      <c r="DYD31" s="437"/>
      <c r="DYE31" s="437"/>
      <c r="DYF31" s="437"/>
      <c r="DYG31" s="437"/>
      <c r="DYH31" s="437"/>
      <c r="DYI31" s="437"/>
      <c r="DYJ31" s="437"/>
      <c r="DYK31" s="437"/>
      <c r="DYL31" s="437"/>
      <c r="DYM31" s="437"/>
      <c r="DYN31" s="437"/>
      <c r="DYO31" s="437"/>
      <c r="DYP31" s="437"/>
      <c r="DYQ31" s="437"/>
      <c r="DYR31" s="437"/>
      <c r="DYS31" s="437"/>
      <c r="DYT31" s="437"/>
      <c r="DYU31" s="437"/>
      <c r="DYV31" s="437"/>
      <c r="DYW31" s="437"/>
      <c r="DYX31" s="437"/>
      <c r="DYY31" s="437"/>
      <c r="DYZ31" s="437"/>
      <c r="DZA31" s="437"/>
      <c r="DZB31" s="437"/>
      <c r="DZC31" s="437"/>
      <c r="DZD31" s="437"/>
      <c r="DZE31" s="437"/>
      <c r="DZF31" s="437"/>
      <c r="DZG31" s="437"/>
      <c r="DZH31" s="437"/>
      <c r="DZI31" s="437"/>
      <c r="DZJ31" s="437"/>
      <c r="DZK31" s="437"/>
      <c r="DZL31" s="437"/>
      <c r="DZM31" s="437"/>
      <c r="DZN31" s="437"/>
      <c r="DZO31" s="437"/>
      <c r="DZP31" s="437"/>
      <c r="DZQ31" s="437"/>
      <c r="DZR31" s="437"/>
      <c r="DZS31" s="437"/>
      <c r="DZT31" s="437"/>
      <c r="DZU31" s="437"/>
      <c r="DZV31" s="437"/>
      <c r="DZW31" s="437"/>
      <c r="DZX31" s="437"/>
      <c r="DZY31" s="437"/>
      <c r="DZZ31" s="437"/>
      <c r="EAA31" s="437"/>
      <c r="EAB31" s="437"/>
      <c r="EAC31" s="437"/>
      <c r="EAD31" s="437"/>
      <c r="EAE31" s="437"/>
      <c r="EAF31" s="437"/>
      <c r="EAG31" s="437"/>
      <c r="EAH31" s="437"/>
      <c r="EAI31" s="437"/>
      <c r="EAJ31" s="437"/>
      <c r="EAK31" s="437"/>
      <c r="EAL31" s="437"/>
      <c r="EAM31" s="437"/>
      <c r="EAN31" s="437"/>
      <c r="EAO31" s="437"/>
      <c r="EAP31" s="437"/>
      <c r="EAQ31" s="437"/>
      <c r="EAR31" s="437"/>
      <c r="EAS31" s="437"/>
      <c r="EAT31" s="437"/>
      <c r="EAU31" s="437"/>
      <c r="EAV31" s="437"/>
      <c r="EAW31" s="437"/>
      <c r="EAX31" s="437"/>
      <c r="EAY31" s="437"/>
      <c r="EAZ31" s="437"/>
      <c r="EBA31" s="437"/>
      <c r="EBB31" s="437"/>
      <c r="EBC31" s="437"/>
      <c r="EBD31" s="437"/>
      <c r="EBE31" s="437"/>
      <c r="EBF31" s="437"/>
      <c r="EBG31" s="437"/>
      <c r="EBH31" s="437"/>
      <c r="EBI31" s="437"/>
      <c r="EBJ31" s="437"/>
      <c r="EBK31" s="437"/>
      <c r="EBL31" s="437"/>
      <c r="EBM31" s="437"/>
      <c r="EBN31" s="437"/>
      <c r="EBO31" s="437"/>
      <c r="EBP31" s="437"/>
      <c r="EBQ31" s="437"/>
      <c r="EBR31" s="437"/>
      <c r="EBS31" s="437"/>
      <c r="EBT31" s="437"/>
      <c r="EBU31" s="437"/>
      <c r="EBV31" s="437"/>
      <c r="EBW31" s="437"/>
      <c r="EBX31" s="437"/>
      <c r="EBY31" s="437"/>
      <c r="EBZ31" s="437"/>
      <c r="ECA31" s="437"/>
      <c r="ECB31" s="437"/>
      <c r="ECC31" s="437"/>
      <c r="ECD31" s="437"/>
      <c r="ECE31" s="437"/>
      <c r="ECF31" s="437"/>
      <c r="ECG31" s="437"/>
      <c r="ECH31" s="437"/>
      <c r="ECI31" s="437"/>
      <c r="ECJ31" s="437"/>
      <c r="ECK31" s="437"/>
      <c r="ECL31" s="437"/>
      <c r="ECM31" s="437"/>
      <c r="ECN31" s="437"/>
      <c r="ECO31" s="437"/>
      <c r="ECP31" s="437"/>
      <c r="ECQ31" s="437"/>
      <c r="ECR31" s="437"/>
      <c r="ECS31" s="437"/>
      <c r="ECT31" s="437"/>
      <c r="ECU31" s="437"/>
      <c r="ECV31" s="437"/>
      <c r="ECW31" s="437"/>
      <c r="ECX31" s="437"/>
      <c r="ECY31" s="437"/>
      <c r="ECZ31" s="437"/>
      <c r="EDA31" s="437"/>
      <c r="EDB31" s="437"/>
      <c r="EDC31" s="437"/>
      <c r="EDD31" s="437"/>
      <c r="EDE31" s="437"/>
      <c r="EDF31" s="437"/>
      <c r="EDG31" s="437"/>
      <c r="EDH31" s="437"/>
      <c r="EDI31" s="437"/>
      <c r="EDJ31" s="437"/>
      <c r="EDK31" s="437"/>
      <c r="EDL31" s="437"/>
      <c r="EDM31" s="437"/>
      <c r="EDN31" s="437"/>
      <c r="EDO31" s="437"/>
      <c r="EDP31" s="437"/>
      <c r="EDQ31" s="437"/>
      <c r="EDR31" s="437"/>
      <c r="EDS31" s="437"/>
      <c r="EDT31" s="437"/>
      <c r="EDU31" s="437"/>
      <c r="EDV31" s="437"/>
      <c r="EDW31" s="437"/>
      <c r="EDX31" s="437"/>
      <c r="EDY31" s="437"/>
      <c r="EDZ31" s="437"/>
      <c r="EEA31" s="437"/>
      <c r="EEB31" s="437"/>
      <c r="EEC31" s="437"/>
      <c r="EED31" s="437"/>
      <c r="EEE31" s="437"/>
      <c r="EEF31" s="437"/>
      <c r="EEG31" s="437"/>
      <c r="EEH31" s="437"/>
      <c r="EEI31" s="437"/>
      <c r="EEJ31" s="437"/>
      <c r="EEK31" s="437"/>
      <c r="EEL31" s="437"/>
      <c r="EEM31" s="437"/>
      <c r="EEN31" s="437"/>
      <c r="EEO31" s="437"/>
      <c r="EEP31" s="437"/>
      <c r="EEQ31" s="437"/>
      <c r="EER31" s="437"/>
      <c r="EES31" s="437"/>
      <c r="EET31" s="437"/>
      <c r="EEU31" s="437"/>
      <c r="EEV31" s="437"/>
      <c r="EEW31" s="437"/>
      <c r="EEX31" s="437"/>
      <c r="EEY31" s="437"/>
      <c r="EEZ31" s="437"/>
      <c r="EFA31" s="437"/>
      <c r="EFB31" s="437"/>
      <c r="EFC31" s="437"/>
      <c r="EFD31" s="437"/>
      <c r="EFE31" s="437"/>
      <c r="EFF31" s="437"/>
      <c r="EFG31" s="437"/>
      <c r="EFH31" s="437"/>
      <c r="EFI31" s="437"/>
      <c r="EFJ31" s="437"/>
      <c r="EFK31" s="437"/>
      <c r="EFL31" s="437"/>
      <c r="EFM31" s="437"/>
      <c r="EFN31" s="437"/>
      <c r="EFO31" s="437"/>
      <c r="EFP31" s="437"/>
      <c r="EFQ31" s="437"/>
      <c r="EFR31" s="437"/>
      <c r="EFS31" s="437"/>
      <c r="EFT31" s="437"/>
      <c r="EFU31" s="437"/>
      <c r="EFV31" s="437"/>
      <c r="EFW31" s="437"/>
      <c r="EFX31" s="437"/>
      <c r="EFY31" s="437"/>
      <c r="EFZ31" s="437"/>
      <c r="EGA31" s="437"/>
      <c r="EGB31" s="437"/>
      <c r="EGC31" s="437"/>
      <c r="EGD31" s="437"/>
      <c r="EGE31" s="437"/>
      <c r="EGF31" s="437"/>
      <c r="EGG31" s="437"/>
      <c r="EGH31" s="437"/>
      <c r="EGI31" s="437"/>
      <c r="EGJ31" s="437"/>
      <c r="EGK31" s="437"/>
      <c r="EGL31" s="437"/>
      <c r="EGM31" s="437"/>
      <c r="EGN31" s="437"/>
      <c r="EGO31" s="437"/>
      <c r="EGP31" s="437"/>
      <c r="EGQ31" s="437"/>
      <c r="EGR31" s="437"/>
      <c r="EGS31" s="437"/>
      <c r="EGT31" s="437"/>
      <c r="EGU31" s="437"/>
      <c r="EGV31" s="437"/>
      <c r="EGW31" s="437"/>
      <c r="EGX31" s="437"/>
      <c r="EGY31" s="437"/>
      <c r="EGZ31" s="437"/>
      <c r="EHA31" s="437"/>
      <c r="EHB31" s="437"/>
      <c r="EHC31" s="437"/>
      <c r="EHD31" s="437"/>
      <c r="EHE31" s="437"/>
      <c r="EHF31" s="437"/>
      <c r="EHG31" s="437"/>
      <c r="EHH31" s="437"/>
      <c r="EHI31" s="437"/>
      <c r="EHJ31" s="437"/>
      <c r="EHK31" s="437"/>
      <c r="EHL31" s="437"/>
      <c r="EHM31" s="437"/>
      <c r="EHN31" s="437"/>
      <c r="EHO31" s="437"/>
      <c r="EHP31" s="437"/>
      <c r="EHQ31" s="437"/>
      <c r="EHR31" s="437"/>
      <c r="EHS31" s="437"/>
      <c r="EHT31" s="437"/>
      <c r="EHU31" s="437"/>
      <c r="EHV31" s="437"/>
      <c r="EHW31" s="437"/>
      <c r="EHX31" s="437"/>
      <c r="EHY31" s="437"/>
      <c r="EHZ31" s="437"/>
      <c r="EIA31" s="437"/>
      <c r="EIB31" s="437"/>
      <c r="EIC31" s="437"/>
      <c r="EID31" s="437"/>
      <c r="EIE31" s="437"/>
      <c r="EIF31" s="437"/>
      <c r="EIG31" s="437"/>
      <c r="EIH31" s="437"/>
      <c r="EII31" s="437"/>
      <c r="EIJ31" s="437"/>
      <c r="EIK31" s="437"/>
      <c r="EIL31" s="437"/>
      <c r="EIM31" s="437"/>
      <c r="EIN31" s="437"/>
      <c r="EIO31" s="437"/>
      <c r="EIP31" s="437"/>
      <c r="EIQ31" s="437"/>
      <c r="EIR31" s="437"/>
      <c r="EIS31" s="437"/>
      <c r="EIT31" s="437"/>
      <c r="EIU31" s="437"/>
      <c r="EIV31" s="437"/>
      <c r="EIW31" s="437"/>
      <c r="EIX31" s="437"/>
      <c r="EIY31" s="437"/>
      <c r="EIZ31" s="437"/>
      <c r="EJA31" s="437"/>
      <c r="EJB31" s="437"/>
      <c r="EJC31" s="437"/>
      <c r="EJD31" s="437"/>
      <c r="EJE31" s="437"/>
      <c r="EJF31" s="437"/>
      <c r="EJG31" s="437"/>
      <c r="EJH31" s="437"/>
      <c r="EJI31" s="437"/>
      <c r="EJJ31" s="437"/>
      <c r="EJK31" s="437"/>
      <c r="EJL31" s="437"/>
      <c r="EJM31" s="437"/>
      <c r="EJN31" s="437"/>
      <c r="EJO31" s="437"/>
      <c r="EJP31" s="437"/>
      <c r="EJQ31" s="437"/>
      <c r="EJR31" s="437"/>
      <c r="EJS31" s="437"/>
      <c r="EJT31" s="437"/>
      <c r="EJU31" s="437"/>
      <c r="EJV31" s="437"/>
      <c r="EJW31" s="437"/>
      <c r="EJX31" s="437"/>
      <c r="EJY31" s="437"/>
      <c r="EJZ31" s="437"/>
      <c r="EKA31" s="437"/>
      <c r="EKB31" s="437"/>
      <c r="EKC31" s="437"/>
      <c r="EKD31" s="437"/>
      <c r="EKE31" s="437"/>
      <c r="EKF31" s="437"/>
      <c r="EKG31" s="437"/>
      <c r="EKH31" s="437"/>
      <c r="EKI31" s="437"/>
      <c r="EKJ31" s="437"/>
      <c r="EKK31" s="437"/>
      <c r="EKL31" s="437"/>
      <c r="EKM31" s="437"/>
      <c r="EKN31" s="437"/>
      <c r="EKO31" s="437"/>
      <c r="EKP31" s="437"/>
      <c r="EKQ31" s="437"/>
      <c r="EKR31" s="437"/>
      <c r="EKS31" s="437"/>
      <c r="EKT31" s="437"/>
      <c r="EKU31" s="437"/>
      <c r="EKV31" s="437"/>
      <c r="EKW31" s="437"/>
      <c r="EKX31" s="437"/>
      <c r="EKY31" s="437"/>
      <c r="EKZ31" s="437"/>
      <c r="ELA31" s="437"/>
      <c r="ELB31" s="437"/>
      <c r="ELC31" s="437"/>
      <c r="ELD31" s="437"/>
      <c r="ELE31" s="437"/>
      <c r="ELF31" s="437"/>
      <c r="ELG31" s="437"/>
      <c r="ELH31" s="437"/>
      <c r="ELI31" s="437"/>
      <c r="ELJ31" s="437"/>
      <c r="ELK31" s="437"/>
      <c r="ELL31" s="437"/>
      <c r="ELM31" s="437"/>
      <c r="ELN31" s="437"/>
      <c r="ELO31" s="437"/>
      <c r="ELP31" s="437"/>
      <c r="ELQ31" s="437"/>
      <c r="ELR31" s="437"/>
      <c r="ELS31" s="437"/>
      <c r="ELT31" s="437"/>
      <c r="ELU31" s="437"/>
      <c r="ELV31" s="437"/>
      <c r="ELW31" s="437"/>
      <c r="ELX31" s="437"/>
      <c r="ELY31" s="437"/>
      <c r="ELZ31" s="437"/>
      <c r="EMA31" s="437"/>
      <c r="EMB31" s="437"/>
      <c r="EMC31" s="437"/>
      <c r="EMD31" s="437"/>
      <c r="EME31" s="437"/>
      <c r="EMF31" s="437"/>
      <c r="EMG31" s="437"/>
      <c r="EMH31" s="437"/>
      <c r="EMI31" s="437"/>
      <c r="EMJ31" s="437"/>
      <c r="EMK31" s="437"/>
      <c r="EML31" s="437"/>
      <c r="EMM31" s="437"/>
      <c r="EMN31" s="437"/>
      <c r="EMO31" s="437"/>
      <c r="EMP31" s="437"/>
      <c r="EMQ31" s="437"/>
      <c r="EMR31" s="437"/>
      <c r="EMS31" s="437"/>
      <c r="EMT31" s="437"/>
      <c r="EMU31" s="437"/>
      <c r="EMV31" s="437"/>
      <c r="EMW31" s="437"/>
      <c r="EMX31" s="437"/>
      <c r="EMY31" s="437"/>
      <c r="EMZ31" s="437"/>
      <c r="ENA31" s="437"/>
      <c r="ENB31" s="437"/>
      <c r="ENC31" s="437"/>
      <c r="END31" s="437"/>
      <c r="ENE31" s="437"/>
      <c r="ENF31" s="437"/>
      <c r="ENG31" s="437"/>
      <c r="ENH31" s="437"/>
      <c r="ENI31" s="437"/>
      <c r="ENJ31" s="437"/>
      <c r="ENK31" s="437"/>
      <c r="ENL31" s="437"/>
      <c r="ENM31" s="437"/>
      <c r="ENN31" s="437"/>
      <c r="ENO31" s="437"/>
      <c r="ENP31" s="437"/>
      <c r="ENQ31" s="437"/>
      <c r="ENR31" s="437"/>
      <c r="ENS31" s="437"/>
      <c r="ENT31" s="437"/>
      <c r="ENU31" s="437"/>
      <c r="ENV31" s="437"/>
      <c r="ENW31" s="437"/>
      <c r="ENX31" s="437"/>
      <c r="ENY31" s="437"/>
      <c r="ENZ31" s="437"/>
      <c r="EOA31" s="437"/>
      <c r="EOB31" s="437"/>
      <c r="EOC31" s="437"/>
      <c r="EOD31" s="437"/>
      <c r="EOE31" s="437"/>
      <c r="EOF31" s="437"/>
      <c r="EOG31" s="437"/>
      <c r="EOH31" s="437"/>
      <c r="EOI31" s="437"/>
      <c r="EOJ31" s="437"/>
      <c r="EOK31" s="437"/>
      <c r="EOL31" s="437"/>
      <c r="EOM31" s="437"/>
      <c r="EON31" s="437"/>
      <c r="EOO31" s="437"/>
      <c r="EOP31" s="437"/>
      <c r="EOQ31" s="437"/>
      <c r="EOR31" s="437"/>
      <c r="EOS31" s="437"/>
      <c r="EOT31" s="437"/>
      <c r="EOU31" s="437"/>
      <c r="EOV31" s="437"/>
      <c r="EOW31" s="437"/>
      <c r="EOX31" s="437"/>
      <c r="EOY31" s="437"/>
      <c r="EOZ31" s="437"/>
      <c r="EPA31" s="437"/>
      <c r="EPB31" s="437"/>
      <c r="EPC31" s="437"/>
      <c r="EPD31" s="437"/>
      <c r="EPE31" s="437"/>
      <c r="EPF31" s="437"/>
      <c r="EPG31" s="437"/>
      <c r="EPH31" s="437"/>
      <c r="EPI31" s="437"/>
      <c r="EPJ31" s="437"/>
      <c r="EPK31" s="437"/>
      <c r="EPL31" s="437"/>
      <c r="EPM31" s="437"/>
      <c r="EPN31" s="437"/>
      <c r="EPO31" s="437"/>
      <c r="EPP31" s="437"/>
      <c r="EPQ31" s="437"/>
      <c r="EPR31" s="437"/>
      <c r="EPS31" s="437"/>
      <c r="EPT31" s="437"/>
      <c r="EPU31" s="437"/>
      <c r="EPV31" s="437"/>
      <c r="EPW31" s="437"/>
      <c r="EPX31" s="437"/>
      <c r="EPY31" s="437"/>
      <c r="EPZ31" s="437"/>
      <c r="EQA31" s="437"/>
      <c r="EQB31" s="437"/>
      <c r="EQC31" s="437"/>
      <c r="EQD31" s="437"/>
      <c r="EQE31" s="437"/>
      <c r="EQF31" s="437"/>
      <c r="EQG31" s="437"/>
      <c r="EQH31" s="437"/>
      <c r="EQI31" s="437"/>
      <c r="EQJ31" s="437"/>
      <c r="EQK31" s="437"/>
      <c r="EQL31" s="437"/>
      <c r="EQM31" s="437"/>
      <c r="EQN31" s="437"/>
      <c r="EQO31" s="437"/>
      <c r="EQP31" s="437"/>
      <c r="EQQ31" s="437"/>
      <c r="EQR31" s="437"/>
      <c r="EQS31" s="437"/>
      <c r="EQT31" s="437"/>
      <c r="EQU31" s="437"/>
      <c r="EQV31" s="437"/>
      <c r="EQW31" s="437"/>
      <c r="EQX31" s="437"/>
      <c r="EQY31" s="437"/>
      <c r="EQZ31" s="437"/>
      <c r="ERA31" s="437"/>
      <c r="ERB31" s="437"/>
      <c r="ERC31" s="437"/>
      <c r="ERD31" s="437"/>
      <c r="ERE31" s="437"/>
      <c r="ERF31" s="437"/>
      <c r="ERG31" s="437"/>
      <c r="ERH31" s="437"/>
      <c r="ERI31" s="437"/>
      <c r="ERJ31" s="437"/>
      <c r="ERK31" s="437"/>
      <c r="ERL31" s="437"/>
      <c r="ERM31" s="437"/>
      <c r="ERN31" s="437"/>
      <c r="ERO31" s="437"/>
      <c r="ERP31" s="437"/>
      <c r="ERQ31" s="437"/>
      <c r="ERR31" s="437"/>
      <c r="ERS31" s="437"/>
      <c r="ERT31" s="437"/>
      <c r="ERU31" s="437"/>
      <c r="ERV31" s="437"/>
      <c r="ERW31" s="437"/>
      <c r="ERX31" s="437"/>
      <c r="ERY31" s="437"/>
      <c r="ERZ31" s="437"/>
      <c r="ESA31" s="437"/>
      <c r="ESB31" s="437"/>
      <c r="ESC31" s="437"/>
      <c r="ESD31" s="437"/>
      <c r="ESE31" s="437"/>
      <c r="ESF31" s="437"/>
      <c r="ESG31" s="437"/>
      <c r="ESH31" s="437"/>
      <c r="ESI31" s="437"/>
      <c r="ESJ31" s="437"/>
      <c r="ESK31" s="437"/>
      <c r="ESL31" s="437"/>
      <c r="ESM31" s="437"/>
      <c r="ESN31" s="437"/>
      <c r="ESO31" s="437"/>
      <c r="ESP31" s="437"/>
      <c r="ESQ31" s="437"/>
      <c r="ESR31" s="437"/>
      <c r="ESS31" s="437"/>
      <c r="EST31" s="437"/>
      <c r="ESU31" s="437"/>
      <c r="ESV31" s="437"/>
      <c r="ESW31" s="437"/>
      <c r="ESX31" s="437"/>
      <c r="ESY31" s="437"/>
      <c r="ESZ31" s="437"/>
      <c r="ETA31" s="437"/>
      <c r="ETB31" s="437"/>
      <c r="ETC31" s="437"/>
      <c r="ETD31" s="437"/>
      <c r="ETE31" s="437"/>
      <c r="ETF31" s="437"/>
      <c r="ETG31" s="437"/>
      <c r="ETH31" s="437"/>
      <c r="ETI31" s="437"/>
      <c r="ETJ31" s="437"/>
      <c r="ETK31" s="437"/>
      <c r="ETL31" s="437"/>
      <c r="ETM31" s="437"/>
      <c r="ETN31" s="437"/>
      <c r="ETO31" s="437"/>
      <c r="ETP31" s="437"/>
      <c r="ETQ31" s="437"/>
      <c r="ETR31" s="437"/>
      <c r="ETS31" s="437"/>
      <c r="ETT31" s="437"/>
      <c r="ETU31" s="437"/>
      <c r="ETV31" s="437"/>
      <c r="ETW31" s="437"/>
      <c r="ETX31" s="437"/>
      <c r="ETY31" s="437"/>
      <c r="ETZ31" s="437"/>
      <c r="EUA31" s="437"/>
      <c r="EUB31" s="437"/>
      <c r="EUC31" s="437"/>
      <c r="EUD31" s="437"/>
      <c r="EUE31" s="437"/>
      <c r="EUF31" s="437"/>
      <c r="EUG31" s="437"/>
      <c r="EUH31" s="437"/>
      <c r="EUI31" s="437"/>
      <c r="EUJ31" s="437"/>
      <c r="EUK31" s="437"/>
      <c r="EUL31" s="437"/>
      <c r="EUM31" s="437"/>
      <c r="EUN31" s="437"/>
      <c r="EUO31" s="437"/>
      <c r="EUP31" s="437"/>
      <c r="EUQ31" s="437"/>
      <c r="EUR31" s="437"/>
      <c r="EUS31" s="437"/>
      <c r="EUT31" s="437"/>
      <c r="EUU31" s="437"/>
      <c r="EUV31" s="437"/>
      <c r="EUW31" s="437"/>
      <c r="EUX31" s="437"/>
      <c r="EUY31" s="437"/>
      <c r="EUZ31" s="437"/>
      <c r="EVA31" s="437"/>
      <c r="EVB31" s="437"/>
      <c r="EVC31" s="437"/>
      <c r="EVD31" s="437"/>
      <c r="EVE31" s="437"/>
      <c r="EVF31" s="437"/>
      <c r="EVG31" s="437"/>
      <c r="EVH31" s="437"/>
      <c r="EVI31" s="437"/>
      <c r="EVJ31" s="437"/>
      <c r="EVK31" s="437"/>
      <c r="EVL31" s="437"/>
      <c r="EVM31" s="437"/>
      <c r="EVN31" s="437"/>
      <c r="EVO31" s="437"/>
      <c r="EVP31" s="437"/>
      <c r="EVQ31" s="437"/>
      <c r="EVR31" s="437"/>
      <c r="EVS31" s="437"/>
      <c r="EVT31" s="437"/>
      <c r="EVU31" s="437"/>
      <c r="EVV31" s="437"/>
      <c r="EVW31" s="437"/>
      <c r="EVX31" s="437"/>
      <c r="EVY31" s="437"/>
      <c r="EVZ31" s="437"/>
      <c r="EWA31" s="437"/>
      <c r="EWB31" s="437"/>
      <c r="EWC31" s="437"/>
      <c r="EWD31" s="437"/>
      <c r="EWE31" s="437"/>
      <c r="EWF31" s="437"/>
      <c r="EWG31" s="437"/>
      <c r="EWH31" s="437"/>
      <c r="EWI31" s="437"/>
      <c r="EWJ31" s="437"/>
      <c r="EWK31" s="437"/>
      <c r="EWL31" s="437"/>
      <c r="EWM31" s="437"/>
      <c r="EWN31" s="437"/>
      <c r="EWO31" s="437"/>
      <c r="EWP31" s="437"/>
      <c r="EWQ31" s="437"/>
      <c r="EWR31" s="437"/>
      <c r="EWS31" s="437"/>
      <c r="EWT31" s="437"/>
      <c r="EWU31" s="437"/>
      <c r="EWV31" s="437"/>
      <c r="EWW31" s="437"/>
      <c r="EWX31" s="437"/>
      <c r="EWY31" s="437"/>
      <c r="EWZ31" s="437"/>
      <c r="EXA31" s="437"/>
      <c r="EXB31" s="437"/>
      <c r="EXC31" s="437"/>
      <c r="EXD31" s="437"/>
      <c r="EXE31" s="437"/>
      <c r="EXF31" s="437"/>
      <c r="EXG31" s="437"/>
      <c r="EXH31" s="437"/>
      <c r="EXI31" s="437"/>
      <c r="EXJ31" s="437"/>
      <c r="EXK31" s="437"/>
      <c r="EXL31" s="437"/>
      <c r="EXM31" s="437"/>
      <c r="EXN31" s="437"/>
      <c r="EXO31" s="437"/>
      <c r="EXP31" s="437"/>
      <c r="EXQ31" s="437"/>
      <c r="EXR31" s="437"/>
      <c r="EXS31" s="437"/>
      <c r="EXT31" s="437"/>
      <c r="EXU31" s="437"/>
      <c r="EXV31" s="437"/>
      <c r="EXW31" s="437"/>
      <c r="EXX31" s="437"/>
      <c r="EXY31" s="437"/>
      <c r="EXZ31" s="437"/>
      <c r="EYA31" s="437"/>
      <c r="EYB31" s="437"/>
      <c r="EYC31" s="437"/>
      <c r="EYD31" s="437"/>
      <c r="EYE31" s="437"/>
      <c r="EYF31" s="437"/>
      <c r="EYG31" s="437"/>
      <c r="EYH31" s="437"/>
      <c r="EYI31" s="437"/>
      <c r="EYJ31" s="437"/>
      <c r="EYK31" s="437"/>
      <c r="EYL31" s="437"/>
      <c r="EYM31" s="437"/>
      <c r="EYN31" s="437"/>
      <c r="EYO31" s="437"/>
      <c r="EYP31" s="437"/>
      <c r="EYQ31" s="437"/>
      <c r="EYR31" s="437"/>
      <c r="EYS31" s="437"/>
      <c r="EYT31" s="437"/>
      <c r="EYU31" s="437"/>
      <c r="EYV31" s="437"/>
      <c r="EYW31" s="437"/>
      <c r="EYX31" s="437"/>
      <c r="EYY31" s="437"/>
      <c r="EYZ31" s="437"/>
      <c r="EZA31" s="437"/>
      <c r="EZB31" s="437"/>
      <c r="EZC31" s="437"/>
      <c r="EZD31" s="437"/>
      <c r="EZE31" s="437"/>
      <c r="EZF31" s="437"/>
      <c r="EZG31" s="437"/>
      <c r="EZH31" s="437"/>
      <c r="EZI31" s="437"/>
      <c r="EZJ31" s="437"/>
      <c r="EZK31" s="437"/>
      <c r="EZL31" s="437"/>
      <c r="EZM31" s="437"/>
      <c r="EZN31" s="437"/>
      <c r="EZO31" s="437"/>
      <c r="EZP31" s="437"/>
      <c r="EZQ31" s="437"/>
      <c r="EZR31" s="437"/>
      <c r="EZS31" s="437"/>
      <c r="EZT31" s="437"/>
      <c r="EZU31" s="437"/>
      <c r="EZV31" s="437"/>
      <c r="EZW31" s="437"/>
      <c r="EZX31" s="437"/>
      <c r="EZY31" s="437"/>
      <c r="EZZ31" s="437"/>
      <c r="FAA31" s="437"/>
      <c r="FAB31" s="437"/>
      <c r="FAC31" s="437"/>
      <c r="FAD31" s="437"/>
      <c r="FAE31" s="437"/>
      <c r="FAF31" s="437"/>
      <c r="FAG31" s="437"/>
      <c r="FAH31" s="437"/>
      <c r="FAI31" s="437"/>
      <c r="FAJ31" s="437"/>
      <c r="FAK31" s="437"/>
      <c r="FAL31" s="437"/>
      <c r="FAM31" s="437"/>
      <c r="FAN31" s="437"/>
      <c r="FAO31" s="437"/>
      <c r="FAP31" s="437"/>
      <c r="FAQ31" s="437"/>
      <c r="FAR31" s="437"/>
      <c r="FAS31" s="437"/>
      <c r="FAT31" s="437"/>
      <c r="FAU31" s="437"/>
      <c r="FAV31" s="437"/>
      <c r="FAW31" s="437"/>
      <c r="FAX31" s="437"/>
      <c r="FAY31" s="437"/>
      <c r="FAZ31" s="437"/>
      <c r="FBA31" s="437"/>
      <c r="FBB31" s="437"/>
      <c r="FBC31" s="437"/>
      <c r="FBD31" s="437"/>
      <c r="FBE31" s="437"/>
      <c r="FBF31" s="437"/>
      <c r="FBG31" s="437"/>
      <c r="FBH31" s="437"/>
      <c r="FBI31" s="437"/>
      <c r="FBJ31" s="437"/>
      <c r="FBK31" s="437"/>
      <c r="FBL31" s="437"/>
      <c r="FBM31" s="437"/>
      <c r="FBN31" s="437"/>
      <c r="FBO31" s="437"/>
      <c r="FBP31" s="437"/>
      <c r="FBQ31" s="437"/>
      <c r="FBR31" s="437"/>
      <c r="FBS31" s="437"/>
      <c r="FBT31" s="437"/>
      <c r="FBU31" s="437"/>
      <c r="FBV31" s="437"/>
      <c r="FBW31" s="437"/>
      <c r="FBX31" s="437"/>
      <c r="FBY31" s="437"/>
      <c r="FBZ31" s="437"/>
      <c r="FCA31" s="437"/>
      <c r="FCB31" s="437"/>
      <c r="FCC31" s="437"/>
      <c r="FCD31" s="437"/>
      <c r="FCE31" s="437"/>
      <c r="FCF31" s="437"/>
      <c r="FCG31" s="437"/>
      <c r="FCH31" s="437"/>
      <c r="FCI31" s="437"/>
      <c r="FCJ31" s="437"/>
      <c r="FCK31" s="437"/>
      <c r="FCL31" s="437"/>
      <c r="FCM31" s="437"/>
      <c r="FCN31" s="437"/>
      <c r="FCO31" s="437"/>
      <c r="FCP31" s="437"/>
      <c r="FCQ31" s="437"/>
      <c r="FCR31" s="437"/>
      <c r="FCS31" s="437"/>
      <c r="FCT31" s="437"/>
      <c r="FCU31" s="437"/>
      <c r="FCV31" s="437"/>
      <c r="FCW31" s="437"/>
      <c r="FCX31" s="437"/>
      <c r="FCY31" s="437"/>
      <c r="FCZ31" s="437"/>
      <c r="FDA31" s="437"/>
      <c r="FDB31" s="437"/>
      <c r="FDC31" s="437"/>
      <c r="FDD31" s="437"/>
      <c r="FDE31" s="437"/>
      <c r="FDF31" s="437"/>
      <c r="FDG31" s="437"/>
      <c r="FDH31" s="437"/>
      <c r="FDI31" s="437"/>
      <c r="FDJ31" s="437"/>
      <c r="FDK31" s="437"/>
      <c r="FDL31" s="437"/>
      <c r="FDM31" s="437"/>
      <c r="FDN31" s="437"/>
      <c r="FDO31" s="437"/>
      <c r="FDP31" s="437"/>
      <c r="FDQ31" s="437"/>
      <c r="FDR31" s="437"/>
      <c r="FDS31" s="437"/>
      <c r="FDT31" s="437"/>
      <c r="FDU31" s="437"/>
      <c r="FDV31" s="437"/>
      <c r="FDW31" s="437"/>
      <c r="FDX31" s="437"/>
      <c r="FDY31" s="437"/>
      <c r="FDZ31" s="437"/>
      <c r="FEA31" s="437"/>
      <c r="FEB31" s="437"/>
      <c r="FEC31" s="437"/>
      <c r="FED31" s="437"/>
      <c r="FEE31" s="437"/>
      <c r="FEF31" s="437"/>
      <c r="FEG31" s="437"/>
      <c r="FEH31" s="437"/>
      <c r="FEI31" s="437"/>
      <c r="FEJ31" s="437"/>
      <c r="FEK31" s="437"/>
      <c r="FEL31" s="437"/>
      <c r="FEM31" s="437"/>
      <c r="FEN31" s="437"/>
      <c r="FEO31" s="437"/>
      <c r="FEP31" s="437"/>
      <c r="FEQ31" s="437"/>
      <c r="FER31" s="437"/>
      <c r="FES31" s="437"/>
      <c r="FET31" s="437"/>
      <c r="FEU31" s="437"/>
      <c r="FEV31" s="437"/>
      <c r="FEW31" s="437"/>
      <c r="FEX31" s="437"/>
      <c r="FEY31" s="437"/>
      <c r="FEZ31" s="437"/>
      <c r="FFA31" s="437"/>
      <c r="FFB31" s="437"/>
      <c r="FFC31" s="437"/>
      <c r="FFD31" s="437"/>
      <c r="FFE31" s="437"/>
      <c r="FFF31" s="437"/>
      <c r="FFG31" s="437"/>
      <c r="FFH31" s="437"/>
      <c r="FFI31" s="437"/>
      <c r="FFJ31" s="437"/>
      <c r="FFK31" s="437"/>
      <c r="FFL31" s="437"/>
      <c r="FFM31" s="437"/>
      <c r="FFN31" s="437"/>
      <c r="FFO31" s="437"/>
      <c r="FFP31" s="437"/>
      <c r="FFQ31" s="437"/>
      <c r="FFR31" s="437"/>
      <c r="FFS31" s="437"/>
      <c r="FFT31" s="437"/>
      <c r="FFU31" s="437"/>
      <c r="FFV31" s="437"/>
      <c r="FFW31" s="437"/>
      <c r="FFX31" s="437"/>
      <c r="FFY31" s="437"/>
      <c r="FFZ31" s="437"/>
      <c r="FGA31" s="437"/>
      <c r="FGB31" s="437"/>
      <c r="FGC31" s="437"/>
      <c r="FGD31" s="437"/>
      <c r="FGE31" s="437"/>
      <c r="FGF31" s="437"/>
      <c r="FGG31" s="437"/>
      <c r="FGH31" s="437"/>
      <c r="FGI31" s="437"/>
      <c r="FGJ31" s="437"/>
      <c r="FGK31" s="437"/>
      <c r="FGL31" s="437"/>
      <c r="FGM31" s="437"/>
      <c r="FGN31" s="437"/>
      <c r="FGO31" s="437"/>
      <c r="FGP31" s="437"/>
      <c r="FGQ31" s="437"/>
      <c r="FGR31" s="437"/>
      <c r="FGS31" s="437"/>
      <c r="FGT31" s="437"/>
      <c r="FGU31" s="437"/>
      <c r="FGV31" s="437"/>
      <c r="FGW31" s="437"/>
      <c r="FGX31" s="437"/>
      <c r="FGY31" s="437"/>
      <c r="FGZ31" s="437"/>
      <c r="FHA31" s="437"/>
      <c r="FHB31" s="437"/>
      <c r="FHC31" s="437"/>
      <c r="FHD31" s="437"/>
      <c r="FHE31" s="437"/>
      <c r="FHF31" s="437"/>
      <c r="FHG31" s="437"/>
      <c r="FHH31" s="437"/>
      <c r="FHI31" s="437"/>
      <c r="FHJ31" s="437"/>
      <c r="FHK31" s="437"/>
      <c r="FHL31" s="437"/>
      <c r="FHM31" s="437"/>
      <c r="FHN31" s="437"/>
      <c r="FHO31" s="437"/>
      <c r="FHP31" s="437"/>
      <c r="FHQ31" s="437"/>
      <c r="FHR31" s="437"/>
      <c r="FHS31" s="437"/>
      <c r="FHT31" s="437"/>
      <c r="FHU31" s="437"/>
      <c r="FHV31" s="437"/>
      <c r="FHW31" s="437"/>
      <c r="FHX31" s="437"/>
      <c r="FHY31" s="437"/>
      <c r="FHZ31" s="437"/>
      <c r="FIA31" s="437"/>
      <c r="FIB31" s="437"/>
      <c r="FIC31" s="437"/>
      <c r="FID31" s="437"/>
      <c r="FIE31" s="437"/>
      <c r="FIF31" s="437"/>
      <c r="FIG31" s="437"/>
      <c r="FIH31" s="437"/>
      <c r="FII31" s="437"/>
      <c r="FIJ31" s="437"/>
      <c r="FIK31" s="437"/>
      <c r="FIL31" s="437"/>
      <c r="FIM31" s="437"/>
      <c r="FIN31" s="437"/>
      <c r="FIO31" s="437"/>
      <c r="FIP31" s="437"/>
      <c r="FIQ31" s="437"/>
      <c r="FIR31" s="437"/>
      <c r="FIS31" s="437"/>
      <c r="FIT31" s="437"/>
      <c r="FIU31" s="437"/>
      <c r="FIV31" s="437"/>
      <c r="FIW31" s="437"/>
      <c r="FIX31" s="437"/>
      <c r="FIY31" s="437"/>
      <c r="FIZ31" s="437"/>
      <c r="FJA31" s="437"/>
      <c r="FJB31" s="437"/>
      <c r="FJC31" s="437"/>
      <c r="FJD31" s="437"/>
      <c r="FJE31" s="437"/>
      <c r="FJF31" s="437"/>
      <c r="FJG31" s="437"/>
      <c r="FJH31" s="437"/>
      <c r="FJI31" s="437"/>
      <c r="FJJ31" s="437"/>
      <c r="FJK31" s="437"/>
      <c r="FJL31" s="437"/>
      <c r="FJM31" s="437"/>
      <c r="FJN31" s="437"/>
      <c r="FJO31" s="437"/>
      <c r="FJP31" s="437"/>
      <c r="FJQ31" s="437"/>
      <c r="FJR31" s="437"/>
      <c r="FJS31" s="437"/>
      <c r="FJT31" s="437"/>
      <c r="FJU31" s="437"/>
      <c r="FJV31" s="437"/>
      <c r="FJW31" s="437"/>
      <c r="FJX31" s="437"/>
      <c r="FJY31" s="437"/>
      <c r="FJZ31" s="437"/>
      <c r="FKA31" s="437"/>
      <c r="FKB31" s="437"/>
      <c r="FKC31" s="437"/>
      <c r="FKD31" s="437"/>
      <c r="FKE31" s="437"/>
      <c r="FKF31" s="437"/>
      <c r="FKG31" s="437"/>
      <c r="FKH31" s="437"/>
      <c r="FKI31" s="437"/>
      <c r="FKJ31" s="437"/>
      <c r="FKK31" s="437"/>
      <c r="FKL31" s="437"/>
      <c r="FKM31" s="437"/>
      <c r="FKN31" s="437"/>
      <c r="FKO31" s="437"/>
      <c r="FKP31" s="437"/>
      <c r="FKQ31" s="437"/>
      <c r="FKR31" s="437"/>
      <c r="FKS31" s="437"/>
      <c r="FKT31" s="437"/>
      <c r="FKU31" s="437"/>
      <c r="FKV31" s="437"/>
      <c r="FKW31" s="437"/>
      <c r="FKX31" s="437"/>
      <c r="FKY31" s="437"/>
      <c r="FKZ31" s="437"/>
      <c r="FLA31" s="437"/>
      <c r="FLB31" s="437"/>
      <c r="FLC31" s="437"/>
      <c r="FLD31" s="437"/>
      <c r="FLE31" s="437"/>
      <c r="FLF31" s="437"/>
      <c r="FLG31" s="437"/>
      <c r="FLH31" s="437"/>
      <c r="FLI31" s="437"/>
      <c r="FLJ31" s="437"/>
      <c r="FLK31" s="437"/>
      <c r="FLL31" s="437"/>
      <c r="FLM31" s="437"/>
      <c r="FLN31" s="437"/>
      <c r="FLO31" s="437"/>
      <c r="FLP31" s="437"/>
      <c r="FLQ31" s="437"/>
      <c r="FLR31" s="437"/>
      <c r="FLS31" s="437"/>
      <c r="FLT31" s="437"/>
      <c r="FLU31" s="437"/>
      <c r="FLV31" s="437"/>
      <c r="FLW31" s="437"/>
      <c r="FLX31" s="437"/>
      <c r="FLY31" s="437"/>
      <c r="FLZ31" s="437"/>
      <c r="FMA31" s="437"/>
      <c r="FMB31" s="437"/>
      <c r="FMC31" s="437"/>
      <c r="FMD31" s="437"/>
      <c r="FME31" s="437"/>
      <c r="FMF31" s="437"/>
      <c r="FMG31" s="437"/>
      <c r="FMH31" s="437"/>
      <c r="FMI31" s="437"/>
      <c r="FMJ31" s="437"/>
      <c r="FMK31" s="437"/>
      <c r="FML31" s="437"/>
      <c r="FMM31" s="437"/>
      <c r="FMN31" s="437"/>
      <c r="FMO31" s="437"/>
      <c r="FMP31" s="437"/>
      <c r="FMQ31" s="437"/>
      <c r="FMR31" s="437"/>
      <c r="FMS31" s="437"/>
      <c r="FMT31" s="437"/>
      <c r="FMU31" s="437"/>
      <c r="FMV31" s="437"/>
      <c r="FMW31" s="437"/>
      <c r="FMX31" s="437"/>
      <c r="FMY31" s="437"/>
      <c r="FMZ31" s="437"/>
      <c r="FNA31" s="437"/>
      <c r="FNB31" s="437"/>
      <c r="FNC31" s="437"/>
      <c r="FND31" s="437"/>
      <c r="FNE31" s="437"/>
      <c r="FNF31" s="437"/>
      <c r="FNG31" s="437"/>
      <c r="FNH31" s="437"/>
      <c r="FNI31" s="437"/>
      <c r="FNJ31" s="437"/>
      <c r="FNK31" s="437"/>
      <c r="FNL31" s="437"/>
      <c r="FNM31" s="437"/>
      <c r="FNN31" s="437"/>
      <c r="FNO31" s="437"/>
      <c r="FNP31" s="437"/>
      <c r="FNQ31" s="437"/>
      <c r="FNR31" s="437"/>
      <c r="FNS31" s="437"/>
      <c r="FNT31" s="437"/>
      <c r="FNU31" s="437"/>
      <c r="FNV31" s="437"/>
      <c r="FNW31" s="437"/>
      <c r="FNX31" s="437"/>
      <c r="FNY31" s="437"/>
      <c r="FNZ31" s="437"/>
      <c r="FOA31" s="437"/>
      <c r="FOB31" s="437"/>
      <c r="FOC31" s="437"/>
      <c r="FOD31" s="437"/>
      <c r="FOE31" s="437"/>
      <c r="FOF31" s="437"/>
      <c r="FOG31" s="437"/>
      <c r="FOH31" s="437"/>
      <c r="FOI31" s="437"/>
      <c r="FOJ31" s="437"/>
      <c r="FOK31" s="437"/>
      <c r="FOL31" s="437"/>
      <c r="FOM31" s="437"/>
      <c r="FON31" s="437"/>
      <c r="FOO31" s="437"/>
      <c r="FOP31" s="437"/>
      <c r="FOQ31" s="437"/>
      <c r="FOR31" s="437"/>
      <c r="FOS31" s="437"/>
      <c r="FOT31" s="437"/>
      <c r="FOU31" s="437"/>
      <c r="FOV31" s="437"/>
      <c r="FOW31" s="437"/>
      <c r="FOX31" s="437"/>
      <c r="FOY31" s="437"/>
      <c r="FOZ31" s="437"/>
      <c r="FPA31" s="437"/>
      <c r="FPB31" s="437"/>
      <c r="FPC31" s="437"/>
      <c r="FPD31" s="437"/>
      <c r="FPE31" s="437"/>
      <c r="FPF31" s="437"/>
      <c r="FPG31" s="437"/>
      <c r="FPH31" s="437"/>
      <c r="FPI31" s="437"/>
      <c r="FPJ31" s="437"/>
      <c r="FPK31" s="437"/>
      <c r="FPL31" s="437"/>
      <c r="FPM31" s="437"/>
      <c r="FPN31" s="437"/>
      <c r="FPO31" s="437"/>
      <c r="FPP31" s="437"/>
      <c r="FPQ31" s="437"/>
      <c r="FPR31" s="437"/>
      <c r="FPS31" s="437"/>
      <c r="FPT31" s="437"/>
      <c r="FPU31" s="437"/>
      <c r="FPV31" s="437"/>
      <c r="FPW31" s="437"/>
      <c r="FPX31" s="437"/>
      <c r="FPY31" s="437"/>
      <c r="FPZ31" s="437"/>
      <c r="FQA31" s="437"/>
      <c r="FQB31" s="437"/>
      <c r="FQC31" s="437"/>
      <c r="FQD31" s="437"/>
      <c r="FQE31" s="437"/>
      <c r="FQF31" s="437"/>
      <c r="FQG31" s="437"/>
      <c r="FQH31" s="437"/>
      <c r="FQI31" s="437"/>
      <c r="FQJ31" s="437"/>
      <c r="FQK31" s="437"/>
      <c r="FQL31" s="437"/>
      <c r="FQM31" s="437"/>
      <c r="FQN31" s="437"/>
      <c r="FQO31" s="437"/>
      <c r="FQP31" s="437"/>
      <c r="FQQ31" s="437"/>
      <c r="FQR31" s="437"/>
      <c r="FQS31" s="437"/>
      <c r="FQT31" s="437"/>
      <c r="FQU31" s="437"/>
      <c r="FQV31" s="437"/>
      <c r="FQW31" s="437"/>
      <c r="FQX31" s="437"/>
      <c r="FQY31" s="437"/>
      <c r="FQZ31" s="437"/>
      <c r="FRA31" s="437"/>
      <c r="FRB31" s="437"/>
      <c r="FRC31" s="437"/>
      <c r="FRD31" s="437"/>
      <c r="FRE31" s="437"/>
      <c r="FRF31" s="437"/>
      <c r="FRG31" s="437"/>
      <c r="FRH31" s="437"/>
      <c r="FRI31" s="437"/>
      <c r="FRJ31" s="437"/>
      <c r="FRK31" s="437"/>
      <c r="FRL31" s="437"/>
      <c r="FRM31" s="437"/>
      <c r="FRN31" s="437"/>
      <c r="FRO31" s="437"/>
      <c r="FRP31" s="437"/>
      <c r="FRQ31" s="437"/>
      <c r="FRR31" s="437"/>
      <c r="FRS31" s="437"/>
      <c r="FRT31" s="437"/>
      <c r="FRU31" s="437"/>
      <c r="FRV31" s="437"/>
      <c r="FRW31" s="437"/>
      <c r="FRX31" s="437"/>
      <c r="FRY31" s="437"/>
      <c r="FRZ31" s="437"/>
      <c r="FSA31" s="437"/>
      <c r="FSB31" s="437"/>
      <c r="FSC31" s="437"/>
      <c r="FSD31" s="437"/>
      <c r="FSE31" s="437"/>
      <c r="FSF31" s="437"/>
      <c r="FSG31" s="437"/>
      <c r="FSH31" s="437"/>
      <c r="FSI31" s="437"/>
      <c r="FSJ31" s="437"/>
      <c r="FSK31" s="437"/>
      <c r="FSL31" s="437"/>
      <c r="FSM31" s="437"/>
      <c r="FSN31" s="437"/>
      <c r="FSO31" s="437"/>
      <c r="FSP31" s="437"/>
      <c r="FSQ31" s="437"/>
      <c r="FSR31" s="437"/>
      <c r="FSS31" s="437"/>
      <c r="FST31" s="437"/>
      <c r="FSU31" s="437"/>
      <c r="FSV31" s="437"/>
      <c r="FSW31" s="437"/>
      <c r="FSX31" s="437"/>
      <c r="FSY31" s="437"/>
      <c r="FSZ31" s="437"/>
      <c r="FTA31" s="437"/>
      <c r="FTB31" s="437"/>
      <c r="FTC31" s="437"/>
      <c r="FTD31" s="437"/>
      <c r="FTE31" s="437"/>
      <c r="FTF31" s="437"/>
      <c r="FTG31" s="437"/>
      <c r="FTH31" s="437"/>
      <c r="FTI31" s="437"/>
      <c r="FTJ31" s="437"/>
      <c r="FTK31" s="437"/>
      <c r="FTL31" s="437"/>
      <c r="FTM31" s="437"/>
      <c r="FTN31" s="437"/>
      <c r="FTO31" s="437"/>
      <c r="FTP31" s="437"/>
      <c r="FTQ31" s="437"/>
      <c r="FTR31" s="437"/>
      <c r="FTS31" s="437"/>
      <c r="FTT31" s="437"/>
      <c r="FTU31" s="437"/>
      <c r="FTV31" s="437"/>
      <c r="FTW31" s="437"/>
      <c r="FTX31" s="437"/>
      <c r="FTY31" s="437"/>
      <c r="FTZ31" s="437"/>
      <c r="FUA31" s="437"/>
      <c r="FUB31" s="437"/>
      <c r="FUC31" s="437"/>
      <c r="FUD31" s="437"/>
      <c r="FUE31" s="437"/>
      <c r="FUF31" s="437"/>
      <c r="FUG31" s="437"/>
      <c r="FUH31" s="437"/>
      <c r="FUI31" s="437"/>
      <c r="FUJ31" s="437"/>
      <c r="FUK31" s="437"/>
      <c r="FUL31" s="437"/>
      <c r="FUM31" s="437"/>
      <c r="FUN31" s="437"/>
      <c r="FUO31" s="437"/>
      <c r="FUP31" s="437"/>
      <c r="FUQ31" s="437"/>
      <c r="FUR31" s="437"/>
      <c r="FUS31" s="437"/>
      <c r="FUT31" s="437"/>
      <c r="FUU31" s="437"/>
      <c r="FUV31" s="437"/>
      <c r="FUW31" s="437"/>
      <c r="FUX31" s="437"/>
      <c r="FUY31" s="437"/>
      <c r="FUZ31" s="437"/>
      <c r="FVA31" s="437"/>
      <c r="FVB31" s="437"/>
      <c r="FVC31" s="437"/>
      <c r="FVD31" s="437"/>
      <c r="FVE31" s="437"/>
      <c r="FVF31" s="437"/>
      <c r="FVG31" s="437"/>
      <c r="FVH31" s="437"/>
      <c r="FVI31" s="437"/>
      <c r="FVJ31" s="437"/>
      <c r="FVK31" s="437"/>
      <c r="FVL31" s="437"/>
      <c r="FVM31" s="437"/>
      <c r="FVN31" s="437"/>
      <c r="FVO31" s="437"/>
      <c r="FVP31" s="437"/>
      <c r="FVQ31" s="437"/>
      <c r="FVR31" s="437"/>
      <c r="FVS31" s="437"/>
      <c r="FVT31" s="437"/>
      <c r="FVU31" s="437"/>
      <c r="FVV31" s="437"/>
      <c r="FVW31" s="437"/>
      <c r="FVX31" s="437"/>
      <c r="FVY31" s="437"/>
      <c r="FVZ31" s="437"/>
      <c r="FWA31" s="437"/>
      <c r="FWB31" s="437"/>
      <c r="FWC31" s="437"/>
      <c r="FWD31" s="437"/>
      <c r="FWE31" s="437"/>
      <c r="FWF31" s="437"/>
      <c r="FWG31" s="437"/>
      <c r="FWH31" s="437"/>
      <c r="FWI31" s="437"/>
      <c r="FWJ31" s="437"/>
      <c r="FWK31" s="437"/>
      <c r="FWL31" s="437"/>
      <c r="FWM31" s="437"/>
      <c r="FWN31" s="437"/>
      <c r="FWO31" s="437"/>
      <c r="FWP31" s="437"/>
      <c r="FWQ31" s="437"/>
      <c r="FWR31" s="437"/>
      <c r="FWS31" s="437"/>
      <c r="FWT31" s="437"/>
      <c r="FWU31" s="437"/>
      <c r="FWV31" s="437"/>
      <c r="FWW31" s="437"/>
      <c r="FWX31" s="437"/>
      <c r="FWY31" s="437"/>
      <c r="FWZ31" s="437"/>
      <c r="FXA31" s="437"/>
      <c r="FXB31" s="437"/>
      <c r="FXC31" s="437"/>
      <c r="FXD31" s="437"/>
      <c r="FXE31" s="437"/>
      <c r="FXF31" s="437"/>
      <c r="FXG31" s="437"/>
      <c r="FXH31" s="437"/>
      <c r="FXI31" s="437"/>
      <c r="FXJ31" s="437"/>
      <c r="FXK31" s="437"/>
      <c r="FXL31" s="437"/>
      <c r="FXM31" s="437"/>
      <c r="FXN31" s="437"/>
      <c r="FXO31" s="437"/>
      <c r="FXP31" s="437"/>
      <c r="FXQ31" s="437"/>
      <c r="FXR31" s="437"/>
      <c r="FXS31" s="437"/>
      <c r="FXT31" s="437"/>
      <c r="FXU31" s="437"/>
      <c r="FXV31" s="437"/>
      <c r="FXW31" s="437"/>
      <c r="FXX31" s="437"/>
      <c r="FXY31" s="437"/>
      <c r="FXZ31" s="437"/>
      <c r="FYA31" s="437"/>
      <c r="FYB31" s="437"/>
      <c r="FYC31" s="437"/>
      <c r="FYD31" s="437"/>
      <c r="FYE31" s="437"/>
      <c r="FYF31" s="437"/>
      <c r="FYG31" s="437"/>
      <c r="FYH31" s="437"/>
      <c r="FYI31" s="437"/>
      <c r="FYJ31" s="437"/>
      <c r="FYK31" s="437"/>
      <c r="FYL31" s="437"/>
      <c r="FYM31" s="437"/>
      <c r="FYN31" s="437"/>
      <c r="FYO31" s="437"/>
      <c r="FYP31" s="437"/>
      <c r="FYQ31" s="437"/>
      <c r="FYR31" s="437"/>
      <c r="FYS31" s="437"/>
      <c r="FYT31" s="437"/>
      <c r="FYU31" s="437"/>
      <c r="FYV31" s="437"/>
      <c r="FYW31" s="437"/>
      <c r="FYX31" s="437"/>
      <c r="FYY31" s="437"/>
      <c r="FYZ31" s="437"/>
      <c r="FZA31" s="437"/>
      <c r="FZB31" s="437"/>
      <c r="FZC31" s="437"/>
      <c r="FZD31" s="437"/>
      <c r="FZE31" s="437"/>
      <c r="FZF31" s="437"/>
      <c r="FZG31" s="437"/>
      <c r="FZH31" s="437"/>
      <c r="FZI31" s="437"/>
      <c r="FZJ31" s="437"/>
      <c r="FZK31" s="437"/>
      <c r="FZL31" s="437"/>
      <c r="FZM31" s="437"/>
      <c r="FZN31" s="437"/>
      <c r="FZO31" s="437"/>
      <c r="FZP31" s="437"/>
      <c r="FZQ31" s="437"/>
      <c r="FZR31" s="437"/>
      <c r="FZS31" s="437"/>
      <c r="FZT31" s="437"/>
      <c r="FZU31" s="437"/>
      <c r="FZV31" s="437"/>
      <c r="FZW31" s="437"/>
      <c r="FZX31" s="437"/>
      <c r="FZY31" s="437"/>
      <c r="FZZ31" s="437"/>
      <c r="GAA31" s="437"/>
      <c r="GAB31" s="437"/>
      <c r="GAC31" s="437"/>
      <c r="GAD31" s="437"/>
      <c r="GAE31" s="437"/>
      <c r="GAF31" s="437"/>
      <c r="GAG31" s="437"/>
      <c r="GAH31" s="437"/>
      <c r="GAI31" s="437"/>
      <c r="GAJ31" s="437"/>
      <c r="GAK31" s="437"/>
      <c r="GAL31" s="437"/>
      <c r="GAM31" s="437"/>
      <c r="GAN31" s="437"/>
      <c r="GAO31" s="437"/>
      <c r="GAP31" s="437"/>
      <c r="GAQ31" s="437"/>
      <c r="GAR31" s="437"/>
      <c r="GAS31" s="437"/>
      <c r="GAT31" s="437"/>
      <c r="GAU31" s="437"/>
      <c r="GAV31" s="437"/>
      <c r="GAW31" s="437"/>
      <c r="GAX31" s="437"/>
      <c r="GAY31" s="437"/>
      <c r="GAZ31" s="437"/>
      <c r="GBA31" s="437"/>
      <c r="GBB31" s="437"/>
      <c r="GBC31" s="437"/>
      <c r="GBD31" s="437"/>
      <c r="GBE31" s="437"/>
      <c r="GBF31" s="437"/>
      <c r="GBG31" s="437"/>
      <c r="GBH31" s="437"/>
      <c r="GBI31" s="437"/>
      <c r="GBJ31" s="437"/>
      <c r="GBK31" s="437"/>
      <c r="GBL31" s="437"/>
      <c r="GBM31" s="437"/>
      <c r="GBN31" s="437"/>
      <c r="GBO31" s="437"/>
      <c r="GBP31" s="437"/>
      <c r="GBQ31" s="437"/>
      <c r="GBR31" s="437"/>
      <c r="GBS31" s="437"/>
      <c r="GBT31" s="437"/>
      <c r="GBU31" s="437"/>
      <c r="GBV31" s="437"/>
      <c r="GBW31" s="437"/>
      <c r="GBX31" s="437"/>
      <c r="GBY31" s="437"/>
      <c r="GBZ31" s="437"/>
      <c r="GCA31" s="437"/>
      <c r="GCB31" s="437"/>
      <c r="GCC31" s="437"/>
      <c r="GCD31" s="437"/>
      <c r="GCE31" s="437"/>
      <c r="GCF31" s="437"/>
      <c r="GCG31" s="437"/>
      <c r="GCH31" s="437"/>
      <c r="GCI31" s="437"/>
      <c r="GCJ31" s="437"/>
      <c r="GCK31" s="437"/>
      <c r="GCL31" s="437"/>
      <c r="GCM31" s="437"/>
      <c r="GCN31" s="437"/>
      <c r="GCO31" s="437"/>
      <c r="GCP31" s="437"/>
      <c r="GCQ31" s="437"/>
      <c r="GCR31" s="437"/>
      <c r="GCS31" s="437"/>
      <c r="GCT31" s="437"/>
      <c r="GCU31" s="437"/>
      <c r="GCV31" s="437"/>
      <c r="GCW31" s="437"/>
      <c r="GCX31" s="437"/>
      <c r="GCY31" s="437"/>
      <c r="GCZ31" s="437"/>
      <c r="GDA31" s="437"/>
      <c r="GDB31" s="437"/>
      <c r="GDC31" s="437"/>
      <c r="GDD31" s="437"/>
      <c r="GDE31" s="437"/>
      <c r="GDF31" s="437"/>
      <c r="GDG31" s="437"/>
      <c r="GDH31" s="437"/>
      <c r="GDI31" s="437"/>
      <c r="GDJ31" s="437"/>
      <c r="GDK31" s="437"/>
      <c r="GDL31" s="437"/>
      <c r="GDM31" s="437"/>
      <c r="GDN31" s="437"/>
      <c r="GDO31" s="437"/>
      <c r="GDP31" s="437"/>
      <c r="GDQ31" s="437"/>
      <c r="GDR31" s="437"/>
      <c r="GDS31" s="437"/>
      <c r="GDT31" s="437"/>
      <c r="GDU31" s="437"/>
      <c r="GDV31" s="437"/>
      <c r="GDW31" s="437"/>
      <c r="GDX31" s="437"/>
      <c r="GDY31" s="437"/>
      <c r="GDZ31" s="437"/>
      <c r="GEA31" s="437"/>
      <c r="GEB31" s="437"/>
      <c r="GEC31" s="437"/>
      <c r="GED31" s="437"/>
      <c r="GEE31" s="437"/>
      <c r="GEF31" s="437"/>
      <c r="GEG31" s="437"/>
      <c r="GEH31" s="437"/>
      <c r="GEI31" s="437"/>
      <c r="GEJ31" s="437"/>
      <c r="GEK31" s="437"/>
      <c r="GEL31" s="437"/>
      <c r="GEM31" s="437"/>
      <c r="GEN31" s="437"/>
      <c r="GEO31" s="437"/>
      <c r="GEP31" s="437"/>
      <c r="GEQ31" s="437"/>
      <c r="GER31" s="437"/>
      <c r="GES31" s="437"/>
      <c r="GET31" s="437"/>
      <c r="GEU31" s="437"/>
      <c r="GEV31" s="437"/>
      <c r="GEW31" s="437"/>
      <c r="GEX31" s="437"/>
      <c r="GEY31" s="437"/>
      <c r="GEZ31" s="437"/>
      <c r="GFA31" s="437"/>
      <c r="GFB31" s="437"/>
      <c r="GFC31" s="437"/>
      <c r="GFD31" s="437"/>
      <c r="GFE31" s="437"/>
      <c r="GFF31" s="437"/>
      <c r="GFG31" s="437"/>
      <c r="GFH31" s="437"/>
      <c r="GFI31" s="437"/>
      <c r="GFJ31" s="437"/>
      <c r="GFK31" s="437"/>
      <c r="GFL31" s="437"/>
      <c r="GFM31" s="437"/>
      <c r="GFN31" s="437"/>
      <c r="GFO31" s="437"/>
      <c r="GFP31" s="437"/>
      <c r="GFQ31" s="437"/>
      <c r="GFR31" s="437"/>
      <c r="GFS31" s="437"/>
      <c r="GFT31" s="437"/>
      <c r="GFU31" s="437"/>
      <c r="GFV31" s="437"/>
      <c r="GFW31" s="437"/>
      <c r="GFX31" s="437"/>
      <c r="GFY31" s="437"/>
      <c r="GFZ31" s="437"/>
      <c r="GGA31" s="437"/>
      <c r="GGB31" s="437"/>
      <c r="GGC31" s="437"/>
      <c r="GGD31" s="437"/>
      <c r="GGE31" s="437"/>
      <c r="GGF31" s="437"/>
      <c r="GGG31" s="437"/>
      <c r="GGH31" s="437"/>
      <c r="GGI31" s="437"/>
      <c r="GGJ31" s="437"/>
      <c r="GGK31" s="437"/>
      <c r="GGL31" s="437"/>
      <c r="GGM31" s="437"/>
      <c r="GGN31" s="437"/>
      <c r="GGO31" s="437"/>
      <c r="GGP31" s="437"/>
      <c r="GGQ31" s="437"/>
      <c r="GGR31" s="437"/>
      <c r="GGS31" s="437"/>
      <c r="GGT31" s="437"/>
      <c r="GGU31" s="437"/>
      <c r="GGV31" s="437"/>
      <c r="GGW31" s="437"/>
      <c r="GGX31" s="437"/>
      <c r="GGY31" s="437"/>
      <c r="GGZ31" s="437"/>
      <c r="GHA31" s="437"/>
      <c r="GHB31" s="437"/>
      <c r="GHC31" s="437"/>
      <c r="GHD31" s="437"/>
      <c r="GHE31" s="437"/>
      <c r="GHF31" s="437"/>
      <c r="GHG31" s="437"/>
      <c r="GHH31" s="437"/>
      <c r="GHI31" s="437"/>
      <c r="GHJ31" s="437"/>
      <c r="GHK31" s="437"/>
      <c r="GHL31" s="437"/>
      <c r="GHM31" s="437"/>
      <c r="GHN31" s="437"/>
      <c r="GHO31" s="437"/>
      <c r="GHP31" s="437"/>
      <c r="GHQ31" s="437"/>
      <c r="GHR31" s="437"/>
      <c r="GHS31" s="437"/>
      <c r="GHT31" s="437"/>
      <c r="GHU31" s="437"/>
      <c r="GHV31" s="437"/>
      <c r="GHW31" s="437"/>
      <c r="GHX31" s="437"/>
      <c r="GHY31" s="437"/>
      <c r="GHZ31" s="437"/>
      <c r="GIA31" s="437"/>
      <c r="GIB31" s="437"/>
      <c r="GIC31" s="437"/>
      <c r="GID31" s="437"/>
      <c r="GIE31" s="437"/>
      <c r="GIF31" s="437"/>
      <c r="GIG31" s="437"/>
      <c r="GIH31" s="437"/>
      <c r="GII31" s="437"/>
      <c r="GIJ31" s="437"/>
      <c r="GIK31" s="437"/>
      <c r="GIL31" s="437"/>
      <c r="GIM31" s="437"/>
      <c r="GIN31" s="437"/>
      <c r="GIO31" s="437"/>
      <c r="GIP31" s="437"/>
      <c r="GIQ31" s="437"/>
      <c r="GIR31" s="437"/>
      <c r="GIS31" s="437"/>
      <c r="GIT31" s="437"/>
      <c r="GIU31" s="437"/>
      <c r="GIV31" s="437"/>
      <c r="GIW31" s="437"/>
      <c r="GIX31" s="437"/>
      <c r="GIY31" s="437"/>
      <c r="GIZ31" s="437"/>
      <c r="GJA31" s="437"/>
      <c r="GJB31" s="437"/>
      <c r="GJC31" s="437"/>
      <c r="GJD31" s="437"/>
      <c r="GJE31" s="437"/>
      <c r="GJF31" s="437"/>
      <c r="GJG31" s="437"/>
      <c r="GJH31" s="437"/>
      <c r="GJI31" s="437"/>
      <c r="GJJ31" s="437"/>
      <c r="GJK31" s="437"/>
      <c r="GJL31" s="437"/>
      <c r="GJM31" s="437"/>
      <c r="GJN31" s="437"/>
      <c r="GJO31" s="437"/>
      <c r="GJP31" s="437"/>
      <c r="GJQ31" s="437"/>
      <c r="GJR31" s="437"/>
      <c r="GJS31" s="437"/>
      <c r="GJT31" s="437"/>
      <c r="GJU31" s="437"/>
      <c r="GJV31" s="437"/>
      <c r="GJW31" s="437"/>
      <c r="GJX31" s="437"/>
      <c r="GJY31" s="437"/>
      <c r="GJZ31" s="437"/>
      <c r="GKA31" s="437"/>
      <c r="GKB31" s="437"/>
      <c r="GKC31" s="437"/>
      <c r="GKD31" s="437"/>
      <c r="GKE31" s="437"/>
      <c r="GKF31" s="437"/>
      <c r="GKG31" s="437"/>
      <c r="GKH31" s="437"/>
      <c r="GKI31" s="437"/>
      <c r="GKJ31" s="437"/>
      <c r="GKK31" s="437"/>
      <c r="GKL31" s="437"/>
      <c r="GKM31" s="437"/>
      <c r="GKN31" s="437"/>
      <c r="GKO31" s="437"/>
      <c r="GKP31" s="437"/>
      <c r="GKQ31" s="437"/>
      <c r="GKR31" s="437"/>
      <c r="GKS31" s="437"/>
      <c r="GKT31" s="437"/>
      <c r="GKU31" s="437"/>
      <c r="GKV31" s="437"/>
      <c r="GKW31" s="437"/>
      <c r="GKX31" s="437"/>
      <c r="GKY31" s="437"/>
      <c r="GKZ31" s="437"/>
      <c r="GLA31" s="437"/>
      <c r="GLB31" s="437"/>
      <c r="GLC31" s="437"/>
      <c r="GLD31" s="437"/>
      <c r="GLE31" s="437"/>
      <c r="GLF31" s="437"/>
      <c r="GLG31" s="437"/>
      <c r="GLH31" s="437"/>
      <c r="GLI31" s="437"/>
      <c r="GLJ31" s="437"/>
      <c r="GLK31" s="437"/>
      <c r="GLL31" s="437"/>
      <c r="GLM31" s="437"/>
      <c r="GLN31" s="437"/>
      <c r="GLO31" s="437"/>
      <c r="GLP31" s="437"/>
      <c r="GLQ31" s="437"/>
      <c r="GLR31" s="437"/>
      <c r="GLS31" s="437"/>
      <c r="GLT31" s="437"/>
      <c r="GLU31" s="437"/>
      <c r="GLV31" s="437"/>
      <c r="GLW31" s="437"/>
      <c r="GLX31" s="437"/>
      <c r="GLY31" s="437"/>
      <c r="GLZ31" s="437"/>
      <c r="GMA31" s="437"/>
      <c r="GMB31" s="437"/>
      <c r="GMC31" s="437"/>
      <c r="GMD31" s="437"/>
      <c r="GME31" s="437"/>
      <c r="GMF31" s="437"/>
      <c r="GMG31" s="437"/>
      <c r="GMH31" s="437"/>
      <c r="GMI31" s="437"/>
      <c r="GMJ31" s="437"/>
      <c r="GMK31" s="437"/>
      <c r="GML31" s="437"/>
      <c r="GMM31" s="437"/>
      <c r="GMN31" s="437"/>
      <c r="GMO31" s="437"/>
      <c r="GMP31" s="437"/>
      <c r="GMQ31" s="437"/>
      <c r="GMR31" s="437"/>
      <c r="GMS31" s="437"/>
      <c r="GMT31" s="437"/>
      <c r="GMU31" s="437"/>
      <c r="GMV31" s="437"/>
      <c r="GMW31" s="437"/>
      <c r="GMX31" s="437"/>
      <c r="GMY31" s="437"/>
      <c r="GMZ31" s="437"/>
      <c r="GNA31" s="437"/>
      <c r="GNB31" s="437"/>
      <c r="GNC31" s="437"/>
      <c r="GND31" s="437"/>
      <c r="GNE31" s="437"/>
      <c r="GNF31" s="437"/>
      <c r="GNG31" s="437"/>
      <c r="GNH31" s="437"/>
      <c r="GNI31" s="437"/>
      <c r="GNJ31" s="437"/>
      <c r="GNK31" s="437"/>
      <c r="GNL31" s="437"/>
      <c r="GNM31" s="437"/>
      <c r="GNN31" s="437"/>
      <c r="GNO31" s="437"/>
      <c r="GNP31" s="437"/>
      <c r="GNQ31" s="437"/>
      <c r="GNR31" s="437"/>
      <c r="GNS31" s="437"/>
      <c r="GNT31" s="437"/>
      <c r="GNU31" s="437"/>
      <c r="GNV31" s="437"/>
      <c r="GNW31" s="437"/>
      <c r="GNX31" s="437"/>
      <c r="GNY31" s="437"/>
      <c r="GNZ31" s="437"/>
      <c r="GOA31" s="437"/>
      <c r="GOB31" s="437"/>
      <c r="GOC31" s="437"/>
      <c r="GOD31" s="437"/>
      <c r="GOE31" s="437"/>
      <c r="GOF31" s="437"/>
      <c r="GOG31" s="437"/>
      <c r="GOH31" s="437"/>
      <c r="GOI31" s="437"/>
      <c r="GOJ31" s="437"/>
      <c r="GOK31" s="437"/>
      <c r="GOL31" s="437"/>
      <c r="GOM31" s="437"/>
      <c r="GON31" s="437"/>
      <c r="GOO31" s="437"/>
      <c r="GOP31" s="437"/>
      <c r="GOQ31" s="437"/>
      <c r="GOR31" s="437"/>
      <c r="GOS31" s="437"/>
      <c r="GOT31" s="437"/>
      <c r="GOU31" s="437"/>
      <c r="GOV31" s="437"/>
      <c r="GOW31" s="437"/>
      <c r="GOX31" s="437"/>
      <c r="GOY31" s="437"/>
      <c r="GOZ31" s="437"/>
      <c r="GPA31" s="437"/>
      <c r="GPB31" s="437"/>
      <c r="GPC31" s="437"/>
      <c r="GPD31" s="437"/>
      <c r="GPE31" s="437"/>
      <c r="GPF31" s="437"/>
      <c r="GPG31" s="437"/>
      <c r="GPH31" s="437"/>
      <c r="GPI31" s="437"/>
      <c r="GPJ31" s="437"/>
      <c r="GPK31" s="437"/>
      <c r="GPL31" s="437"/>
      <c r="GPM31" s="437"/>
      <c r="GPN31" s="437"/>
      <c r="GPO31" s="437"/>
      <c r="GPP31" s="437"/>
      <c r="GPQ31" s="437"/>
      <c r="GPR31" s="437"/>
      <c r="GPS31" s="437"/>
      <c r="GPT31" s="437"/>
      <c r="GPU31" s="437"/>
      <c r="GPV31" s="437"/>
      <c r="GPW31" s="437"/>
      <c r="GPX31" s="437"/>
      <c r="GPY31" s="437"/>
      <c r="GPZ31" s="437"/>
      <c r="GQA31" s="437"/>
      <c r="GQB31" s="437"/>
      <c r="GQC31" s="437"/>
      <c r="GQD31" s="437"/>
      <c r="GQE31" s="437"/>
      <c r="GQF31" s="437"/>
      <c r="GQG31" s="437"/>
      <c r="GQH31" s="437"/>
      <c r="GQI31" s="437"/>
      <c r="GQJ31" s="437"/>
      <c r="GQK31" s="437"/>
      <c r="GQL31" s="437"/>
      <c r="GQM31" s="437"/>
      <c r="GQN31" s="437"/>
      <c r="GQO31" s="437"/>
      <c r="GQP31" s="437"/>
      <c r="GQQ31" s="437"/>
      <c r="GQR31" s="437"/>
      <c r="GQS31" s="437"/>
      <c r="GQT31" s="437"/>
      <c r="GQU31" s="437"/>
      <c r="GQV31" s="437"/>
      <c r="GQW31" s="437"/>
      <c r="GQX31" s="437"/>
      <c r="GQY31" s="437"/>
      <c r="GQZ31" s="437"/>
      <c r="GRA31" s="437"/>
      <c r="GRB31" s="437"/>
      <c r="GRC31" s="437"/>
      <c r="GRD31" s="437"/>
      <c r="GRE31" s="437"/>
      <c r="GRF31" s="437"/>
      <c r="GRG31" s="437"/>
      <c r="GRH31" s="437"/>
      <c r="GRI31" s="437"/>
      <c r="GRJ31" s="437"/>
      <c r="GRK31" s="437"/>
      <c r="GRL31" s="437"/>
      <c r="GRM31" s="437"/>
      <c r="GRN31" s="437"/>
      <c r="GRO31" s="437"/>
      <c r="GRP31" s="437"/>
      <c r="GRQ31" s="437"/>
      <c r="GRR31" s="437"/>
      <c r="GRS31" s="437"/>
      <c r="GRT31" s="437"/>
      <c r="GRU31" s="437"/>
      <c r="GRV31" s="437"/>
      <c r="GRW31" s="437"/>
      <c r="GRX31" s="437"/>
      <c r="GRY31" s="437"/>
      <c r="GRZ31" s="437"/>
      <c r="GSA31" s="437"/>
      <c r="GSB31" s="437"/>
      <c r="GSC31" s="437"/>
      <c r="GSD31" s="437"/>
      <c r="GSE31" s="437"/>
      <c r="GSF31" s="437"/>
      <c r="GSG31" s="437"/>
      <c r="GSH31" s="437"/>
      <c r="GSI31" s="437"/>
      <c r="GSJ31" s="437"/>
      <c r="GSK31" s="437"/>
      <c r="GSL31" s="437"/>
      <c r="GSM31" s="437"/>
      <c r="GSN31" s="437"/>
      <c r="GSO31" s="437"/>
      <c r="GSP31" s="437"/>
      <c r="GSQ31" s="437"/>
      <c r="GSR31" s="437"/>
      <c r="GSS31" s="437"/>
      <c r="GST31" s="437"/>
      <c r="GSU31" s="437"/>
      <c r="GSV31" s="437"/>
      <c r="GSW31" s="437"/>
      <c r="GSX31" s="437"/>
      <c r="GSY31" s="437"/>
      <c r="GSZ31" s="437"/>
      <c r="GTA31" s="437"/>
      <c r="GTB31" s="437"/>
      <c r="GTC31" s="437"/>
      <c r="GTD31" s="437"/>
      <c r="GTE31" s="437"/>
      <c r="GTF31" s="437"/>
      <c r="GTG31" s="437"/>
      <c r="GTH31" s="437"/>
      <c r="GTI31" s="437"/>
      <c r="GTJ31" s="437"/>
      <c r="GTK31" s="437"/>
      <c r="GTL31" s="437"/>
      <c r="GTM31" s="437"/>
      <c r="GTN31" s="437"/>
      <c r="GTO31" s="437"/>
      <c r="GTP31" s="437"/>
      <c r="GTQ31" s="437"/>
      <c r="GTR31" s="437"/>
      <c r="GTS31" s="437"/>
      <c r="GTT31" s="437"/>
      <c r="GTU31" s="437"/>
      <c r="GTV31" s="437"/>
      <c r="GTW31" s="437"/>
      <c r="GTX31" s="437"/>
      <c r="GTY31" s="437"/>
      <c r="GTZ31" s="437"/>
      <c r="GUA31" s="437"/>
      <c r="GUB31" s="437"/>
      <c r="GUC31" s="437"/>
      <c r="GUD31" s="437"/>
      <c r="GUE31" s="437"/>
      <c r="GUF31" s="437"/>
      <c r="GUG31" s="437"/>
      <c r="GUH31" s="437"/>
      <c r="GUI31" s="437"/>
      <c r="GUJ31" s="437"/>
      <c r="GUK31" s="437"/>
      <c r="GUL31" s="437"/>
      <c r="GUM31" s="437"/>
      <c r="GUN31" s="437"/>
      <c r="GUO31" s="437"/>
      <c r="GUP31" s="437"/>
      <c r="GUQ31" s="437"/>
      <c r="GUR31" s="437"/>
      <c r="GUS31" s="437"/>
      <c r="GUT31" s="437"/>
      <c r="GUU31" s="437"/>
      <c r="GUV31" s="437"/>
      <c r="GUW31" s="437"/>
      <c r="GUX31" s="437"/>
      <c r="GUY31" s="437"/>
      <c r="GUZ31" s="437"/>
      <c r="GVA31" s="437"/>
      <c r="GVB31" s="437"/>
      <c r="GVC31" s="437"/>
      <c r="GVD31" s="437"/>
      <c r="GVE31" s="437"/>
      <c r="GVF31" s="437"/>
      <c r="GVG31" s="437"/>
      <c r="GVH31" s="437"/>
      <c r="GVI31" s="437"/>
      <c r="GVJ31" s="437"/>
      <c r="GVK31" s="437"/>
      <c r="GVL31" s="437"/>
      <c r="GVM31" s="437"/>
      <c r="GVN31" s="437"/>
      <c r="GVO31" s="437"/>
      <c r="GVP31" s="437"/>
      <c r="GVQ31" s="437"/>
      <c r="GVR31" s="437"/>
      <c r="GVS31" s="437"/>
      <c r="GVT31" s="437"/>
      <c r="GVU31" s="437"/>
      <c r="GVV31" s="437"/>
      <c r="GVW31" s="437"/>
      <c r="GVX31" s="437"/>
      <c r="GVY31" s="437"/>
      <c r="GVZ31" s="437"/>
      <c r="GWA31" s="437"/>
      <c r="GWB31" s="437"/>
      <c r="GWC31" s="437"/>
      <c r="GWD31" s="437"/>
      <c r="GWE31" s="437"/>
      <c r="GWF31" s="437"/>
      <c r="GWG31" s="437"/>
      <c r="GWH31" s="437"/>
      <c r="GWI31" s="437"/>
      <c r="GWJ31" s="437"/>
      <c r="GWK31" s="437"/>
      <c r="GWL31" s="437"/>
      <c r="GWM31" s="437"/>
      <c r="GWN31" s="437"/>
      <c r="GWO31" s="437"/>
      <c r="GWP31" s="437"/>
      <c r="GWQ31" s="437"/>
      <c r="GWR31" s="437"/>
      <c r="GWS31" s="437"/>
      <c r="GWT31" s="437"/>
      <c r="GWU31" s="437"/>
      <c r="GWV31" s="437"/>
      <c r="GWW31" s="437"/>
      <c r="GWX31" s="437"/>
      <c r="GWY31" s="437"/>
      <c r="GWZ31" s="437"/>
      <c r="GXA31" s="437"/>
      <c r="GXB31" s="437"/>
      <c r="GXC31" s="437"/>
      <c r="GXD31" s="437"/>
      <c r="GXE31" s="437"/>
      <c r="GXF31" s="437"/>
      <c r="GXG31" s="437"/>
      <c r="GXH31" s="437"/>
      <c r="GXI31" s="437"/>
      <c r="GXJ31" s="437"/>
      <c r="GXK31" s="437"/>
      <c r="GXL31" s="437"/>
      <c r="GXM31" s="437"/>
      <c r="GXN31" s="437"/>
      <c r="GXO31" s="437"/>
      <c r="GXP31" s="437"/>
      <c r="GXQ31" s="437"/>
      <c r="GXR31" s="437"/>
      <c r="GXS31" s="437"/>
      <c r="GXT31" s="437"/>
      <c r="GXU31" s="437"/>
      <c r="GXV31" s="437"/>
      <c r="GXW31" s="437"/>
      <c r="GXX31" s="437"/>
      <c r="GXY31" s="437"/>
      <c r="GXZ31" s="437"/>
      <c r="GYA31" s="437"/>
      <c r="GYB31" s="437"/>
      <c r="GYC31" s="437"/>
      <c r="GYD31" s="437"/>
      <c r="GYE31" s="437"/>
      <c r="GYF31" s="437"/>
      <c r="GYG31" s="437"/>
      <c r="GYH31" s="437"/>
      <c r="GYI31" s="437"/>
      <c r="GYJ31" s="437"/>
      <c r="GYK31" s="437"/>
      <c r="GYL31" s="437"/>
      <c r="GYM31" s="437"/>
      <c r="GYN31" s="437"/>
      <c r="GYO31" s="437"/>
      <c r="GYP31" s="437"/>
      <c r="GYQ31" s="437"/>
      <c r="GYR31" s="437"/>
      <c r="GYS31" s="437"/>
      <c r="GYT31" s="437"/>
      <c r="GYU31" s="437"/>
      <c r="GYV31" s="437"/>
      <c r="GYW31" s="437"/>
      <c r="GYX31" s="437"/>
      <c r="GYY31" s="437"/>
      <c r="GYZ31" s="437"/>
      <c r="GZA31" s="437"/>
      <c r="GZB31" s="437"/>
      <c r="GZC31" s="437"/>
      <c r="GZD31" s="437"/>
      <c r="GZE31" s="437"/>
      <c r="GZF31" s="437"/>
      <c r="GZG31" s="437"/>
      <c r="GZH31" s="437"/>
      <c r="GZI31" s="437"/>
      <c r="GZJ31" s="437"/>
      <c r="GZK31" s="437"/>
      <c r="GZL31" s="437"/>
      <c r="GZM31" s="437"/>
      <c r="GZN31" s="437"/>
      <c r="GZO31" s="437"/>
      <c r="GZP31" s="437"/>
      <c r="GZQ31" s="437"/>
      <c r="GZR31" s="437"/>
      <c r="GZS31" s="437"/>
      <c r="GZT31" s="437"/>
      <c r="GZU31" s="437"/>
      <c r="GZV31" s="437"/>
      <c r="GZW31" s="437"/>
      <c r="GZX31" s="437"/>
      <c r="GZY31" s="437"/>
      <c r="GZZ31" s="437"/>
      <c r="HAA31" s="437"/>
      <c r="HAB31" s="437"/>
      <c r="HAC31" s="437"/>
      <c r="HAD31" s="437"/>
      <c r="HAE31" s="437"/>
      <c r="HAF31" s="437"/>
      <c r="HAG31" s="437"/>
      <c r="HAH31" s="437"/>
      <c r="HAI31" s="437"/>
      <c r="HAJ31" s="437"/>
      <c r="HAK31" s="437"/>
      <c r="HAL31" s="437"/>
      <c r="HAM31" s="437"/>
      <c r="HAN31" s="437"/>
      <c r="HAO31" s="437"/>
      <c r="HAP31" s="437"/>
      <c r="HAQ31" s="437"/>
      <c r="HAR31" s="437"/>
      <c r="HAS31" s="437"/>
      <c r="HAT31" s="437"/>
      <c r="HAU31" s="437"/>
      <c r="HAV31" s="437"/>
      <c r="HAW31" s="437"/>
      <c r="HAX31" s="437"/>
      <c r="HAY31" s="437"/>
      <c r="HAZ31" s="437"/>
      <c r="HBA31" s="437"/>
      <c r="HBB31" s="437"/>
      <c r="HBC31" s="437"/>
      <c r="HBD31" s="437"/>
      <c r="HBE31" s="437"/>
      <c r="HBF31" s="437"/>
      <c r="HBG31" s="437"/>
      <c r="HBH31" s="437"/>
      <c r="HBI31" s="437"/>
      <c r="HBJ31" s="437"/>
      <c r="HBK31" s="437"/>
      <c r="HBL31" s="437"/>
      <c r="HBM31" s="437"/>
      <c r="HBN31" s="437"/>
      <c r="HBO31" s="437"/>
      <c r="HBP31" s="437"/>
      <c r="HBQ31" s="437"/>
      <c r="HBR31" s="437"/>
      <c r="HBS31" s="437"/>
      <c r="HBT31" s="437"/>
      <c r="HBU31" s="437"/>
      <c r="HBV31" s="437"/>
      <c r="HBW31" s="437"/>
      <c r="HBX31" s="437"/>
      <c r="HBY31" s="437"/>
      <c r="HBZ31" s="437"/>
      <c r="HCA31" s="437"/>
      <c r="HCB31" s="437"/>
      <c r="HCC31" s="437"/>
      <c r="HCD31" s="437"/>
      <c r="HCE31" s="437"/>
      <c r="HCF31" s="437"/>
      <c r="HCG31" s="437"/>
      <c r="HCH31" s="437"/>
      <c r="HCI31" s="437"/>
      <c r="HCJ31" s="437"/>
      <c r="HCK31" s="437"/>
      <c r="HCL31" s="437"/>
      <c r="HCM31" s="437"/>
      <c r="HCN31" s="437"/>
      <c r="HCO31" s="437"/>
      <c r="HCP31" s="437"/>
      <c r="HCQ31" s="437"/>
      <c r="HCR31" s="437"/>
      <c r="HCS31" s="437"/>
      <c r="HCT31" s="437"/>
      <c r="HCU31" s="437"/>
      <c r="HCV31" s="437"/>
      <c r="HCW31" s="437"/>
      <c r="HCX31" s="437"/>
      <c r="HCY31" s="437"/>
      <c r="HCZ31" s="437"/>
      <c r="HDA31" s="437"/>
      <c r="HDB31" s="437"/>
      <c r="HDC31" s="437"/>
      <c r="HDD31" s="437"/>
      <c r="HDE31" s="437"/>
      <c r="HDF31" s="437"/>
      <c r="HDG31" s="437"/>
      <c r="HDH31" s="437"/>
      <c r="HDI31" s="437"/>
      <c r="HDJ31" s="437"/>
      <c r="HDK31" s="437"/>
      <c r="HDL31" s="437"/>
      <c r="HDM31" s="437"/>
      <c r="HDN31" s="437"/>
      <c r="HDO31" s="437"/>
      <c r="HDP31" s="437"/>
      <c r="HDQ31" s="437"/>
      <c r="HDR31" s="437"/>
      <c r="HDS31" s="437"/>
      <c r="HDT31" s="437"/>
      <c r="HDU31" s="437"/>
      <c r="HDV31" s="437"/>
      <c r="HDW31" s="437"/>
      <c r="HDX31" s="437"/>
      <c r="HDY31" s="437"/>
      <c r="HDZ31" s="437"/>
      <c r="HEA31" s="437"/>
      <c r="HEB31" s="437"/>
      <c r="HEC31" s="437"/>
      <c r="HED31" s="437"/>
      <c r="HEE31" s="437"/>
      <c r="HEF31" s="437"/>
      <c r="HEG31" s="437"/>
      <c r="HEH31" s="437"/>
      <c r="HEI31" s="437"/>
      <c r="HEJ31" s="437"/>
      <c r="HEK31" s="437"/>
      <c r="HEL31" s="437"/>
      <c r="HEM31" s="437"/>
      <c r="HEN31" s="437"/>
      <c r="HEO31" s="437"/>
      <c r="HEP31" s="437"/>
      <c r="HEQ31" s="437"/>
      <c r="HER31" s="437"/>
      <c r="HES31" s="437"/>
      <c r="HET31" s="437"/>
      <c r="HEU31" s="437"/>
      <c r="HEV31" s="437"/>
      <c r="HEW31" s="437"/>
      <c r="HEX31" s="437"/>
      <c r="HEY31" s="437"/>
      <c r="HEZ31" s="437"/>
      <c r="HFA31" s="437"/>
      <c r="HFB31" s="437"/>
      <c r="HFC31" s="437"/>
      <c r="HFD31" s="437"/>
      <c r="HFE31" s="437"/>
      <c r="HFF31" s="437"/>
      <c r="HFG31" s="437"/>
      <c r="HFH31" s="437"/>
      <c r="HFI31" s="437"/>
      <c r="HFJ31" s="437"/>
      <c r="HFK31" s="437"/>
      <c r="HFL31" s="437"/>
      <c r="HFM31" s="437"/>
      <c r="HFN31" s="437"/>
      <c r="HFO31" s="437"/>
      <c r="HFP31" s="437"/>
      <c r="HFQ31" s="437"/>
      <c r="HFR31" s="437"/>
      <c r="HFS31" s="437"/>
      <c r="HFT31" s="437"/>
      <c r="HFU31" s="437"/>
      <c r="HFV31" s="437"/>
      <c r="HFW31" s="437"/>
      <c r="HFX31" s="437"/>
      <c r="HFY31" s="437"/>
      <c r="HFZ31" s="437"/>
      <c r="HGA31" s="437"/>
      <c r="HGB31" s="437"/>
      <c r="HGC31" s="437"/>
      <c r="HGD31" s="437"/>
      <c r="HGE31" s="437"/>
      <c r="HGF31" s="437"/>
      <c r="HGG31" s="437"/>
      <c r="HGH31" s="437"/>
      <c r="HGI31" s="437"/>
      <c r="HGJ31" s="437"/>
      <c r="HGK31" s="437"/>
      <c r="HGL31" s="437"/>
      <c r="HGM31" s="437"/>
      <c r="HGN31" s="437"/>
      <c r="HGO31" s="437"/>
      <c r="HGP31" s="437"/>
      <c r="HGQ31" s="437"/>
      <c r="HGR31" s="437"/>
      <c r="HGS31" s="437"/>
      <c r="HGT31" s="437"/>
      <c r="HGU31" s="437"/>
      <c r="HGV31" s="437"/>
      <c r="HGW31" s="437"/>
      <c r="HGX31" s="437"/>
      <c r="HGY31" s="437"/>
      <c r="HGZ31" s="437"/>
      <c r="HHA31" s="437"/>
      <c r="HHB31" s="437"/>
      <c r="HHC31" s="437"/>
      <c r="HHD31" s="437"/>
      <c r="HHE31" s="437"/>
      <c r="HHF31" s="437"/>
      <c r="HHG31" s="437"/>
      <c r="HHH31" s="437"/>
      <c r="HHI31" s="437"/>
      <c r="HHJ31" s="437"/>
      <c r="HHK31" s="437"/>
      <c r="HHL31" s="437"/>
      <c r="HHM31" s="437"/>
      <c r="HHN31" s="437"/>
      <c r="HHO31" s="437"/>
      <c r="HHP31" s="437"/>
      <c r="HHQ31" s="437"/>
      <c r="HHR31" s="437"/>
      <c r="HHS31" s="437"/>
      <c r="HHT31" s="437"/>
      <c r="HHU31" s="437"/>
      <c r="HHV31" s="437"/>
      <c r="HHW31" s="437"/>
      <c r="HHX31" s="437"/>
      <c r="HHY31" s="437"/>
      <c r="HHZ31" s="437"/>
      <c r="HIA31" s="437"/>
      <c r="HIB31" s="437"/>
      <c r="HIC31" s="437"/>
      <c r="HID31" s="437"/>
      <c r="HIE31" s="437"/>
      <c r="HIF31" s="437"/>
      <c r="HIG31" s="437"/>
      <c r="HIH31" s="437"/>
      <c r="HII31" s="437"/>
      <c r="HIJ31" s="437"/>
      <c r="HIK31" s="437"/>
      <c r="HIL31" s="437"/>
      <c r="HIM31" s="437"/>
      <c r="HIN31" s="437"/>
      <c r="HIO31" s="437"/>
      <c r="HIP31" s="437"/>
      <c r="HIQ31" s="437"/>
      <c r="HIR31" s="437"/>
      <c r="HIS31" s="437"/>
      <c r="HIT31" s="437"/>
      <c r="HIU31" s="437"/>
      <c r="HIV31" s="437"/>
      <c r="HIW31" s="437"/>
      <c r="HIX31" s="437"/>
      <c r="HIY31" s="437"/>
      <c r="HIZ31" s="437"/>
      <c r="HJA31" s="437"/>
      <c r="HJB31" s="437"/>
      <c r="HJC31" s="437"/>
      <c r="HJD31" s="437"/>
      <c r="HJE31" s="437"/>
      <c r="HJF31" s="437"/>
      <c r="HJG31" s="437"/>
      <c r="HJH31" s="437"/>
      <c r="HJI31" s="437"/>
      <c r="HJJ31" s="437"/>
      <c r="HJK31" s="437"/>
      <c r="HJL31" s="437"/>
      <c r="HJM31" s="437"/>
      <c r="HJN31" s="437"/>
      <c r="HJO31" s="437"/>
      <c r="HJP31" s="437"/>
      <c r="HJQ31" s="437"/>
      <c r="HJR31" s="437"/>
      <c r="HJS31" s="437"/>
      <c r="HJT31" s="437"/>
      <c r="HJU31" s="437"/>
      <c r="HJV31" s="437"/>
      <c r="HJW31" s="437"/>
      <c r="HJX31" s="437"/>
      <c r="HJY31" s="437"/>
      <c r="HJZ31" s="437"/>
      <c r="HKA31" s="437"/>
      <c r="HKB31" s="437"/>
      <c r="HKC31" s="437"/>
      <c r="HKD31" s="437"/>
      <c r="HKE31" s="437"/>
      <c r="HKF31" s="437"/>
      <c r="HKG31" s="437"/>
      <c r="HKH31" s="437"/>
      <c r="HKI31" s="437"/>
      <c r="HKJ31" s="437"/>
      <c r="HKK31" s="437"/>
      <c r="HKL31" s="437"/>
      <c r="HKM31" s="437"/>
      <c r="HKN31" s="437"/>
      <c r="HKO31" s="437"/>
      <c r="HKP31" s="437"/>
      <c r="HKQ31" s="437"/>
      <c r="HKR31" s="437"/>
      <c r="HKS31" s="437"/>
      <c r="HKT31" s="437"/>
      <c r="HKU31" s="437"/>
      <c r="HKV31" s="437"/>
      <c r="HKW31" s="437"/>
      <c r="HKX31" s="437"/>
      <c r="HKY31" s="437"/>
      <c r="HKZ31" s="437"/>
      <c r="HLA31" s="437"/>
      <c r="HLB31" s="437"/>
      <c r="HLC31" s="437"/>
      <c r="HLD31" s="437"/>
      <c r="HLE31" s="437"/>
      <c r="HLF31" s="437"/>
      <c r="HLG31" s="437"/>
      <c r="HLH31" s="437"/>
      <c r="HLI31" s="437"/>
      <c r="HLJ31" s="437"/>
      <c r="HLK31" s="437"/>
      <c r="HLL31" s="437"/>
      <c r="HLM31" s="437"/>
      <c r="HLN31" s="437"/>
      <c r="HLO31" s="437"/>
      <c r="HLP31" s="437"/>
      <c r="HLQ31" s="437"/>
      <c r="HLR31" s="437"/>
      <c r="HLS31" s="437"/>
      <c r="HLT31" s="437"/>
      <c r="HLU31" s="437"/>
      <c r="HLV31" s="437"/>
      <c r="HLW31" s="437"/>
      <c r="HLX31" s="437"/>
      <c r="HLY31" s="437"/>
      <c r="HLZ31" s="437"/>
      <c r="HMA31" s="437"/>
      <c r="HMB31" s="437"/>
      <c r="HMC31" s="437"/>
      <c r="HMD31" s="437"/>
      <c r="HME31" s="437"/>
      <c r="HMF31" s="437"/>
      <c r="HMG31" s="437"/>
      <c r="HMH31" s="437"/>
      <c r="HMI31" s="437"/>
      <c r="HMJ31" s="437"/>
      <c r="HMK31" s="437"/>
      <c r="HML31" s="437"/>
      <c r="HMM31" s="437"/>
      <c r="HMN31" s="437"/>
      <c r="HMO31" s="437"/>
      <c r="HMP31" s="437"/>
      <c r="HMQ31" s="437"/>
      <c r="HMR31" s="437"/>
      <c r="HMS31" s="437"/>
      <c r="HMT31" s="437"/>
      <c r="HMU31" s="437"/>
      <c r="HMV31" s="437"/>
      <c r="HMW31" s="437"/>
      <c r="HMX31" s="437"/>
      <c r="HMY31" s="437"/>
      <c r="HMZ31" s="437"/>
      <c r="HNA31" s="437"/>
      <c r="HNB31" s="437"/>
      <c r="HNC31" s="437"/>
      <c r="HND31" s="437"/>
      <c r="HNE31" s="437"/>
      <c r="HNF31" s="437"/>
      <c r="HNG31" s="437"/>
      <c r="HNH31" s="437"/>
      <c r="HNI31" s="437"/>
      <c r="HNJ31" s="437"/>
      <c r="HNK31" s="437"/>
      <c r="HNL31" s="437"/>
      <c r="HNM31" s="437"/>
      <c r="HNN31" s="437"/>
      <c r="HNO31" s="437"/>
      <c r="HNP31" s="437"/>
      <c r="HNQ31" s="437"/>
      <c r="HNR31" s="437"/>
      <c r="HNS31" s="437"/>
      <c r="HNT31" s="437"/>
      <c r="HNU31" s="437"/>
      <c r="HNV31" s="437"/>
      <c r="HNW31" s="437"/>
      <c r="HNX31" s="437"/>
      <c r="HNY31" s="437"/>
      <c r="HNZ31" s="437"/>
      <c r="HOA31" s="437"/>
      <c r="HOB31" s="437"/>
      <c r="HOC31" s="437"/>
      <c r="HOD31" s="437"/>
      <c r="HOE31" s="437"/>
      <c r="HOF31" s="437"/>
      <c r="HOG31" s="437"/>
      <c r="HOH31" s="437"/>
      <c r="HOI31" s="437"/>
      <c r="HOJ31" s="437"/>
      <c r="HOK31" s="437"/>
      <c r="HOL31" s="437"/>
      <c r="HOM31" s="437"/>
      <c r="HON31" s="437"/>
      <c r="HOO31" s="437"/>
      <c r="HOP31" s="437"/>
      <c r="HOQ31" s="437"/>
      <c r="HOR31" s="437"/>
      <c r="HOS31" s="437"/>
      <c r="HOT31" s="437"/>
      <c r="HOU31" s="437"/>
      <c r="HOV31" s="437"/>
      <c r="HOW31" s="437"/>
      <c r="HOX31" s="437"/>
      <c r="HOY31" s="437"/>
      <c r="HOZ31" s="437"/>
      <c r="HPA31" s="437"/>
      <c r="HPB31" s="437"/>
      <c r="HPC31" s="437"/>
      <c r="HPD31" s="437"/>
      <c r="HPE31" s="437"/>
      <c r="HPF31" s="437"/>
      <c r="HPG31" s="437"/>
      <c r="HPH31" s="437"/>
      <c r="HPI31" s="437"/>
      <c r="HPJ31" s="437"/>
      <c r="HPK31" s="437"/>
      <c r="HPL31" s="437"/>
      <c r="HPM31" s="437"/>
      <c r="HPN31" s="437"/>
      <c r="HPO31" s="437"/>
      <c r="HPP31" s="437"/>
      <c r="HPQ31" s="437"/>
      <c r="HPR31" s="437"/>
      <c r="HPS31" s="437"/>
      <c r="HPT31" s="437"/>
      <c r="HPU31" s="437"/>
      <c r="HPV31" s="437"/>
      <c r="HPW31" s="437"/>
      <c r="HPX31" s="437"/>
      <c r="HPY31" s="437"/>
      <c r="HPZ31" s="437"/>
      <c r="HQA31" s="437"/>
      <c r="HQB31" s="437"/>
      <c r="HQC31" s="437"/>
      <c r="HQD31" s="437"/>
      <c r="HQE31" s="437"/>
      <c r="HQF31" s="437"/>
      <c r="HQG31" s="437"/>
      <c r="HQH31" s="437"/>
      <c r="HQI31" s="437"/>
      <c r="HQJ31" s="437"/>
      <c r="HQK31" s="437"/>
      <c r="HQL31" s="437"/>
      <c r="HQM31" s="437"/>
      <c r="HQN31" s="437"/>
      <c r="HQO31" s="437"/>
      <c r="HQP31" s="437"/>
      <c r="HQQ31" s="437"/>
      <c r="HQR31" s="437"/>
      <c r="HQS31" s="437"/>
      <c r="HQT31" s="437"/>
      <c r="HQU31" s="437"/>
      <c r="HQV31" s="437"/>
      <c r="HQW31" s="437"/>
      <c r="HQX31" s="437"/>
      <c r="HQY31" s="437"/>
      <c r="HQZ31" s="437"/>
      <c r="HRA31" s="437"/>
      <c r="HRB31" s="437"/>
      <c r="HRC31" s="437"/>
      <c r="HRD31" s="437"/>
      <c r="HRE31" s="437"/>
      <c r="HRF31" s="437"/>
      <c r="HRG31" s="437"/>
      <c r="HRH31" s="437"/>
      <c r="HRI31" s="437"/>
      <c r="HRJ31" s="437"/>
      <c r="HRK31" s="437"/>
      <c r="HRL31" s="437"/>
      <c r="HRM31" s="437"/>
      <c r="HRN31" s="437"/>
      <c r="HRO31" s="437"/>
      <c r="HRP31" s="437"/>
      <c r="HRQ31" s="437"/>
      <c r="HRR31" s="437"/>
      <c r="HRS31" s="437"/>
      <c r="HRT31" s="437"/>
      <c r="HRU31" s="437"/>
      <c r="HRV31" s="437"/>
      <c r="HRW31" s="437"/>
      <c r="HRX31" s="437"/>
      <c r="HRY31" s="437"/>
      <c r="HRZ31" s="437"/>
      <c r="HSA31" s="437"/>
      <c r="HSB31" s="437"/>
      <c r="HSC31" s="437"/>
      <c r="HSD31" s="437"/>
      <c r="HSE31" s="437"/>
      <c r="HSF31" s="437"/>
      <c r="HSG31" s="437"/>
      <c r="HSH31" s="437"/>
      <c r="HSI31" s="437"/>
      <c r="HSJ31" s="437"/>
      <c r="HSK31" s="437"/>
      <c r="HSL31" s="437"/>
      <c r="HSM31" s="437"/>
      <c r="HSN31" s="437"/>
      <c r="HSO31" s="437"/>
      <c r="HSP31" s="437"/>
      <c r="HSQ31" s="437"/>
      <c r="HSR31" s="437"/>
      <c r="HSS31" s="437"/>
      <c r="HST31" s="437"/>
      <c r="HSU31" s="437"/>
      <c r="HSV31" s="437"/>
      <c r="HSW31" s="437"/>
      <c r="HSX31" s="437"/>
      <c r="HSY31" s="437"/>
      <c r="HSZ31" s="437"/>
      <c r="HTA31" s="437"/>
      <c r="HTB31" s="437"/>
      <c r="HTC31" s="437"/>
      <c r="HTD31" s="437"/>
      <c r="HTE31" s="437"/>
      <c r="HTF31" s="437"/>
      <c r="HTG31" s="437"/>
      <c r="HTH31" s="437"/>
      <c r="HTI31" s="437"/>
      <c r="HTJ31" s="437"/>
      <c r="HTK31" s="437"/>
      <c r="HTL31" s="437"/>
      <c r="HTM31" s="437"/>
      <c r="HTN31" s="437"/>
      <c r="HTO31" s="437"/>
      <c r="HTP31" s="437"/>
      <c r="HTQ31" s="437"/>
      <c r="HTR31" s="437"/>
      <c r="HTS31" s="437"/>
      <c r="HTT31" s="437"/>
      <c r="HTU31" s="437"/>
      <c r="HTV31" s="437"/>
      <c r="HTW31" s="437"/>
      <c r="HTX31" s="437"/>
      <c r="HTY31" s="437"/>
      <c r="HTZ31" s="437"/>
      <c r="HUA31" s="437"/>
      <c r="HUB31" s="437"/>
      <c r="HUC31" s="437"/>
      <c r="HUD31" s="437"/>
      <c r="HUE31" s="437"/>
      <c r="HUF31" s="437"/>
      <c r="HUG31" s="437"/>
      <c r="HUH31" s="437"/>
      <c r="HUI31" s="437"/>
      <c r="HUJ31" s="437"/>
      <c r="HUK31" s="437"/>
      <c r="HUL31" s="437"/>
      <c r="HUM31" s="437"/>
      <c r="HUN31" s="437"/>
      <c r="HUO31" s="437"/>
      <c r="HUP31" s="437"/>
      <c r="HUQ31" s="437"/>
      <c r="HUR31" s="437"/>
      <c r="HUS31" s="437"/>
      <c r="HUT31" s="437"/>
      <c r="HUU31" s="437"/>
      <c r="HUV31" s="437"/>
      <c r="HUW31" s="437"/>
      <c r="HUX31" s="437"/>
      <c r="HUY31" s="437"/>
      <c r="HUZ31" s="437"/>
      <c r="HVA31" s="437"/>
      <c r="HVB31" s="437"/>
      <c r="HVC31" s="437"/>
      <c r="HVD31" s="437"/>
      <c r="HVE31" s="437"/>
      <c r="HVF31" s="437"/>
      <c r="HVG31" s="437"/>
      <c r="HVH31" s="437"/>
      <c r="HVI31" s="437"/>
      <c r="HVJ31" s="437"/>
      <c r="HVK31" s="437"/>
      <c r="HVL31" s="437"/>
      <c r="HVM31" s="437"/>
      <c r="HVN31" s="437"/>
      <c r="HVO31" s="437"/>
      <c r="HVP31" s="437"/>
      <c r="HVQ31" s="437"/>
      <c r="HVR31" s="437"/>
      <c r="HVS31" s="437"/>
      <c r="HVT31" s="437"/>
      <c r="HVU31" s="437"/>
      <c r="HVV31" s="437"/>
      <c r="HVW31" s="437"/>
      <c r="HVX31" s="437"/>
      <c r="HVY31" s="437"/>
      <c r="HVZ31" s="437"/>
      <c r="HWA31" s="437"/>
      <c r="HWB31" s="437"/>
      <c r="HWC31" s="437"/>
      <c r="HWD31" s="437"/>
      <c r="HWE31" s="437"/>
      <c r="HWF31" s="437"/>
      <c r="HWG31" s="437"/>
      <c r="HWH31" s="437"/>
      <c r="HWI31" s="437"/>
      <c r="HWJ31" s="437"/>
      <c r="HWK31" s="437"/>
      <c r="HWL31" s="437"/>
      <c r="HWM31" s="437"/>
      <c r="HWN31" s="437"/>
      <c r="HWO31" s="437"/>
      <c r="HWP31" s="437"/>
      <c r="HWQ31" s="437"/>
      <c r="HWR31" s="437"/>
      <c r="HWS31" s="437"/>
      <c r="HWT31" s="437"/>
      <c r="HWU31" s="437"/>
      <c r="HWV31" s="437"/>
      <c r="HWW31" s="437"/>
      <c r="HWX31" s="437"/>
      <c r="HWY31" s="437"/>
      <c r="HWZ31" s="437"/>
      <c r="HXA31" s="437"/>
      <c r="HXB31" s="437"/>
      <c r="HXC31" s="437"/>
      <c r="HXD31" s="437"/>
      <c r="HXE31" s="437"/>
      <c r="HXF31" s="437"/>
      <c r="HXG31" s="437"/>
      <c r="HXH31" s="437"/>
      <c r="HXI31" s="437"/>
      <c r="HXJ31" s="437"/>
      <c r="HXK31" s="437"/>
      <c r="HXL31" s="437"/>
      <c r="HXM31" s="437"/>
      <c r="HXN31" s="437"/>
      <c r="HXO31" s="437"/>
      <c r="HXP31" s="437"/>
      <c r="HXQ31" s="437"/>
      <c r="HXR31" s="437"/>
      <c r="HXS31" s="437"/>
      <c r="HXT31" s="437"/>
      <c r="HXU31" s="437"/>
      <c r="HXV31" s="437"/>
      <c r="HXW31" s="437"/>
      <c r="HXX31" s="437"/>
      <c r="HXY31" s="437"/>
      <c r="HXZ31" s="437"/>
      <c r="HYA31" s="437"/>
      <c r="HYB31" s="437"/>
      <c r="HYC31" s="437"/>
      <c r="HYD31" s="437"/>
      <c r="HYE31" s="437"/>
      <c r="HYF31" s="437"/>
      <c r="HYG31" s="437"/>
      <c r="HYH31" s="437"/>
      <c r="HYI31" s="437"/>
      <c r="HYJ31" s="437"/>
      <c r="HYK31" s="437"/>
      <c r="HYL31" s="437"/>
      <c r="HYM31" s="437"/>
      <c r="HYN31" s="437"/>
      <c r="HYO31" s="437"/>
      <c r="HYP31" s="437"/>
      <c r="HYQ31" s="437"/>
      <c r="HYR31" s="437"/>
      <c r="HYS31" s="437"/>
      <c r="HYT31" s="437"/>
      <c r="HYU31" s="437"/>
      <c r="HYV31" s="437"/>
      <c r="HYW31" s="437"/>
      <c r="HYX31" s="437"/>
      <c r="HYY31" s="437"/>
      <c r="HYZ31" s="437"/>
      <c r="HZA31" s="437"/>
      <c r="HZB31" s="437"/>
      <c r="HZC31" s="437"/>
      <c r="HZD31" s="437"/>
      <c r="HZE31" s="437"/>
      <c r="HZF31" s="437"/>
      <c r="HZG31" s="437"/>
      <c r="HZH31" s="437"/>
      <c r="HZI31" s="437"/>
      <c r="HZJ31" s="437"/>
      <c r="HZK31" s="437"/>
      <c r="HZL31" s="437"/>
      <c r="HZM31" s="437"/>
      <c r="HZN31" s="437"/>
      <c r="HZO31" s="437"/>
      <c r="HZP31" s="437"/>
      <c r="HZQ31" s="437"/>
      <c r="HZR31" s="437"/>
      <c r="HZS31" s="437"/>
      <c r="HZT31" s="437"/>
      <c r="HZU31" s="437"/>
      <c r="HZV31" s="437"/>
      <c r="HZW31" s="437"/>
      <c r="HZX31" s="437"/>
      <c r="HZY31" s="437"/>
      <c r="HZZ31" s="437"/>
      <c r="IAA31" s="437"/>
      <c r="IAB31" s="437"/>
      <c r="IAC31" s="437"/>
      <c r="IAD31" s="437"/>
      <c r="IAE31" s="437"/>
      <c r="IAF31" s="437"/>
      <c r="IAG31" s="437"/>
      <c r="IAH31" s="437"/>
      <c r="IAI31" s="437"/>
      <c r="IAJ31" s="437"/>
      <c r="IAK31" s="437"/>
      <c r="IAL31" s="437"/>
      <c r="IAM31" s="437"/>
      <c r="IAN31" s="437"/>
      <c r="IAO31" s="437"/>
      <c r="IAP31" s="437"/>
      <c r="IAQ31" s="437"/>
      <c r="IAR31" s="437"/>
      <c r="IAS31" s="437"/>
      <c r="IAT31" s="437"/>
      <c r="IAU31" s="437"/>
      <c r="IAV31" s="437"/>
      <c r="IAW31" s="437"/>
      <c r="IAX31" s="437"/>
      <c r="IAY31" s="437"/>
      <c r="IAZ31" s="437"/>
      <c r="IBA31" s="437"/>
      <c r="IBB31" s="437"/>
      <c r="IBC31" s="437"/>
      <c r="IBD31" s="437"/>
      <c r="IBE31" s="437"/>
      <c r="IBF31" s="437"/>
      <c r="IBG31" s="437"/>
      <c r="IBH31" s="437"/>
      <c r="IBI31" s="437"/>
      <c r="IBJ31" s="437"/>
      <c r="IBK31" s="437"/>
      <c r="IBL31" s="437"/>
      <c r="IBM31" s="437"/>
      <c r="IBN31" s="437"/>
      <c r="IBO31" s="437"/>
      <c r="IBP31" s="437"/>
      <c r="IBQ31" s="437"/>
      <c r="IBR31" s="437"/>
      <c r="IBS31" s="437"/>
      <c r="IBT31" s="437"/>
      <c r="IBU31" s="437"/>
      <c r="IBV31" s="437"/>
      <c r="IBW31" s="437"/>
      <c r="IBX31" s="437"/>
      <c r="IBY31" s="437"/>
      <c r="IBZ31" s="437"/>
      <c r="ICA31" s="437"/>
      <c r="ICB31" s="437"/>
      <c r="ICC31" s="437"/>
      <c r="ICD31" s="437"/>
      <c r="ICE31" s="437"/>
      <c r="ICF31" s="437"/>
      <c r="ICG31" s="437"/>
      <c r="ICH31" s="437"/>
      <c r="ICI31" s="437"/>
      <c r="ICJ31" s="437"/>
      <c r="ICK31" s="437"/>
      <c r="ICL31" s="437"/>
      <c r="ICM31" s="437"/>
      <c r="ICN31" s="437"/>
      <c r="ICO31" s="437"/>
      <c r="ICP31" s="437"/>
      <c r="ICQ31" s="437"/>
      <c r="ICR31" s="437"/>
      <c r="ICS31" s="437"/>
      <c r="ICT31" s="437"/>
      <c r="ICU31" s="437"/>
      <c r="ICV31" s="437"/>
      <c r="ICW31" s="437"/>
      <c r="ICX31" s="437"/>
      <c r="ICY31" s="437"/>
      <c r="ICZ31" s="437"/>
      <c r="IDA31" s="437"/>
      <c r="IDB31" s="437"/>
      <c r="IDC31" s="437"/>
      <c r="IDD31" s="437"/>
      <c r="IDE31" s="437"/>
      <c r="IDF31" s="437"/>
      <c r="IDG31" s="437"/>
      <c r="IDH31" s="437"/>
      <c r="IDI31" s="437"/>
      <c r="IDJ31" s="437"/>
      <c r="IDK31" s="437"/>
      <c r="IDL31" s="437"/>
      <c r="IDM31" s="437"/>
      <c r="IDN31" s="437"/>
      <c r="IDO31" s="437"/>
      <c r="IDP31" s="437"/>
      <c r="IDQ31" s="437"/>
      <c r="IDR31" s="437"/>
      <c r="IDS31" s="437"/>
      <c r="IDT31" s="437"/>
      <c r="IDU31" s="437"/>
      <c r="IDV31" s="437"/>
      <c r="IDW31" s="437"/>
      <c r="IDX31" s="437"/>
      <c r="IDY31" s="437"/>
      <c r="IDZ31" s="437"/>
      <c r="IEA31" s="437"/>
      <c r="IEB31" s="437"/>
      <c r="IEC31" s="437"/>
      <c r="IED31" s="437"/>
      <c r="IEE31" s="437"/>
      <c r="IEF31" s="437"/>
      <c r="IEG31" s="437"/>
      <c r="IEH31" s="437"/>
      <c r="IEI31" s="437"/>
      <c r="IEJ31" s="437"/>
      <c r="IEK31" s="437"/>
      <c r="IEL31" s="437"/>
      <c r="IEM31" s="437"/>
      <c r="IEN31" s="437"/>
      <c r="IEO31" s="437"/>
      <c r="IEP31" s="437"/>
      <c r="IEQ31" s="437"/>
      <c r="IER31" s="437"/>
      <c r="IES31" s="437"/>
      <c r="IET31" s="437"/>
      <c r="IEU31" s="437"/>
      <c r="IEV31" s="437"/>
      <c r="IEW31" s="437"/>
      <c r="IEX31" s="437"/>
      <c r="IEY31" s="437"/>
      <c r="IEZ31" s="437"/>
      <c r="IFA31" s="437"/>
      <c r="IFB31" s="437"/>
      <c r="IFC31" s="437"/>
      <c r="IFD31" s="437"/>
      <c r="IFE31" s="437"/>
      <c r="IFF31" s="437"/>
      <c r="IFG31" s="437"/>
      <c r="IFH31" s="437"/>
      <c r="IFI31" s="437"/>
      <c r="IFJ31" s="437"/>
      <c r="IFK31" s="437"/>
      <c r="IFL31" s="437"/>
      <c r="IFM31" s="437"/>
      <c r="IFN31" s="437"/>
      <c r="IFO31" s="437"/>
      <c r="IFP31" s="437"/>
      <c r="IFQ31" s="437"/>
      <c r="IFR31" s="437"/>
      <c r="IFS31" s="437"/>
      <c r="IFT31" s="437"/>
      <c r="IFU31" s="437"/>
      <c r="IFV31" s="437"/>
      <c r="IFW31" s="437"/>
      <c r="IFX31" s="437"/>
      <c r="IFY31" s="437"/>
      <c r="IFZ31" s="437"/>
      <c r="IGA31" s="437"/>
      <c r="IGB31" s="437"/>
      <c r="IGC31" s="437"/>
      <c r="IGD31" s="437"/>
      <c r="IGE31" s="437"/>
      <c r="IGF31" s="437"/>
      <c r="IGG31" s="437"/>
      <c r="IGH31" s="437"/>
      <c r="IGI31" s="437"/>
      <c r="IGJ31" s="437"/>
      <c r="IGK31" s="437"/>
      <c r="IGL31" s="437"/>
      <c r="IGM31" s="437"/>
      <c r="IGN31" s="437"/>
      <c r="IGO31" s="437"/>
      <c r="IGP31" s="437"/>
      <c r="IGQ31" s="437"/>
      <c r="IGR31" s="437"/>
      <c r="IGS31" s="437"/>
      <c r="IGT31" s="437"/>
      <c r="IGU31" s="437"/>
      <c r="IGV31" s="437"/>
      <c r="IGW31" s="437"/>
      <c r="IGX31" s="437"/>
      <c r="IGY31" s="437"/>
      <c r="IGZ31" s="437"/>
      <c r="IHA31" s="437"/>
      <c r="IHB31" s="437"/>
      <c r="IHC31" s="437"/>
      <c r="IHD31" s="437"/>
      <c r="IHE31" s="437"/>
      <c r="IHF31" s="437"/>
      <c r="IHG31" s="437"/>
      <c r="IHH31" s="437"/>
      <c r="IHI31" s="437"/>
      <c r="IHJ31" s="437"/>
      <c r="IHK31" s="437"/>
      <c r="IHL31" s="437"/>
      <c r="IHM31" s="437"/>
      <c r="IHN31" s="437"/>
      <c r="IHO31" s="437"/>
      <c r="IHP31" s="437"/>
      <c r="IHQ31" s="437"/>
      <c r="IHR31" s="437"/>
      <c r="IHS31" s="437"/>
      <c r="IHT31" s="437"/>
      <c r="IHU31" s="437"/>
      <c r="IHV31" s="437"/>
      <c r="IHW31" s="437"/>
      <c r="IHX31" s="437"/>
      <c r="IHY31" s="437"/>
      <c r="IHZ31" s="437"/>
      <c r="IIA31" s="437"/>
      <c r="IIB31" s="437"/>
      <c r="IIC31" s="437"/>
      <c r="IID31" s="437"/>
      <c r="IIE31" s="437"/>
      <c r="IIF31" s="437"/>
      <c r="IIG31" s="437"/>
      <c r="IIH31" s="437"/>
      <c r="III31" s="437"/>
      <c r="IIJ31" s="437"/>
      <c r="IIK31" s="437"/>
      <c r="IIL31" s="437"/>
      <c r="IIM31" s="437"/>
      <c r="IIN31" s="437"/>
      <c r="IIO31" s="437"/>
      <c r="IIP31" s="437"/>
      <c r="IIQ31" s="437"/>
      <c r="IIR31" s="437"/>
      <c r="IIS31" s="437"/>
      <c r="IIT31" s="437"/>
      <c r="IIU31" s="437"/>
      <c r="IIV31" s="437"/>
      <c r="IIW31" s="437"/>
      <c r="IIX31" s="437"/>
      <c r="IIY31" s="437"/>
      <c r="IIZ31" s="437"/>
      <c r="IJA31" s="437"/>
      <c r="IJB31" s="437"/>
      <c r="IJC31" s="437"/>
      <c r="IJD31" s="437"/>
      <c r="IJE31" s="437"/>
      <c r="IJF31" s="437"/>
      <c r="IJG31" s="437"/>
      <c r="IJH31" s="437"/>
      <c r="IJI31" s="437"/>
      <c r="IJJ31" s="437"/>
      <c r="IJK31" s="437"/>
      <c r="IJL31" s="437"/>
      <c r="IJM31" s="437"/>
      <c r="IJN31" s="437"/>
      <c r="IJO31" s="437"/>
      <c r="IJP31" s="437"/>
      <c r="IJQ31" s="437"/>
      <c r="IJR31" s="437"/>
      <c r="IJS31" s="437"/>
      <c r="IJT31" s="437"/>
      <c r="IJU31" s="437"/>
      <c r="IJV31" s="437"/>
      <c r="IJW31" s="437"/>
      <c r="IJX31" s="437"/>
      <c r="IJY31" s="437"/>
      <c r="IJZ31" s="437"/>
      <c r="IKA31" s="437"/>
      <c r="IKB31" s="437"/>
      <c r="IKC31" s="437"/>
      <c r="IKD31" s="437"/>
      <c r="IKE31" s="437"/>
      <c r="IKF31" s="437"/>
      <c r="IKG31" s="437"/>
      <c r="IKH31" s="437"/>
      <c r="IKI31" s="437"/>
      <c r="IKJ31" s="437"/>
      <c r="IKK31" s="437"/>
      <c r="IKL31" s="437"/>
      <c r="IKM31" s="437"/>
      <c r="IKN31" s="437"/>
      <c r="IKO31" s="437"/>
      <c r="IKP31" s="437"/>
      <c r="IKQ31" s="437"/>
      <c r="IKR31" s="437"/>
      <c r="IKS31" s="437"/>
      <c r="IKT31" s="437"/>
      <c r="IKU31" s="437"/>
      <c r="IKV31" s="437"/>
      <c r="IKW31" s="437"/>
      <c r="IKX31" s="437"/>
      <c r="IKY31" s="437"/>
      <c r="IKZ31" s="437"/>
      <c r="ILA31" s="437"/>
      <c r="ILB31" s="437"/>
      <c r="ILC31" s="437"/>
      <c r="ILD31" s="437"/>
      <c r="ILE31" s="437"/>
      <c r="ILF31" s="437"/>
      <c r="ILG31" s="437"/>
      <c r="ILH31" s="437"/>
      <c r="ILI31" s="437"/>
      <c r="ILJ31" s="437"/>
      <c r="ILK31" s="437"/>
      <c r="ILL31" s="437"/>
      <c r="ILM31" s="437"/>
      <c r="ILN31" s="437"/>
      <c r="ILO31" s="437"/>
      <c r="ILP31" s="437"/>
      <c r="ILQ31" s="437"/>
      <c r="ILR31" s="437"/>
      <c r="ILS31" s="437"/>
      <c r="ILT31" s="437"/>
      <c r="ILU31" s="437"/>
      <c r="ILV31" s="437"/>
      <c r="ILW31" s="437"/>
      <c r="ILX31" s="437"/>
      <c r="ILY31" s="437"/>
      <c r="ILZ31" s="437"/>
      <c r="IMA31" s="437"/>
      <c r="IMB31" s="437"/>
      <c r="IMC31" s="437"/>
      <c r="IMD31" s="437"/>
      <c r="IME31" s="437"/>
      <c r="IMF31" s="437"/>
      <c r="IMG31" s="437"/>
      <c r="IMH31" s="437"/>
      <c r="IMI31" s="437"/>
      <c r="IMJ31" s="437"/>
      <c r="IMK31" s="437"/>
      <c r="IML31" s="437"/>
      <c r="IMM31" s="437"/>
      <c r="IMN31" s="437"/>
      <c r="IMO31" s="437"/>
      <c r="IMP31" s="437"/>
      <c r="IMQ31" s="437"/>
      <c r="IMR31" s="437"/>
      <c r="IMS31" s="437"/>
      <c r="IMT31" s="437"/>
      <c r="IMU31" s="437"/>
      <c r="IMV31" s="437"/>
      <c r="IMW31" s="437"/>
      <c r="IMX31" s="437"/>
      <c r="IMY31" s="437"/>
      <c r="IMZ31" s="437"/>
      <c r="INA31" s="437"/>
      <c r="INB31" s="437"/>
      <c r="INC31" s="437"/>
      <c r="IND31" s="437"/>
      <c r="INE31" s="437"/>
      <c r="INF31" s="437"/>
      <c r="ING31" s="437"/>
      <c r="INH31" s="437"/>
      <c r="INI31" s="437"/>
      <c r="INJ31" s="437"/>
      <c r="INK31" s="437"/>
      <c r="INL31" s="437"/>
      <c r="INM31" s="437"/>
      <c r="INN31" s="437"/>
      <c r="INO31" s="437"/>
      <c r="INP31" s="437"/>
      <c r="INQ31" s="437"/>
      <c r="INR31" s="437"/>
      <c r="INS31" s="437"/>
      <c r="INT31" s="437"/>
      <c r="INU31" s="437"/>
      <c r="INV31" s="437"/>
      <c r="INW31" s="437"/>
      <c r="INX31" s="437"/>
      <c r="INY31" s="437"/>
      <c r="INZ31" s="437"/>
      <c r="IOA31" s="437"/>
      <c r="IOB31" s="437"/>
      <c r="IOC31" s="437"/>
      <c r="IOD31" s="437"/>
      <c r="IOE31" s="437"/>
      <c r="IOF31" s="437"/>
      <c r="IOG31" s="437"/>
      <c r="IOH31" s="437"/>
      <c r="IOI31" s="437"/>
      <c r="IOJ31" s="437"/>
      <c r="IOK31" s="437"/>
      <c r="IOL31" s="437"/>
      <c r="IOM31" s="437"/>
      <c r="ION31" s="437"/>
      <c r="IOO31" s="437"/>
      <c r="IOP31" s="437"/>
      <c r="IOQ31" s="437"/>
      <c r="IOR31" s="437"/>
      <c r="IOS31" s="437"/>
      <c r="IOT31" s="437"/>
      <c r="IOU31" s="437"/>
      <c r="IOV31" s="437"/>
      <c r="IOW31" s="437"/>
      <c r="IOX31" s="437"/>
      <c r="IOY31" s="437"/>
      <c r="IOZ31" s="437"/>
      <c r="IPA31" s="437"/>
      <c r="IPB31" s="437"/>
      <c r="IPC31" s="437"/>
      <c r="IPD31" s="437"/>
      <c r="IPE31" s="437"/>
      <c r="IPF31" s="437"/>
      <c r="IPG31" s="437"/>
      <c r="IPH31" s="437"/>
      <c r="IPI31" s="437"/>
      <c r="IPJ31" s="437"/>
      <c r="IPK31" s="437"/>
      <c r="IPL31" s="437"/>
      <c r="IPM31" s="437"/>
      <c r="IPN31" s="437"/>
      <c r="IPO31" s="437"/>
      <c r="IPP31" s="437"/>
      <c r="IPQ31" s="437"/>
      <c r="IPR31" s="437"/>
      <c r="IPS31" s="437"/>
      <c r="IPT31" s="437"/>
      <c r="IPU31" s="437"/>
      <c r="IPV31" s="437"/>
      <c r="IPW31" s="437"/>
      <c r="IPX31" s="437"/>
      <c r="IPY31" s="437"/>
      <c r="IPZ31" s="437"/>
      <c r="IQA31" s="437"/>
      <c r="IQB31" s="437"/>
      <c r="IQC31" s="437"/>
      <c r="IQD31" s="437"/>
      <c r="IQE31" s="437"/>
      <c r="IQF31" s="437"/>
      <c r="IQG31" s="437"/>
      <c r="IQH31" s="437"/>
      <c r="IQI31" s="437"/>
      <c r="IQJ31" s="437"/>
      <c r="IQK31" s="437"/>
      <c r="IQL31" s="437"/>
      <c r="IQM31" s="437"/>
      <c r="IQN31" s="437"/>
      <c r="IQO31" s="437"/>
      <c r="IQP31" s="437"/>
      <c r="IQQ31" s="437"/>
      <c r="IQR31" s="437"/>
      <c r="IQS31" s="437"/>
      <c r="IQT31" s="437"/>
      <c r="IQU31" s="437"/>
      <c r="IQV31" s="437"/>
      <c r="IQW31" s="437"/>
      <c r="IQX31" s="437"/>
      <c r="IQY31" s="437"/>
      <c r="IQZ31" s="437"/>
      <c r="IRA31" s="437"/>
      <c r="IRB31" s="437"/>
      <c r="IRC31" s="437"/>
      <c r="IRD31" s="437"/>
      <c r="IRE31" s="437"/>
      <c r="IRF31" s="437"/>
      <c r="IRG31" s="437"/>
      <c r="IRH31" s="437"/>
      <c r="IRI31" s="437"/>
      <c r="IRJ31" s="437"/>
      <c r="IRK31" s="437"/>
      <c r="IRL31" s="437"/>
      <c r="IRM31" s="437"/>
      <c r="IRN31" s="437"/>
      <c r="IRO31" s="437"/>
      <c r="IRP31" s="437"/>
      <c r="IRQ31" s="437"/>
      <c r="IRR31" s="437"/>
      <c r="IRS31" s="437"/>
      <c r="IRT31" s="437"/>
      <c r="IRU31" s="437"/>
      <c r="IRV31" s="437"/>
      <c r="IRW31" s="437"/>
      <c r="IRX31" s="437"/>
      <c r="IRY31" s="437"/>
      <c r="IRZ31" s="437"/>
      <c r="ISA31" s="437"/>
      <c r="ISB31" s="437"/>
      <c r="ISC31" s="437"/>
      <c r="ISD31" s="437"/>
      <c r="ISE31" s="437"/>
      <c r="ISF31" s="437"/>
      <c r="ISG31" s="437"/>
      <c r="ISH31" s="437"/>
      <c r="ISI31" s="437"/>
      <c r="ISJ31" s="437"/>
      <c r="ISK31" s="437"/>
      <c r="ISL31" s="437"/>
      <c r="ISM31" s="437"/>
      <c r="ISN31" s="437"/>
      <c r="ISO31" s="437"/>
      <c r="ISP31" s="437"/>
      <c r="ISQ31" s="437"/>
      <c r="ISR31" s="437"/>
      <c r="ISS31" s="437"/>
      <c r="IST31" s="437"/>
      <c r="ISU31" s="437"/>
      <c r="ISV31" s="437"/>
      <c r="ISW31" s="437"/>
      <c r="ISX31" s="437"/>
      <c r="ISY31" s="437"/>
      <c r="ISZ31" s="437"/>
      <c r="ITA31" s="437"/>
      <c r="ITB31" s="437"/>
      <c r="ITC31" s="437"/>
      <c r="ITD31" s="437"/>
      <c r="ITE31" s="437"/>
      <c r="ITF31" s="437"/>
      <c r="ITG31" s="437"/>
      <c r="ITH31" s="437"/>
      <c r="ITI31" s="437"/>
      <c r="ITJ31" s="437"/>
      <c r="ITK31" s="437"/>
      <c r="ITL31" s="437"/>
      <c r="ITM31" s="437"/>
      <c r="ITN31" s="437"/>
      <c r="ITO31" s="437"/>
      <c r="ITP31" s="437"/>
      <c r="ITQ31" s="437"/>
      <c r="ITR31" s="437"/>
      <c r="ITS31" s="437"/>
      <c r="ITT31" s="437"/>
      <c r="ITU31" s="437"/>
      <c r="ITV31" s="437"/>
      <c r="ITW31" s="437"/>
      <c r="ITX31" s="437"/>
      <c r="ITY31" s="437"/>
      <c r="ITZ31" s="437"/>
      <c r="IUA31" s="437"/>
      <c r="IUB31" s="437"/>
      <c r="IUC31" s="437"/>
      <c r="IUD31" s="437"/>
      <c r="IUE31" s="437"/>
      <c r="IUF31" s="437"/>
      <c r="IUG31" s="437"/>
      <c r="IUH31" s="437"/>
      <c r="IUI31" s="437"/>
      <c r="IUJ31" s="437"/>
      <c r="IUK31" s="437"/>
      <c r="IUL31" s="437"/>
      <c r="IUM31" s="437"/>
      <c r="IUN31" s="437"/>
      <c r="IUO31" s="437"/>
      <c r="IUP31" s="437"/>
      <c r="IUQ31" s="437"/>
      <c r="IUR31" s="437"/>
      <c r="IUS31" s="437"/>
      <c r="IUT31" s="437"/>
      <c r="IUU31" s="437"/>
      <c r="IUV31" s="437"/>
      <c r="IUW31" s="437"/>
      <c r="IUX31" s="437"/>
      <c r="IUY31" s="437"/>
      <c r="IUZ31" s="437"/>
      <c r="IVA31" s="437"/>
      <c r="IVB31" s="437"/>
      <c r="IVC31" s="437"/>
      <c r="IVD31" s="437"/>
      <c r="IVE31" s="437"/>
      <c r="IVF31" s="437"/>
      <c r="IVG31" s="437"/>
      <c r="IVH31" s="437"/>
      <c r="IVI31" s="437"/>
      <c r="IVJ31" s="437"/>
      <c r="IVK31" s="437"/>
      <c r="IVL31" s="437"/>
      <c r="IVM31" s="437"/>
      <c r="IVN31" s="437"/>
      <c r="IVO31" s="437"/>
      <c r="IVP31" s="437"/>
      <c r="IVQ31" s="437"/>
      <c r="IVR31" s="437"/>
      <c r="IVS31" s="437"/>
      <c r="IVT31" s="437"/>
      <c r="IVU31" s="437"/>
      <c r="IVV31" s="437"/>
      <c r="IVW31" s="437"/>
      <c r="IVX31" s="437"/>
      <c r="IVY31" s="437"/>
      <c r="IVZ31" s="437"/>
      <c r="IWA31" s="437"/>
      <c r="IWB31" s="437"/>
      <c r="IWC31" s="437"/>
      <c r="IWD31" s="437"/>
      <c r="IWE31" s="437"/>
      <c r="IWF31" s="437"/>
      <c r="IWG31" s="437"/>
      <c r="IWH31" s="437"/>
      <c r="IWI31" s="437"/>
      <c r="IWJ31" s="437"/>
      <c r="IWK31" s="437"/>
      <c r="IWL31" s="437"/>
      <c r="IWM31" s="437"/>
      <c r="IWN31" s="437"/>
      <c r="IWO31" s="437"/>
      <c r="IWP31" s="437"/>
      <c r="IWQ31" s="437"/>
      <c r="IWR31" s="437"/>
      <c r="IWS31" s="437"/>
      <c r="IWT31" s="437"/>
      <c r="IWU31" s="437"/>
      <c r="IWV31" s="437"/>
      <c r="IWW31" s="437"/>
      <c r="IWX31" s="437"/>
      <c r="IWY31" s="437"/>
      <c r="IWZ31" s="437"/>
      <c r="IXA31" s="437"/>
      <c r="IXB31" s="437"/>
      <c r="IXC31" s="437"/>
      <c r="IXD31" s="437"/>
      <c r="IXE31" s="437"/>
      <c r="IXF31" s="437"/>
      <c r="IXG31" s="437"/>
      <c r="IXH31" s="437"/>
      <c r="IXI31" s="437"/>
      <c r="IXJ31" s="437"/>
      <c r="IXK31" s="437"/>
      <c r="IXL31" s="437"/>
      <c r="IXM31" s="437"/>
      <c r="IXN31" s="437"/>
      <c r="IXO31" s="437"/>
      <c r="IXP31" s="437"/>
      <c r="IXQ31" s="437"/>
      <c r="IXR31" s="437"/>
      <c r="IXS31" s="437"/>
      <c r="IXT31" s="437"/>
      <c r="IXU31" s="437"/>
      <c r="IXV31" s="437"/>
      <c r="IXW31" s="437"/>
      <c r="IXX31" s="437"/>
      <c r="IXY31" s="437"/>
      <c r="IXZ31" s="437"/>
      <c r="IYA31" s="437"/>
      <c r="IYB31" s="437"/>
      <c r="IYC31" s="437"/>
      <c r="IYD31" s="437"/>
      <c r="IYE31" s="437"/>
      <c r="IYF31" s="437"/>
      <c r="IYG31" s="437"/>
      <c r="IYH31" s="437"/>
      <c r="IYI31" s="437"/>
      <c r="IYJ31" s="437"/>
      <c r="IYK31" s="437"/>
      <c r="IYL31" s="437"/>
      <c r="IYM31" s="437"/>
      <c r="IYN31" s="437"/>
      <c r="IYO31" s="437"/>
      <c r="IYP31" s="437"/>
      <c r="IYQ31" s="437"/>
      <c r="IYR31" s="437"/>
      <c r="IYS31" s="437"/>
      <c r="IYT31" s="437"/>
      <c r="IYU31" s="437"/>
      <c r="IYV31" s="437"/>
      <c r="IYW31" s="437"/>
      <c r="IYX31" s="437"/>
      <c r="IYY31" s="437"/>
      <c r="IYZ31" s="437"/>
      <c r="IZA31" s="437"/>
      <c r="IZB31" s="437"/>
      <c r="IZC31" s="437"/>
      <c r="IZD31" s="437"/>
      <c r="IZE31" s="437"/>
      <c r="IZF31" s="437"/>
      <c r="IZG31" s="437"/>
      <c r="IZH31" s="437"/>
      <c r="IZI31" s="437"/>
      <c r="IZJ31" s="437"/>
      <c r="IZK31" s="437"/>
      <c r="IZL31" s="437"/>
      <c r="IZM31" s="437"/>
      <c r="IZN31" s="437"/>
      <c r="IZO31" s="437"/>
      <c r="IZP31" s="437"/>
      <c r="IZQ31" s="437"/>
      <c r="IZR31" s="437"/>
      <c r="IZS31" s="437"/>
      <c r="IZT31" s="437"/>
      <c r="IZU31" s="437"/>
      <c r="IZV31" s="437"/>
      <c r="IZW31" s="437"/>
      <c r="IZX31" s="437"/>
      <c r="IZY31" s="437"/>
      <c r="IZZ31" s="437"/>
      <c r="JAA31" s="437"/>
      <c r="JAB31" s="437"/>
      <c r="JAC31" s="437"/>
      <c r="JAD31" s="437"/>
      <c r="JAE31" s="437"/>
      <c r="JAF31" s="437"/>
      <c r="JAG31" s="437"/>
      <c r="JAH31" s="437"/>
      <c r="JAI31" s="437"/>
      <c r="JAJ31" s="437"/>
      <c r="JAK31" s="437"/>
      <c r="JAL31" s="437"/>
      <c r="JAM31" s="437"/>
      <c r="JAN31" s="437"/>
      <c r="JAO31" s="437"/>
      <c r="JAP31" s="437"/>
      <c r="JAQ31" s="437"/>
      <c r="JAR31" s="437"/>
      <c r="JAS31" s="437"/>
      <c r="JAT31" s="437"/>
      <c r="JAU31" s="437"/>
      <c r="JAV31" s="437"/>
      <c r="JAW31" s="437"/>
      <c r="JAX31" s="437"/>
      <c r="JAY31" s="437"/>
      <c r="JAZ31" s="437"/>
      <c r="JBA31" s="437"/>
      <c r="JBB31" s="437"/>
      <c r="JBC31" s="437"/>
      <c r="JBD31" s="437"/>
      <c r="JBE31" s="437"/>
      <c r="JBF31" s="437"/>
      <c r="JBG31" s="437"/>
      <c r="JBH31" s="437"/>
      <c r="JBI31" s="437"/>
      <c r="JBJ31" s="437"/>
      <c r="JBK31" s="437"/>
      <c r="JBL31" s="437"/>
      <c r="JBM31" s="437"/>
      <c r="JBN31" s="437"/>
      <c r="JBO31" s="437"/>
      <c r="JBP31" s="437"/>
      <c r="JBQ31" s="437"/>
      <c r="JBR31" s="437"/>
      <c r="JBS31" s="437"/>
      <c r="JBT31" s="437"/>
      <c r="JBU31" s="437"/>
      <c r="JBV31" s="437"/>
      <c r="JBW31" s="437"/>
      <c r="JBX31" s="437"/>
      <c r="JBY31" s="437"/>
      <c r="JBZ31" s="437"/>
      <c r="JCA31" s="437"/>
      <c r="JCB31" s="437"/>
      <c r="JCC31" s="437"/>
      <c r="JCD31" s="437"/>
      <c r="JCE31" s="437"/>
      <c r="JCF31" s="437"/>
      <c r="JCG31" s="437"/>
      <c r="JCH31" s="437"/>
      <c r="JCI31" s="437"/>
      <c r="JCJ31" s="437"/>
      <c r="JCK31" s="437"/>
      <c r="JCL31" s="437"/>
      <c r="JCM31" s="437"/>
      <c r="JCN31" s="437"/>
      <c r="JCO31" s="437"/>
      <c r="JCP31" s="437"/>
      <c r="JCQ31" s="437"/>
      <c r="JCR31" s="437"/>
      <c r="JCS31" s="437"/>
      <c r="JCT31" s="437"/>
      <c r="JCU31" s="437"/>
      <c r="JCV31" s="437"/>
      <c r="JCW31" s="437"/>
      <c r="JCX31" s="437"/>
      <c r="JCY31" s="437"/>
      <c r="JCZ31" s="437"/>
      <c r="JDA31" s="437"/>
      <c r="JDB31" s="437"/>
      <c r="JDC31" s="437"/>
      <c r="JDD31" s="437"/>
      <c r="JDE31" s="437"/>
      <c r="JDF31" s="437"/>
      <c r="JDG31" s="437"/>
      <c r="JDH31" s="437"/>
      <c r="JDI31" s="437"/>
      <c r="JDJ31" s="437"/>
      <c r="JDK31" s="437"/>
      <c r="JDL31" s="437"/>
      <c r="JDM31" s="437"/>
      <c r="JDN31" s="437"/>
      <c r="JDO31" s="437"/>
      <c r="JDP31" s="437"/>
      <c r="JDQ31" s="437"/>
      <c r="JDR31" s="437"/>
      <c r="JDS31" s="437"/>
      <c r="JDT31" s="437"/>
      <c r="JDU31" s="437"/>
      <c r="JDV31" s="437"/>
      <c r="JDW31" s="437"/>
      <c r="JDX31" s="437"/>
      <c r="JDY31" s="437"/>
      <c r="JDZ31" s="437"/>
      <c r="JEA31" s="437"/>
      <c r="JEB31" s="437"/>
      <c r="JEC31" s="437"/>
      <c r="JED31" s="437"/>
      <c r="JEE31" s="437"/>
      <c r="JEF31" s="437"/>
      <c r="JEG31" s="437"/>
      <c r="JEH31" s="437"/>
      <c r="JEI31" s="437"/>
      <c r="JEJ31" s="437"/>
      <c r="JEK31" s="437"/>
      <c r="JEL31" s="437"/>
      <c r="JEM31" s="437"/>
      <c r="JEN31" s="437"/>
      <c r="JEO31" s="437"/>
      <c r="JEP31" s="437"/>
      <c r="JEQ31" s="437"/>
      <c r="JER31" s="437"/>
      <c r="JES31" s="437"/>
      <c r="JET31" s="437"/>
      <c r="JEU31" s="437"/>
      <c r="JEV31" s="437"/>
      <c r="JEW31" s="437"/>
      <c r="JEX31" s="437"/>
      <c r="JEY31" s="437"/>
      <c r="JEZ31" s="437"/>
      <c r="JFA31" s="437"/>
      <c r="JFB31" s="437"/>
      <c r="JFC31" s="437"/>
      <c r="JFD31" s="437"/>
      <c r="JFE31" s="437"/>
      <c r="JFF31" s="437"/>
      <c r="JFG31" s="437"/>
      <c r="JFH31" s="437"/>
      <c r="JFI31" s="437"/>
      <c r="JFJ31" s="437"/>
      <c r="JFK31" s="437"/>
      <c r="JFL31" s="437"/>
      <c r="JFM31" s="437"/>
      <c r="JFN31" s="437"/>
      <c r="JFO31" s="437"/>
      <c r="JFP31" s="437"/>
      <c r="JFQ31" s="437"/>
      <c r="JFR31" s="437"/>
      <c r="JFS31" s="437"/>
      <c r="JFT31" s="437"/>
      <c r="JFU31" s="437"/>
      <c r="JFV31" s="437"/>
      <c r="JFW31" s="437"/>
      <c r="JFX31" s="437"/>
      <c r="JFY31" s="437"/>
      <c r="JFZ31" s="437"/>
      <c r="JGA31" s="437"/>
      <c r="JGB31" s="437"/>
      <c r="JGC31" s="437"/>
      <c r="JGD31" s="437"/>
      <c r="JGE31" s="437"/>
      <c r="JGF31" s="437"/>
      <c r="JGG31" s="437"/>
      <c r="JGH31" s="437"/>
      <c r="JGI31" s="437"/>
      <c r="JGJ31" s="437"/>
      <c r="JGK31" s="437"/>
      <c r="JGL31" s="437"/>
      <c r="JGM31" s="437"/>
      <c r="JGN31" s="437"/>
      <c r="JGO31" s="437"/>
      <c r="JGP31" s="437"/>
      <c r="JGQ31" s="437"/>
      <c r="JGR31" s="437"/>
      <c r="JGS31" s="437"/>
      <c r="JGT31" s="437"/>
      <c r="JGU31" s="437"/>
      <c r="JGV31" s="437"/>
      <c r="JGW31" s="437"/>
      <c r="JGX31" s="437"/>
      <c r="JGY31" s="437"/>
      <c r="JGZ31" s="437"/>
      <c r="JHA31" s="437"/>
      <c r="JHB31" s="437"/>
      <c r="JHC31" s="437"/>
      <c r="JHD31" s="437"/>
      <c r="JHE31" s="437"/>
      <c r="JHF31" s="437"/>
      <c r="JHG31" s="437"/>
      <c r="JHH31" s="437"/>
      <c r="JHI31" s="437"/>
      <c r="JHJ31" s="437"/>
      <c r="JHK31" s="437"/>
      <c r="JHL31" s="437"/>
      <c r="JHM31" s="437"/>
      <c r="JHN31" s="437"/>
      <c r="JHO31" s="437"/>
      <c r="JHP31" s="437"/>
      <c r="JHQ31" s="437"/>
      <c r="JHR31" s="437"/>
      <c r="JHS31" s="437"/>
      <c r="JHT31" s="437"/>
      <c r="JHU31" s="437"/>
      <c r="JHV31" s="437"/>
      <c r="JHW31" s="437"/>
      <c r="JHX31" s="437"/>
      <c r="JHY31" s="437"/>
      <c r="JHZ31" s="437"/>
      <c r="JIA31" s="437"/>
      <c r="JIB31" s="437"/>
      <c r="JIC31" s="437"/>
      <c r="JID31" s="437"/>
      <c r="JIE31" s="437"/>
      <c r="JIF31" s="437"/>
      <c r="JIG31" s="437"/>
      <c r="JIH31" s="437"/>
      <c r="JII31" s="437"/>
      <c r="JIJ31" s="437"/>
      <c r="JIK31" s="437"/>
      <c r="JIL31" s="437"/>
      <c r="JIM31" s="437"/>
      <c r="JIN31" s="437"/>
      <c r="JIO31" s="437"/>
      <c r="JIP31" s="437"/>
      <c r="JIQ31" s="437"/>
      <c r="JIR31" s="437"/>
      <c r="JIS31" s="437"/>
      <c r="JIT31" s="437"/>
      <c r="JIU31" s="437"/>
      <c r="JIV31" s="437"/>
      <c r="JIW31" s="437"/>
      <c r="JIX31" s="437"/>
      <c r="JIY31" s="437"/>
      <c r="JIZ31" s="437"/>
      <c r="JJA31" s="437"/>
      <c r="JJB31" s="437"/>
      <c r="JJC31" s="437"/>
      <c r="JJD31" s="437"/>
      <c r="JJE31" s="437"/>
      <c r="JJF31" s="437"/>
      <c r="JJG31" s="437"/>
      <c r="JJH31" s="437"/>
      <c r="JJI31" s="437"/>
      <c r="JJJ31" s="437"/>
      <c r="JJK31" s="437"/>
      <c r="JJL31" s="437"/>
      <c r="JJM31" s="437"/>
      <c r="JJN31" s="437"/>
      <c r="JJO31" s="437"/>
      <c r="JJP31" s="437"/>
      <c r="JJQ31" s="437"/>
      <c r="JJR31" s="437"/>
      <c r="JJS31" s="437"/>
      <c r="JJT31" s="437"/>
      <c r="JJU31" s="437"/>
      <c r="JJV31" s="437"/>
      <c r="JJW31" s="437"/>
      <c r="JJX31" s="437"/>
      <c r="JJY31" s="437"/>
      <c r="JJZ31" s="437"/>
      <c r="JKA31" s="437"/>
      <c r="JKB31" s="437"/>
      <c r="JKC31" s="437"/>
      <c r="JKD31" s="437"/>
      <c r="JKE31" s="437"/>
      <c r="JKF31" s="437"/>
      <c r="JKG31" s="437"/>
      <c r="JKH31" s="437"/>
      <c r="JKI31" s="437"/>
      <c r="JKJ31" s="437"/>
      <c r="JKK31" s="437"/>
      <c r="JKL31" s="437"/>
      <c r="JKM31" s="437"/>
      <c r="JKN31" s="437"/>
      <c r="JKO31" s="437"/>
      <c r="JKP31" s="437"/>
      <c r="JKQ31" s="437"/>
      <c r="JKR31" s="437"/>
      <c r="JKS31" s="437"/>
      <c r="JKT31" s="437"/>
      <c r="JKU31" s="437"/>
      <c r="JKV31" s="437"/>
      <c r="JKW31" s="437"/>
      <c r="JKX31" s="437"/>
      <c r="JKY31" s="437"/>
      <c r="JKZ31" s="437"/>
      <c r="JLA31" s="437"/>
      <c r="JLB31" s="437"/>
      <c r="JLC31" s="437"/>
      <c r="JLD31" s="437"/>
      <c r="JLE31" s="437"/>
      <c r="JLF31" s="437"/>
      <c r="JLG31" s="437"/>
      <c r="JLH31" s="437"/>
      <c r="JLI31" s="437"/>
      <c r="JLJ31" s="437"/>
      <c r="JLK31" s="437"/>
      <c r="JLL31" s="437"/>
      <c r="JLM31" s="437"/>
      <c r="JLN31" s="437"/>
      <c r="JLO31" s="437"/>
      <c r="JLP31" s="437"/>
      <c r="JLQ31" s="437"/>
      <c r="JLR31" s="437"/>
      <c r="JLS31" s="437"/>
      <c r="JLT31" s="437"/>
      <c r="JLU31" s="437"/>
      <c r="JLV31" s="437"/>
      <c r="JLW31" s="437"/>
      <c r="JLX31" s="437"/>
      <c r="JLY31" s="437"/>
      <c r="JLZ31" s="437"/>
      <c r="JMA31" s="437"/>
      <c r="JMB31" s="437"/>
      <c r="JMC31" s="437"/>
      <c r="JMD31" s="437"/>
      <c r="JME31" s="437"/>
      <c r="JMF31" s="437"/>
      <c r="JMG31" s="437"/>
      <c r="JMH31" s="437"/>
      <c r="JMI31" s="437"/>
      <c r="JMJ31" s="437"/>
      <c r="JMK31" s="437"/>
      <c r="JML31" s="437"/>
      <c r="JMM31" s="437"/>
      <c r="JMN31" s="437"/>
      <c r="JMO31" s="437"/>
      <c r="JMP31" s="437"/>
      <c r="JMQ31" s="437"/>
      <c r="JMR31" s="437"/>
      <c r="JMS31" s="437"/>
      <c r="JMT31" s="437"/>
      <c r="JMU31" s="437"/>
      <c r="JMV31" s="437"/>
      <c r="JMW31" s="437"/>
      <c r="JMX31" s="437"/>
      <c r="JMY31" s="437"/>
      <c r="JMZ31" s="437"/>
      <c r="JNA31" s="437"/>
      <c r="JNB31" s="437"/>
      <c r="JNC31" s="437"/>
      <c r="JND31" s="437"/>
      <c r="JNE31" s="437"/>
      <c r="JNF31" s="437"/>
      <c r="JNG31" s="437"/>
      <c r="JNH31" s="437"/>
      <c r="JNI31" s="437"/>
      <c r="JNJ31" s="437"/>
      <c r="JNK31" s="437"/>
      <c r="JNL31" s="437"/>
      <c r="JNM31" s="437"/>
      <c r="JNN31" s="437"/>
      <c r="JNO31" s="437"/>
      <c r="JNP31" s="437"/>
      <c r="JNQ31" s="437"/>
      <c r="JNR31" s="437"/>
      <c r="JNS31" s="437"/>
      <c r="JNT31" s="437"/>
      <c r="JNU31" s="437"/>
      <c r="JNV31" s="437"/>
      <c r="JNW31" s="437"/>
      <c r="JNX31" s="437"/>
      <c r="JNY31" s="437"/>
      <c r="JNZ31" s="437"/>
      <c r="JOA31" s="437"/>
      <c r="JOB31" s="437"/>
      <c r="JOC31" s="437"/>
      <c r="JOD31" s="437"/>
      <c r="JOE31" s="437"/>
      <c r="JOF31" s="437"/>
      <c r="JOG31" s="437"/>
      <c r="JOH31" s="437"/>
      <c r="JOI31" s="437"/>
      <c r="JOJ31" s="437"/>
      <c r="JOK31" s="437"/>
      <c r="JOL31" s="437"/>
      <c r="JOM31" s="437"/>
      <c r="JON31" s="437"/>
      <c r="JOO31" s="437"/>
      <c r="JOP31" s="437"/>
      <c r="JOQ31" s="437"/>
      <c r="JOR31" s="437"/>
      <c r="JOS31" s="437"/>
      <c r="JOT31" s="437"/>
      <c r="JOU31" s="437"/>
      <c r="JOV31" s="437"/>
      <c r="JOW31" s="437"/>
      <c r="JOX31" s="437"/>
      <c r="JOY31" s="437"/>
      <c r="JOZ31" s="437"/>
      <c r="JPA31" s="437"/>
      <c r="JPB31" s="437"/>
      <c r="JPC31" s="437"/>
      <c r="JPD31" s="437"/>
      <c r="JPE31" s="437"/>
      <c r="JPF31" s="437"/>
      <c r="JPG31" s="437"/>
      <c r="JPH31" s="437"/>
      <c r="JPI31" s="437"/>
      <c r="JPJ31" s="437"/>
      <c r="JPK31" s="437"/>
      <c r="JPL31" s="437"/>
      <c r="JPM31" s="437"/>
      <c r="JPN31" s="437"/>
      <c r="JPO31" s="437"/>
      <c r="JPP31" s="437"/>
      <c r="JPQ31" s="437"/>
      <c r="JPR31" s="437"/>
      <c r="JPS31" s="437"/>
      <c r="JPT31" s="437"/>
      <c r="JPU31" s="437"/>
      <c r="JPV31" s="437"/>
      <c r="JPW31" s="437"/>
      <c r="JPX31" s="437"/>
      <c r="JPY31" s="437"/>
      <c r="JPZ31" s="437"/>
      <c r="JQA31" s="437"/>
      <c r="JQB31" s="437"/>
      <c r="JQC31" s="437"/>
      <c r="JQD31" s="437"/>
      <c r="JQE31" s="437"/>
      <c r="JQF31" s="437"/>
      <c r="JQG31" s="437"/>
      <c r="JQH31" s="437"/>
      <c r="JQI31" s="437"/>
      <c r="JQJ31" s="437"/>
      <c r="JQK31" s="437"/>
      <c r="JQL31" s="437"/>
      <c r="JQM31" s="437"/>
      <c r="JQN31" s="437"/>
      <c r="JQO31" s="437"/>
      <c r="JQP31" s="437"/>
      <c r="JQQ31" s="437"/>
      <c r="JQR31" s="437"/>
      <c r="JQS31" s="437"/>
      <c r="JQT31" s="437"/>
      <c r="JQU31" s="437"/>
      <c r="JQV31" s="437"/>
      <c r="JQW31" s="437"/>
      <c r="JQX31" s="437"/>
      <c r="JQY31" s="437"/>
      <c r="JQZ31" s="437"/>
      <c r="JRA31" s="437"/>
      <c r="JRB31" s="437"/>
      <c r="JRC31" s="437"/>
      <c r="JRD31" s="437"/>
      <c r="JRE31" s="437"/>
      <c r="JRF31" s="437"/>
      <c r="JRG31" s="437"/>
      <c r="JRH31" s="437"/>
      <c r="JRI31" s="437"/>
      <c r="JRJ31" s="437"/>
      <c r="JRK31" s="437"/>
      <c r="JRL31" s="437"/>
      <c r="JRM31" s="437"/>
      <c r="JRN31" s="437"/>
      <c r="JRO31" s="437"/>
      <c r="JRP31" s="437"/>
      <c r="JRQ31" s="437"/>
      <c r="JRR31" s="437"/>
      <c r="JRS31" s="437"/>
      <c r="JRT31" s="437"/>
      <c r="JRU31" s="437"/>
      <c r="JRV31" s="437"/>
      <c r="JRW31" s="437"/>
      <c r="JRX31" s="437"/>
      <c r="JRY31" s="437"/>
      <c r="JRZ31" s="437"/>
      <c r="JSA31" s="437"/>
      <c r="JSB31" s="437"/>
      <c r="JSC31" s="437"/>
      <c r="JSD31" s="437"/>
      <c r="JSE31" s="437"/>
      <c r="JSF31" s="437"/>
      <c r="JSG31" s="437"/>
      <c r="JSH31" s="437"/>
      <c r="JSI31" s="437"/>
      <c r="JSJ31" s="437"/>
      <c r="JSK31" s="437"/>
      <c r="JSL31" s="437"/>
      <c r="JSM31" s="437"/>
      <c r="JSN31" s="437"/>
      <c r="JSO31" s="437"/>
      <c r="JSP31" s="437"/>
      <c r="JSQ31" s="437"/>
      <c r="JSR31" s="437"/>
      <c r="JSS31" s="437"/>
      <c r="JST31" s="437"/>
      <c r="JSU31" s="437"/>
      <c r="JSV31" s="437"/>
      <c r="JSW31" s="437"/>
      <c r="JSX31" s="437"/>
      <c r="JSY31" s="437"/>
      <c r="JSZ31" s="437"/>
      <c r="JTA31" s="437"/>
      <c r="JTB31" s="437"/>
      <c r="JTC31" s="437"/>
      <c r="JTD31" s="437"/>
      <c r="JTE31" s="437"/>
      <c r="JTF31" s="437"/>
      <c r="JTG31" s="437"/>
      <c r="JTH31" s="437"/>
      <c r="JTI31" s="437"/>
      <c r="JTJ31" s="437"/>
      <c r="JTK31" s="437"/>
      <c r="JTL31" s="437"/>
      <c r="JTM31" s="437"/>
      <c r="JTN31" s="437"/>
      <c r="JTO31" s="437"/>
      <c r="JTP31" s="437"/>
      <c r="JTQ31" s="437"/>
      <c r="JTR31" s="437"/>
      <c r="JTS31" s="437"/>
      <c r="JTT31" s="437"/>
      <c r="JTU31" s="437"/>
      <c r="JTV31" s="437"/>
      <c r="JTW31" s="437"/>
      <c r="JTX31" s="437"/>
      <c r="JTY31" s="437"/>
      <c r="JTZ31" s="437"/>
      <c r="JUA31" s="437"/>
      <c r="JUB31" s="437"/>
      <c r="JUC31" s="437"/>
      <c r="JUD31" s="437"/>
      <c r="JUE31" s="437"/>
      <c r="JUF31" s="437"/>
      <c r="JUG31" s="437"/>
      <c r="JUH31" s="437"/>
      <c r="JUI31" s="437"/>
      <c r="JUJ31" s="437"/>
      <c r="JUK31" s="437"/>
      <c r="JUL31" s="437"/>
      <c r="JUM31" s="437"/>
      <c r="JUN31" s="437"/>
      <c r="JUO31" s="437"/>
      <c r="JUP31" s="437"/>
      <c r="JUQ31" s="437"/>
      <c r="JUR31" s="437"/>
      <c r="JUS31" s="437"/>
      <c r="JUT31" s="437"/>
      <c r="JUU31" s="437"/>
      <c r="JUV31" s="437"/>
      <c r="JUW31" s="437"/>
      <c r="JUX31" s="437"/>
      <c r="JUY31" s="437"/>
      <c r="JUZ31" s="437"/>
      <c r="JVA31" s="437"/>
      <c r="JVB31" s="437"/>
      <c r="JVC31" s="437"/>
      <c r="JVD31" s="437"/>
      <c r="JVE31" s="437"/>
      <c r="JVF31" s="437"/>
      <c r="JVG31" s="437"/>
      <c r="JVH31" s="437"/>
      <c r="JVI31" s="437"/>
      <c r="JVJ31" s="437"/>
      <c r="JVK31" s="437"/>
      <c r="JVL31" s="437"/>
      <c r="JVM31" s="437"/>
      <c r="JVN31" s="437"/>
      <c r="JVO31" s="437"/>
      <c r="JVP31" s="437"/>
      <c r="JVQ31" s="437"/>
      <c r="JVR31" s="437"/>
      <c r="JVS31" s="437"/>
      <c r="JVT31" s="437"/>
      <c r="JVU31" s="437"/>
      <c r="JVV31" s="437"/>
      <c r="JVW31" s="437"/>
      <c r="JVX31" s="437"/>
      <c r="JVY31" s="437"/>
      <c r="JVZ31" s="437"/>
      <c r="JWA31" s="437"/>
      <c r="JWB31" s="437"/>
      <c r="JWC31" s="437"/>
      <c r="JWD31" s="437"/>
      <c r="JWE31" s="437"/>
      <c r="JWF31" s="437"/>
      <c r="JWG31" s="437"/>
      <c r="JWH31" s="437"/>
      <c r="JWI31" s="437"/>
      <c r="JWJ31" s="437"/>
      <c r="JWK31" s="437"/>
      <c r="JWL31" s="437"/>
      <c r="JWM31" s="437"/>
      <c r="JWN31" s="437"/>
      <c r="JWO31" s="437"/>
      <c r="JWP31" s="437"/>
      <c r="JWQ31" s="437"/>
      <c r="JWR31" s="437"/>
      <c r="JWS31" s="437"/>
      <c r="JWT31" s="437"/>
      <c r="JWU31" s="437"/>
      <c r="JWV31" s="437"/>
      <c r="JWW31" s="437"/>
      <c r="JWX31" s="437"/>
      <c r="JWY31" s="437"/>
      <c r="JWZ31" s="437"/>
      <c r="JXA31" s="437"/>
      <c r="JXB31" s="437"/>
      <c r="JXC31" s="437"/>
      <c r="JXD31" s="437"/>
      <c r="JXE31" s="437"/>
      <c r="JXF31" s="437"/>
      <c r="JXG31" s="437"/>
      <c r="JXH31" s="437"/>
      <c r="JXI31" s="437"/>
      <c r="JXJ31" s="437"/>
      <c r="JXK31" s="437"/>
      <c r="JXL31" s="437"/>
      <c r="JXM31" s="437"/>
      <c r="JXN31" s="437"/>
      <c r="JXO31" s="437"/>
      <c r="JXP31" s="437"/>
      <c r="JXQ31" s="437"/>
      <c r="JXR31" s="437"/>
      <c r="JXS31" s="437"/>
      <c r="JXT31" s="437"/>
      <c r="JXU31" s="437"/>
      <c r="JXV31" s="437"/>
      <c r="JXW31" s="437"/>
      <c r="JXX31" s="437"/>
      <c r="JXY31" s="437"/>
      <c r="JXZ31" s="437"/>
      <c r="JYA31" s="437"/>
      <c r="JYB31" s="437"/>
      <c r="JYC31" s="437"/>
      <c r="JYD31" s="437"/>
      <c r="JYE31" s="437"/>
      <c r="JYF31" s="437"/>
      <c r="JYG31" s="437"/>
      <c r="JYH31" s="437"/>
      <c r="JYI31" s="437"/>
      <c r="JYJ31" s="437"/>
      <c r="JYK31" s="437"/>
      <c r="JYL31" s="437"/>
      <c r="JYM31" s="437"/>
      <c r="JYN31" s="437"/>
      <c r="JYO31" s="437"/>
      <c r="JYP31" s="437"/>
      <c r="JYQ31" s="437"/>
      <c r="JYR31" s="437"/>
      <c r="JYS31" s="437"/>
      <c r="JYT31" s="437"/>
      <c r="JYU31" s="437"/>
      <c r="JYV31" s="437"/>
      <c r="JYW31" s="437"/>
      <c r="JYX31" s="437"/>
      <c r="JYY31" s="437"/>
      <c r="JYZ31" s="437"/>
      <c r="JZA31" s="437"/>
      <c r="JZB31" s="437"/>
      <c r="JZC31" s="437"/>
      <c r="JZD31" s="437"/>
      <c r="JZE31" s="437"/>
      <c r="JZF31" s="437"/>
      <c r="JZG31" s="437"/>
      <c r="JZH31" s="437"/>
      <c r="JZI31" s="437"/>
      <c r="JZJ31" s="437"/>
      <c r="JZK31" s="437"/>
      <c r="JZL31" s="437"/>
      <c r="JZM31" s="437"/>
      <c r="JZN31" s="437"/>
      <c r="JZO31" s="437"/>
      <c r="JZP31" s="437"/>
      <c r="JZQ31" s="437"/>
      <c r="JZR31" s="437"/>
      <c r="JZS31" s="437"/>
      <c r="JZT31" s="437"/>
      <c r="JZU31" s="437"/>
      <c r="JZV31" s="437"/>
      <c r="JZW31" s="437"/>
      <c r="JZX31" s="437"/>
      <c r="JZY31" s="437"/>
      <c r="JZZ31" s="437"/>
      <c r="KAA31" s="437"/>
      <c r="KAB31" s="437"/>
      <c r="KAC31" s="437"/>
      <c r="KAD31" s="437"/>
      <c r="KAE31" s="437"/>
      <c r="KAF31" s="437"/>
      <c r="KAG31" s="437"/>
      <c r="KAH31" s="437"/>
      <c r="KAI31" s="437"/>
      <c r="KAJ31" s="437"/>
      <c r="KAK31" s="437"/>
      <c r="KAL31" s="437"/>
      <c r="KAM31" s="437"/>
      <c r="KAN31" s="437"/>
      <c r="KAO31" s="437"/>
      <c r="KAP31" s="437"/>
      <c r="KAQ31" s="437"/>
      <c r="KAR31" s="437"/>
      <c r="KAS31" s="437"/>
      <c r="KAT31" s="437"/>
      <c r="KAU31" s="437"/>
      <c r="KAV31" s="437"/>
      <c r="KAW31" s="437"/>
      <c r="KAX31" s="437"/>
      <c r="KAY31" s="437"/>
      <c r="KAZ31" s="437"/>
      <c r="KBA31" s="437"/>
      <c r="KBB31" s="437"/>
      <c r="KBC31" s="437"/>
      <c r="KBD31" s="437"/>
      <c r="KBE31" s="437"/>
      <c r="KBF31" s="437"/>
      <c r="KBG31" s="437"/>
      <c r="KBH31" s="437"/>
      <c r="KBI31" s="437"/>
      <c r="KBJ31" s="437"/>
      <c r="KBK31" s="437"/>
      <c r="KBL31" s="437"/>
      <c r="KBM31" s="437"/>
      <c r="KBN31" s="437"/>
      <c r="KBO31" s="437"/>
      <c r="KBP31" s="437"/>
      <c r="KBQ31" s="437"/>
      <c r="KBR31" s="437"/>
      <c r="KBS31" s="437"/>
      <c r="KBT31" s="437"/>
      <c r="KBU31" s="437"/>
      <c r="KBV31" s="437"/>
      <c r="KBW31" s="437"/>
      <c r="KBX31" s="437"/>
      <c r="KBY31" s="437"/>
      <c r="KBZ31" s="437"/>
      <c r="KCA31" s="437"/>
      <c r="KCB31" s="437"/>
      <c r="KCC31" s="437"/>
      <c r="KCD31" s="437"/>
      <c r="KCE31" s="437"/>
      <c r="KCF31" s="437"/>
      <c r="KCG31" s="437"/>
      <c r="KCH31" s="437"/>
      <c r="KCI31" s="437"/>
      <c r="KCJ31" s="437"/>
      <c r="KCK31" s="437"/>
      <c r="KCL31" s="437"/>
      <c r="KCM31" s="437"/>
      <c r="KCN31" s="437"/>
      <c r="KCO31" s="437"/>
      <c r="KCP31" s="437"/>
      <c r="KCQ31" s="437"/>
      <c r="KCR31" s="437"/>
      <c r="KCS31" s="437"/>
      <c r="KCT31" s="437"/>
      <c r="KCU31" s="437"/>
      <c r="KCV31" s="437"/>
      <c r="KCW31" s="437"/>
      <c r="KCX31" s="437"/>
      <c r="KCY31" s="437"/>
      <c r="KCZ31" s="437"/>
      <c r="KDA31" s="437"/>
      <c r="KDB31" s="437"/>
      <c r="KDC31" s="437"/>
      <c r="KDD31" s="437"/>
      <c r="KDE31" s="437"/>
      <c r="KDF31" s="437"/>
      <c r="KDG31" s="437"/>
      <c r="KDH31" s="437"/>
      <c r="KDI31" s="437"/>
      <c r="KDJ31" s="437"/>
      <c r="KDK31" s="437"/>
      <c r="KDL31" s="437"/>
      <c r="KDM31" s="437"/>
      <c r="KDN31" s="437"/>
      <c r="KDO31" s="437"/>
      <c r="KDP31" s="437"/>
      <c r="KDQ31" s="437"/>
      <c r="KDR31" s="437"/>
      <c r="KDS31" s="437"/>
      <c r="KDT31" s="437"/>
      <c r="KDU31" s="437"/>
      <c r="KDV31" s="437"/>
      <c r="KDW31" s="437"/>
      <c r="KDX31" s="437"/>
      <c r="KDY31" s="437"/>
      <c r="KDZ31" s="437"/>
      <c r="KEA31" s="437"/>
      <c r="KEB31" s="437"/>
      <c r="KEC31" s="437"/>
      <c r="KED31" s="437"/>
      <c r="KEE31" s="437"/>
      <c r="KEF31" s="437"/>
      <c r="KEG31" s="437"/>
      <c r="KEH31" s="437"/>
      <c r="KEI31" s="437"/>
      <c r="KEJ31" s="437"/>
      <c r="KEK31" s="437"/>
      <c r="KEL31" s="437"/>
      <c r="KEM31" s="437"/>
      <c r="KEN31" s="437"/>
      <c r="KEO31" s="437"/>
      <c r="KEP31" s="437"/>
      <c r="KEQ31" s="437"/>
      <c r="KER31" s="437"/>
      <c r="KES31" s="437"/>
      <c r="KET31" s="437"/>
      <c r="KEU31" s="437"/>
      <c r="KEV31" s="437"/>
      <c r="KEW31" s="437"/>
      <c r="KEX31" s="437"/>
      <c r="KEY31" s="437"/>
      <c r="KEZ31" s="437"/>
      <c r="KFA31" s="437"/>
      <c r="KFB31" s="437"/>
      <c r="KFC31" s="437"/>
      <c r="KFD31" s="437"/>
      <c r="KFE31" s="437"/>
      <c r="KFF31" s="437"/>
      <c r="KFG31" s="437"/>
      <c r="KFH31" s="437"/>
      <c r="KFI31" s="437"/>
      <c r="KFJ31" s="437"/>
      <c r="KFK31" s="437"/>
      <c r="KFL31" s="437"/>
      <c r="KFM31" s="437"/>
      <c r="KFN31" s="437"/>
      <c r="KFO31" s="437"/>
      <c r="KFP31" s="437"/>
      <c r="KFQ31" s="437"/>
      <c r="KFR31" s="437"/>
      <c r="KFS31" s="437"/>
      <c r="KFT31" s="437"/>
      <c r="KFU31" s="437"/>
      <c r="KFV31" s="437"/>
      <c r="KFW31" s="437"/>
      <c r="KFX31" s="437"/>
      <c r="KFY31" s="437"/>
      <c r="KFZ31" s="437"/>
      <c r="KGA31" s="437"/>
      <c r="KGB31" s="437"/>
      <c r="KGC31" s="437"/>
      <c r="KGD31" s="437"/>
      <c r="KGE31" s="437"/>
      <c r="KGF31" s="437"/>
      <c r="KGG31" s="437"/>
      <c r="KGH31" s="437"/>
      <c r="KGI31" s="437"/>
      <c r="KGJ31" s="437"/>
      <c r="KGK31" s="437"/>
      <c r="KGL31" s="437"/>
      <c r="KGM31" s="437"/>
      <c r="KGN31" s="437"/>
      <c r="KGO31" s="437"/>
      <c r="KGP31" s="437"/>
      <c r="KGQ31" s="437"/>
      <c r="KGR31" s="437"/>
      <c r="KGS31" s="437"/>
      <c r="KGT31" s="437"/>
      <c r="KGU31" s="437"/>
      <c r="KGV31" s="437"/>
      <c r="KGW31" s="437"/>
      <c r="KGX31" s="437"/>
      <c r="KGY31" s="437"/>
      <c r="KGZ31" s="437"/>
      <c r="KHA31" s="437"/>
      <c r="KHB31" s="437"/>
      <c r="KHC31" s="437"/>
      <c r="KHD31" s="437"/>
      <c r="KHE31" s="437"/>
      <c r="KHF31" s="437"/>
      <c r="KHG31" s="437"/>
      <c r="KHH31" s="437"/>
      <c r="KHI31" s="437"/>
      <c r="KHJ31" s="437"/>
      <c r="KHK31" s="437"/>
      <c r="KHL31" s="437"/>
      <c r="KHM31" s="437"/>
      <c r="KHN31" s="437"/>
      <c r="KHO31" s="437"/>
      <c r="KHP31" s="437"/>
      <c r="KHQ31" s="437"/>
      <c r="KHR31" s="437"/>
      <c r="KHS31" s="437"/>
      <c r="KHT31" s="437"/>
      <c r="KHU31" s="437"/>
      <c r="KHV31" s="437"/>
      <c r="KHW31" s="437"/>
      <c r="KHX31" s="437"/>
      <c r="KHY31" s="437"/>
      <c r="KHZ31" s="437"/>
      <c r="KIA31" s="437"/>
      <c r="KIB31" s="437"/>
      <c r="KIC31" s="437"/>
      <c r="KID31" s="437"/>
      <c r="KIE31" s="437"/>
      <c r="KIF31" s="437"/>
      <c r="KIG31" s="437"/>
      <c r="KIH31" s="437"/>
      <c r="KII31" s="437"/>
      <c r="KIJ31" s="437"/>
      <c r="KIK31" s="437"/>
      <c r="KIL31" s="437"/>
      <c r="KIM31" s="437"/>
      <c r="KIN31" s="437"/>
      <c r="KIO31" s="437"/>
      <c r="KIP31" s="437"/>
      <c r="KIQ31" s="437"/>
      <c r="KIR31" s="437"/>
      <c r="KIS31" s="437"/>
      <c r="KIT31" s="437"/>
      <c r="KIU31" s="437"/>
      <c r="KIV31" s="437"/>
      <c r="KIW31" s="437"/>
      <c r="KIX31" s="437"/>
      <c r="KIY31" s="437"/>
      <c r="KIZ31" s="437"/>
      <c r="KJA31" s="437"/>
      <c r="KJB31" s="437"/>
      <c r="KJC31" s="437"/>
      <c r="KJD31" s="437"/>
      <c r="KJE31" s="437"/>
      <c r="KJF31" s="437"/>
      <c r="KJG31" s="437"/>
      <c r="KJH31" s="437"/>
      <c r="KJI31" s="437"/>
      <c r="KJJ31" s="437"/>
      <c r="KJK31" s="437"/>
      <c r="KJL31" s="437"/>
      <c r="KJM31" s="437"/>
      <c r="KJN31" s="437"/>
      <c r="KJO31" s="437"/>
      <c r="KJP31" s="437"/>
      <c r="KJQ31" s="437"/>
      <c r="KJR31" s="437"/>
      <c r="KJS31" s="437"/>
      <c r="KJT31" s="437"/>
      <c r="KJU31" s="437"/>
      <c r="KJV31" s="437"/>
      <c r="KJW31" s="437"/>
      <c r="KJX31" s="437"/>
      <c r="KJY31" s="437"/>
      <c r="KJZ31" s="437"/>
      <c r="KKA31" s="437"/>
      <c r="KKB31" s="437"/>
      <c r="KKC31" s="437"/>
      <c r="KKD31" s="437"/>
      <c r="KKE31" s="437"/>
      <c r="KKF31" s="437"/>
      <c r="KKG31" s="437"/>
      <c r="KKH31" s="437"/>
      <c r="KKI31" s="437"/>
      <c r="KKJ31" s="437"/>
      <c r="KKK31" s="437"/>
      <c r="KKL31" s="437"/>
      <c r="KKM31" s="437"/>
      <c r="KKN31" s="437"/>
      <c r="KKO31" s="437"/>
      <c r="KKP31" s="437"/>
      <c r="KKQ31" s="437"/>
      <c r="KKR31" s="437"/>
      <c r="KKS31" s="437"/>
      <c r="KKT31" s="437"/>
      <c r="KKU31" s="437"/>
      <c r="KKV31" s="437"/>
      <c r="KKW31" s="437"/>
      <c r="KKX31" s="437"/>
      <c r="KKY31" s="437"/>
      <c r="KKZ31" s="437"/>
      <c r="KLA31" s="437"/>
      <c r="KLB31" s="437"/>
      <c r="KLC31" s="437"/>
      <c r="KLD31" s="437"/>
      <c r="KLE31" s="437"/>
      <c r="KLF31" s="437"/>
      <c r="KLG31" s="437"/>
      <c r="KLH31" s="437"/>
      <c r="KLI31" s="437"/>
      <c r="KLJ31" s="437"/>
      <c r="KLK31" s="437"/>
      <c r="KLL31" s="437"/>
      <c r="KLM31" s="437"/>
      <c r="KLN31" s="437"/>
      <c r="KLO31" s="437"/>
      <c r="KLP31" s="437"/>
      <c r="KLQ31" s="437"/>
      <c r="KLR31" s="437"/>
      <c r="KLS31" s="437"/>
      <c r="KLT31" s="437"/>
      <c r="KLU31" s="437"/>
      <c r="KLV31" s="437"/>
      <c r="KLW31" s="437"/>
      <c r="KLX31" s="437"/>
      <c r="KLY31" s="437"/>
      <c r="KLZ31" s="437"/>
      <c r="KMA31" s="437"/>
      <c r="KMB31" s="437"/>
      <c r="KMC31" s="437"/>
      <c r="KMD31" s="437"/>
      <c r="KME31" s="437"/>
      <c r="KMF31" s="437"/>
      <c r="KMG31" s="437"/>
      <c r="KMH31" s="437"/>
      <c r="KMI31" s="437"/>
      <c r="KMJ31" s="437"/>
      <c r="KMK31" s="437"/>
      <c r="KML31" s="437"/>
      <c r="KMM31" s="437"/>
      <c r="KMN31" s="437"/>
      <c r="KMO31" s="437"/>
      <c r="KMP31" s="437"/>
      <c r="KMQ31" s="437"/>
      <c r="KMR31" s="437"/>
      <c r="KMS31" s="437"/>
      <c r="KMT31" s="437"/>
      <c r="KMU31" s="437"/>
      <c r="KMV31" s="437"/>
      <c r="KMW31" s="437"/>
      <c r="KMX31" s="437"/>
      <c r="KMY31" s="437"/>
      <c r="KMZ31" s="437"/>
      <c r="KNA31" s="437"/>
      <c r="KNB31" s="437"/>
      <c r="KNC31" s="437"/>
      <c r="KND31" s="437"/>
      <c r="KNE31" s="437"/>
      <c r="KNF31" s="437"/>
      <c r="KNG31" s="437"/>
      <c r="KNH31" s="437"/>
      <c r="KNI31" s="437"/>
      <c r="KNJ31" s="437"/>
      <c r="KNK31" s="437"/>
      <c r="KNL31" s="437"/>
      <c r="KNM31" s="437"/>
      <c r="KNN31" s="437"/>
      <c r="KNO31" s="437"/>
      <c r="KNP31" s="437"/>
      <c r="KNQ31" s="437"/>
      <c r="KNR31" s="437"/>
      <c r="KNS31" s="437"/>
      <c r="KNT31" s="437"/>
      <c r="KNU31" s="437"/>
      <c r="KNV31" s="437"/>
      <c r="KNW31" s="437"/>
      <c r="KNX31" s="437"/>
      <c r="KNY31" s="437"/>
      <c r="KNZ31" s="437"/>
      <c r="KOA31" s="437"/>
      <c r="KOB31" s="437"/>
      <c r="KOC31" s="437"/>
      <c r="KOD31" s="437"/>
      <c r="KOE31" s="437"/>
      <c r="KOF31" s="437"/>
      <c r="KOG31" s="437"/>
      <c r="KOH31" s="437"/>
      <c r="KOI31" s="437"/>
      <c r="KOJ31" s="437"/>
      <c r="KOK31" s="437"/>
      <c r="KOL31" s="437"/>
      <c r="KOM31" s="437"/>
      <c r="KON31" s="437"/>
      <c r="KOO31" s="437"/>
      <c r="KOP31" s="437"/>
      <c r="KOQ31" s="437"/>
      <c r="KOR31" s="437"/>
      <c r="KOS31" s="437"/>
      <c r="KOT31" s="437"/>
      <c r="KOU31" s="437"/>
      <c r="KOV31" s="437"/>
      <c r="KOW31" s="437"/>
      <c r="KOX31" s="437"/>
      <c r="KOY31" s="437"/>
      <c r="KOZ31" s="437"/>
      <c r="KPA31" s="437"/>
      <c r="KPB31" s="437"/>
      <c r="KPC31" s="437"/>
      <c r="KPD31" s="437"/>
      <c r="KPE31" s="437"/>
      <c r="KPF31" s="437"/>
      <c r="KPG31" s="437"/>
      <c r="KPH31" s="437"/>
      <c r="KPI31" s="437"/>
      <c r="KPJ31" s="437"/>
      <c r="KPK31" s="437"/>
      <c r="KPL31" s="437"/>
      <c r="KPM31" s="437"/>
      <c r="KPN31" s="437"/>
      <c r="KPO31" s="437"/>
      <c r="KPP31" s="437"/>
      <c r="KPQ31" s="437"/>
      <c r="KPR31" s="437"/>
      <c r="KPS31" s="437"/>
      <c r="KPT31" s="437"/>
      <c r="KPU31" s="437"/>
      <c r="KPV31" s="437"/>
      <c r="KPW31" s="437"/>
      <c r="KPX31" s="437"/>
      <c r="KPY31" s="437"/>
      <c r="KPZ31" s="437"/>
      <c r="KQA31" s="437"/>
      <c r="KQB31" s="437"/>
      <c r="KQC31" s="437"/>
      <c r="KQD31" s="437"/>
      <c r="KQE31" s="437"/>
      <c r="KQF31" s="437"/>
      <c r="KQG31" s="437"/>
      <c r="KQH31" s="437"/>
      <c r="KQI31" s="437"/>
      <c r="KQJ31" s="437"/>
      <c r="KQK31" s="437"/>
      <c r="KQL31" s="437"/>
      <c r="KQM31" s="437"/>
      <c r="KQN31" s="437"/>
      <c r="KQO31" s="437"/>
      <c r="KQP31" s="437"/>
      <c r="KQQ31" s="437"/>
      <c r="KQR31" s="437"/>
      <c r="KQS31" s="437"/>
      <c r="KQT31" s="437"/>
      <c r="KQU31" s="437"/>
      <c r="KQV31" s="437"/>
      <c r="KQW31" s="437"/>
      <c r="KQX31" s="437"/>
      <c r="KQY31" s="437"/>
      <c r="KQZ31" s="437"/>
      <c r="KRA31" s="437"/>
      <c r="KRB31" s="437"/>
      <c r="KRC31" s="437"/>
      <c r="KRD31" s="437"/>
      <c r="KRE31" s="437"/>
      <c r="KRF31" s="437"/>
      <c r="KRG31" s="437"/>
      <c r="KRH31" s="437"/>
      <c r="KRI31" s="437"/>
      <c r="KRJ31" s="437"/>
      <c r="KRK31" s="437"/>
      <c r="KRL31" s="437"/>
      <c r="KRM31" s="437"/>
      <c r="KRN31" s="437"/>
      <c r="KRO31" s="437"/>
      <c r="KRP31" s="437"/>
      <c r="KRQ31" s="437"/>
      <c r="KRR31" s="437"/>
      <c r="KRS31" s="437"/>
      <c r="KRT31" s="437"/>
      <c r="KRU31" s="437"/>
      <c r="KRV31" s="437"/>
      <c r="KRW31" s="437"/>
      <c r="KRX31" s="437"/>
      <c r="KRY31" s="437"/>
      <c r="KRZ31" s="437"/>
      <c r="KSA31" s="437"/>
      <c r="KSB31" s="437"/>
      <c r="KSC31" s="437"/>
      <c r="KSD31" s="437"/>
      <c r="KSE31" s="437"/>
      <c r="KSF31" s="437"/>
      <c r="KSG31" s="437"/>
      <c r="KSH31" s="437"/>
      <c r="KSI31" s="437"/>
      <c r="KSJ31" s="437"/>
      <c r="KSK31" s="437"/>
      <c r="KSL31" s="437"/>
      <c r="KSM31" s="437"/>
      <c r="KSN31" s="437"/>
      <c r="KSO31" s="437"/>
      <c r="KSP31" s="437"/>
      <c r="KSQ31" s="437"/>
      <c r="KSR31" s="437"/>
      <c r="KSS31" s="437"/>
      <c r="KST31" s="437"/>
      <c r="KSU31" s="437"/>
      <c r="KSV31" s="437"/>
      <c r="KSW31" s="437"/>
      <c r="KSX31" s="437"/>
      <c r="KSY31" s="437"/>
      <c r="KSZ31" s="437"/>
      <c r="KTA31" s="437"/>
      <c r="KTB31" s="437"/>
      <c r="KTC31" s="437"/>
      <c r="KTD31" s="437"/>
      <c r="KTE31" s="437"/>
      <c r="KTF31" s="437"/>
      <c r="KTG31" s="437"/>
      <c r="KTH31" s="437"/>
      <c r="KTI31" s="437"/>
      <c r="KTJ31" s="437"/>
      <c r="KTK31" s="437"/>
      <c r="KTL31" s="437"/>
      <c r="KTM31" s="437"/>
      <c r="KTN31" s="437"/>
      <c r="KTO31" s="437"/>
      <c r="KTP31" s="437"/>
      <c r="KTQ31" s="437"/>
      <c r="KTR31" s="437"/>
      <c r="KTS31" s="437"/>
      <c r="KTT31" s="437"/>
      <c r="KTU31" s="437"/>
      <c r="KTV31" s="437"/>
      <c r="KTW31" s="437"/>
      <c r="KTX31" s="437"/>
      <c r="KTY31" s="437"/>
      <c r="KTZ31" s="437"/>
      <c r="KUA31" s="437"/>
      <c r="KUB31" s="437"/>
      <c r="KUC31" s="437"/>
      <c r="KUD31" s="437"/>
      <c r="KUE31" s="437"/>
      <c r="KUF31" s="437"/>
      <c r="KUG31" s="437"/>
      <c r="KUH31" s="437"/>
      <c r="KUI31" s="437"/>
      <c r="KUJ31" s="437"/>
      <c r="KUK31" s="437"/>
      <c r="KUL31" s="437"/>
      <c r="KUM31" s="437"/>
      <c r="KUN31" s="437"/>
      <c r="KUO31" s="437"/>
      <c r="KUP31" s="437"/>
      <c r="KUQ31" s="437"/>
      <c r="KUR31" s="437"/>
      <c r="KUS31" s="437"/>
      <c r="KUT31" s="437"/>
      <c r="KUU31" s="437"/>
      <c r="KUV31" s="437"/>
      <c r="KUW31" s="437"/>
      <c r="KUX31" s="437"/>
      <c r="KUY31" s="437"/>
      <c r="KUZ31" s="437"/>
      <c r="KVA31" s="437"/>
      <c r="KVB31" s="437"/>
      <c r="KVC31" s="437"/>
      <c r="KVD31" s="437"/>
      <c r="KVE31" s="437"/>
      <c r="KVF31" s="437"/>
      <c r="KVG31" s="437"/>
      <c r="KVH31" s="437"/>
      <c r="KVI31" s="437"/>
      <c r="KVJ31" s="437"/>
      <c r="KVK31" s="437"/>
      <c r="KVL31" s="437"/>
      <c r="KVM31" s="437"/>
      <c r="KVN31" s="437"/>
      <c r="KVO31" s="437"/>
      <c r="KVP31" s="437"/>
      <c r="KVQ31" s="437"/>
      <c r="KVR31" s="437"/>
      <c r="KVS31" s="437"/>
      <c r="KVT31" s="437"/>
      <c r="KVU31" s="437"/>
      <c r="KVV31" s="437"/>
      <c r="KVW31" s="437"/>
      <c r="KVX31" s="437"/>
      <c r="KVY31" s="437"/>
      <c r="KVZ31" s="437"/>
      <c r="KWA31" s="437"/>
      <c r="KWB31" s="437"/>
      <c r="KWC31" s="437"/>
      <c r="KWD31" s="437"/>
      <c r="KWE31" s="437"/>
      <c r="KWF31" s="437"/>
      <c r="KWG31" s="437"/>
      <c r="KWH31" s="437"/>
      <c r="KWI31" s="437"/>
      <c r="KWJ31" s="437"/>
      <c r="KWK31" s="437"/>
      <c r="KWL31" s="437"/>
      <c r="KWM31" s="437"/>
      <c r="KWN31" s="437"/>
      <c r="KWO31" s="437"/>
      <c r="KWP31" s="437"/>
      <c r="KWQ31" s="437"/>
      <c r="KWR31" s="437"/>
      <c r="KWS31" s="437"/>
      <c r="KWT31" s="437"/>
      <c r="KWU31" s="437"/>
      <c r="KWV31" s="437"/>
      <c r="KWW31" s="437"/>
      <c r="KWX31" s="437"/>
      <c r="KWY31" s="437"/>
      <c r="KWZ31" s="437"/>
      <c r="KXA31" s="437"/>
      <c r="KXB31" s="437"/>
      <c r="KXC31" s="437"/>
      <c r="KXD31" s="437"/>
      <c r="KXE31" s="437"/>
      <c r="KXF31" s="437"/>
      <c r="KXG31" s="437"/>
      <c r="KXH31" s="437"/>
      <c r="KXI31" s="437"/>
      <c r="KXJ31" s="437"/>
      <c r="KXK31" s="437"/>
      <c r="KXL31" s="437"/>
      <c r="KXM31" s="437"/>
      <c r="KXN31" s="437"/>
      <c r="KXO31" s="437"/>
      <c r="KXP31" s="437"/>
      <c r="KXQ31" s="437"/>
      <c r="KXR31" s="437"/>
      <c r="KXS31" s="437"/>
      <c r="KXT31" s="437"/>
      <c r="KXU31" s="437"/>
      <c r="KXV31" s="437"/>
      <c r="KXW31" s="437"/>
      <c r="KXX31" s="437"/>
      <c r="KXY31" s="437"/>
      <c r="KXZ31" s="437"/>
      <c r="KYA31" s="437"/>
      <c r="KYB31" s="437"/>
      <c r="KYC31" s="437"/>
      <c r="KYD31" s="437"/>
      <c r="KYE31" s="437"/>
      <c r="KYF31" s="437"/>
      <c r="KYG31" s="437"/>
      <c r="KYH31" s="437"/>
      <c r="KYI31" s="437"/>
      <c r="KYJ31" s="437"/>
      <c r="KYK31" s="437"/>
      <c r="KYL31" s="437"/>
      <c r="KYM31" s="437"/>
      <c r="KYN31" s="437"/>
      <c r="KYO31" s="437"/>
      <c r="KYP31" s="437"/>
      <c r="KYQ31" s="437"/>
      <c r="KYR31" s="437"/>
      <c r="KYS31" s="437"/>
      <c r="KYT31" s="437"/>
      <c r="KYU31" s="437"/>
      <c r="KYV31" s="437"/>
      <c r="KYW31" s="437"/>
      <c r="KYX31" s="437"/>
      <c r="KYY31" s="437"/>
      <c r="KYZ31" s="437"/>
      <c r="KZA31" s="437"/>
      <c r="KZB31" s="437"/>
      <c r="KZC31" s="437"/>
      <c r="KZD31" s="437"/>
      <c r="KZE31" s="437"/>
      <c r="KZF31" s="437"/>
      <c r="KZG31" s="437"/>
      <c r="KZH31" s="437"/>
      <c r="KZI31" s="437"/>
      <c r="KZJ31" s="437"/>
      <c r="KZK31" s="437"/>
      <c r="KZL31" s="437"/>
      <c r="KZM31" s="437"/>
      <c r="KZN31" s="437"/>
      <c r="KZO31" s="437"/>
      <c r="KZP31" s="437"/>
      <c r="KZQ31" s="437"/>
      <c r="KZR31" s="437"/>
      <c r="KZS31" s="437"/>
      <c r="KZT31" s="437"/>
      <c r="KZU31" s="437"/>
      <c r="KZV31" s="437"/>
      <c r="KZW31" s="437"/>
      <c r="KZX31" s="437"/>
      <c r="KZY31" s="437"/>
      <c r="KZZ31" s="437"/>
      <c r="LAA31" s="437"/>
      <c r="LAB31" s="437"/>
      <c r="LAC31" s="437"/>
      <c r="LAD31" s="437"/>
      <c r="LAE31" s="437"/>
      <c r="LAF31" s="437"/>
      <c r="LAG31" s="437"/>
      <c r="LAH31" s="437"/>
      <c r="LAI31" s="437"/>
      <c r="LAJ31" s="437"/>
      <c r="LAK31" s="437"/>
      <c r="LAL31" s="437"/>
      <c r="LAM31" s="437"/>
      <c r="LAN31" s="437"/>
      <c r="LAO31" s="437"/>
      <c r="LAP31" s="437"/>
      <c r="LAQ31" s="437"/>
      <c r="LAR31" s="437"/>
      <c r="LAS31" s="437"/>
      <c r="LAT31" s="437"/>
      <c r="LAU31" s="437"/>
      <c r="LAV31" s="437"/>
      <c r="LAW31" s="437"/>
      <c r="LAX31" s="437"/>
      <c r="LAY31" s="437"/>
      <c r="LAZ31" s="437"/>
      <c r="LBA31" s="437"/>
      <c r="LBB31" s="437"/>
      <c r="LBC31" s="437"/>
      <c r="LBD31" s="437"/>
      <c r="LBE31" s="437"/>
      <c r="LBF31" s="437"/>
      <c r="LBG31" s="437"/>
      <c r="LBH31" s="437"/>
      <c r="LBI31" s="437"/>
      <c r="LBJ31" s="437"/>
      <c r="LBK31" s="437"/>
      <c r="LBL31" s="437"/>
      <c r="LBM31" s="437"/>
      <c r="LBN31" s="437"/>
      <c r="LBO31" s="437"/>
      <c r="LBP31" s="437"/>
      <c r="LBQ31" s="437"/>
      <c r="LBR31" s="437"/>
      <c r="LBS31" s="437"/>
      <c r="LBT31" s="437"/>
      <c r="LBU31" s="437"/>
      <c r="LBV31" s="437"/>
      <c r="LBW31" s="437"/>
      <c r="LBX31" s="437"/>
      <c r="LBY31" s="437"/>
      <c r="LBZ31" s="437"/>
      <c r="LCA31" s="437"/>
      <c r="LCB31" s="437"/>
      <c r="LCC31" s="437"/>
      <c r="LCD31" s="437"/>
      <c r="LCE31" s="437"/>
      <c r="LCF31" s="437"/>
      <c r="LCG31" s="437"/>
      <c r="LCH31" s="437"/>
      <c r="LCI31" s="437"/>
      <c r="LCJ31" s="437"/>
      <c r="LCK31" s="437"/>
      <c r="LCL31" s="437"/>
      <c r="LCM31" s="437"/>
      <c r="LCN31" s="437"/>
      <c r="LCO31" s="437"/>
      <c r="LCP31" s="437"/>
      <c r="LCQ31" s="437"/>
      <c r="LCR31" s="437"/>
      <c r="LCS31" s="437"/>
      <c r="LCT31" s="437"/>
      <c r="LCU31" s="437"/>
      <c r="LCV31" s="437"/>
      <c r="LCW31" s="437"/>
      <c r="LCX31" s="437"/>
      <c r="LCY31" s="437"/>
      <c r="LCZ31" s="437"/>
      <c r="LDA31" s="437"/>
      <c r="LDB31" s="437"/>
      <c r="LDC31" s="437"/>
      <c r="LDD31" s="437"/>
      <c r="LDE31" s="437"/>
      <c r="LDF31" s="437"/>
      <c r="LDG31" s="437"/>
      <c r="LDH31" s="437"/>
      <c r="LDI31" s="437"/>
      <c r="LDJ31" s="437"/>
      <c r="LDK31" s="437"/>
      <c r="LDL31" s="437"/>
      <c r="LDM31" s="437"/>
      <c r="LDN31" s="437"/>
      <c r="LDO31" s="437"/>
      <c r="LDP31" s="437"/>
      <c r="LDQ31" s="437"/>
      <c r="LDR31" s="437"/>
      <c r="LDS31" s="437"/>
      <c r="LDT31" s="437"/>
      <c r="LDU31" s="437"/>
      <c r="LDV31" s="437"/>
      <c r="LDW31" s="437"/>
      <c r="LDX31" s="437"/>
      <c r="LDY31" s="437"/>
      <c r="LDZ31" s="437"/>
      <c r="LEA31" s="437"/>
      <c r="LEB31" s="437"/>
      <c r="LEC31" s="437"/>
      <c r="LED31" s="437"/>
      <c r="LEE31" s="437"/>
      <c r="LEF31" s="437"/>
      <c r="LEG31" s="437"/>
      <c r="LEH31" s="437"/>
      <c r="LEI31" s="437"/>
      <c r="LEJ31" s="437"/>
      <c r="LEK31" s="437"/>
      <c r="LEL31" s="437"/>
      <c r="LEM31" s="437"/>
      <c r="LEN31" s="437"/>
      <c r="LEO31" s="437"/>
      <c r="LEP31" s="437"/>
      <c r="LEQ31" s="437"/>
      <c r="LER31" s="437"/>
      <c r="LES31" s="437"/>
      <c r="LET31" s="437"/>
      <c r="LEU31" s="437"/>
      <c r="LEV31" s="437"/>
      <c r="LEW31" s="437"/>
      <c r="LEX31" s="437"/>
      <c r="LEY31" s="437"/>
      <c r="LEZ31" s="437"/>
      <c r="LFA31" s="437"/>
      <c r="LFB31" s="437"/>
      <c r="LFC31" s="437"/>
      <c r="LFD31" s="437"/>
      <c r="LFE31" s="437"/>
      <c r="LFF31" s="437"/>
      <c r="LFG31" s="437"/>
      <c r="LFH31" s="437"/>
      <c r="LFI31" s="437"/>
      <c r="LFJ31" s="437"/>
      <c r="LFK31" s="437"/>
      <c r="LFL31" s="437"/>
      <c r="LFM31" s="437"/>
      <c r="LFN31" s="437"/>
      <c r="LFO31" s="437"/>
      <c r="LFP31" s="437"/>
      <c r="LFQ31" s="437"/>
      <c r="LFR31" s="437"/>
      <c r="LFS31" s="437"/>
      <c r="LFT31" s="437"/>
      <c r="LFU31" s="437"/>
      <c r="LFV31" s="437"/>
      <c r="LFW31" s="437"/>
      <c r="LFX31" s="437"/>
      <c r="LFY31" s="437"/>
      <c r="LFZ31" s="437"/>
      <c r="LGA31" s="437"/>
      <c r="LGB31" s="437"/>
      <c r="LGC31" s="437"/>
      <c r="LGD31" s="437"/>
      <c r="LGE31" s="437"/>
      <c r="LGF31" s="437"/>
      <c r="LGG31" s="437"/>
      <c r="LGH31" s="437"/>
      <c r="LGI31" s="437"/>
      <c r="LGJ31" s="437"/>
      <c r="LGK31" s="437"/>
      <c r="LGL31" s="437"/>
      <c r="LGM31" s="437"/>
      <c r="LGN31" s="437"/>
      <c r="LGO31" s="437"/>
      <c r="LGP31" s="437"/>
      <c r="LGQ31" s="437"/>
      <c r="LGR31" s="437"/>
      <c r="LGS31" s="437"/>
      <c r="LGT31" s="437"/>
      <c r="LGU31" s="437"/>
      <c r="LGV31" s="437"/>
      <c r="LGW31" s="437"/>
      <c r="LGX31" s="437"/>
      <c r="LGY31" s="437"/>
      <c r="LGZ31" s="437"/>
      <c r="LHA31" s="437"/>
      <c r="LHB31" s="437"/>
      <c r="LHC31" s="437"/>
      <c r="LHD31" s="437"/>
      <c r="LHE31" s="437"/>
      <c r="LHF31" s="437"/>
      <c r="LHG31" s="437"/>
      <c r="LHH31" s="437"/>
      <c r="LHI31" s="437"/>
      <c r="LHJ31" s="437"/>
      <c r="LHK31" s="437"/>
      <c r="LHL31" s="437"/>
      <c r="LHM31" s="437"/>
      <c r="LHN31" s="437"/>
      <c r="LHO31" s="437"/>
      <c r="LHP31" s="437"/>
      <c r="LHQ31" s="437"/>
      <c r="LHR31" s="437"/>
      <c r="LHS31" s="437"/>
      <c r="LHT31" s="437"/>
      <c r="LHU31" s="437"/>
      <c r="LHV31" s="437"/>
      <c r="LHW31" s="437"/>
      <c r="LHX31" s="437"/>
      <c r="LHY31" s="437"/>
      <c r="LHZ31" s="437"/>
      <c r="LIA31" s="437"/>
      <c r="LIB31" s="437"/>
      <c r="LIC31" s="437"/>
      <c r="LID31" s="437"/>
      <c r="LIE31" s="437"/>
      <c r="LIF31" s="437"/>
      <c r="LIG31" s="437"/>
      <c r="LIH31" s="437"/>
      <c r="LII31" s="437"/>
      <c r="LIJ31" s="437"/>
      <c r="LIK31" s="437"/>
      <c r="LIL31" s="437"/>
      <c r="LIM31" s="437"/>
      <c r="LIN31" s="437"/>
      <c r="LIO31" s="437"/>
      <c r="LIP31" s="437"/>
      <c r="LIQ31" s="437"/>
      <c r="LIR31" s="437"/>
      <c r="LIS31" s="437"/>
      <c r="LIT31" s="437"/>
      <c r="LIU31" s="437"/>
      <c r="LIV31" s="437"/>
      <c r="LIW31" s="437"/>
      <c r="LIX31" s="437"/>
      <c r="LIY31" s="437"/>
      <c r="LIZ31" s="437"/>
      <c r="LJA31" s="437"/>
      <c r="LJB31" s="437"/>
      <c r="LJC31" s="437"/>
      <c r="LJD31" s="437"/>
      <c r="LJE31" s="437"/>
      <c r="LJF31" s="437"/>
      <c r="LJG31" s="437"/>
      <c r="LJH31" s="437"/>
      <c r="LJI31" s="437"/>
      <c r="LJJ31" s="437"/>
      <c r="LJK31" s="437"/>
      <c r="LJL31" s="437"/>
      <c r="LJM31" s="437"/>
      <c r="LJN31" s="437"/>
      <c r="LJO31" s="437"/>
      <c r="LJP31" s="437"/>
      <c r="LJQ31" s="437"/>
      <c r="LJR31" s="437"/>
      <c r="LJS31" s="437"/>
      <c r="LJT31" s="437"/>
      <c r="LJU31" s="437"/>
      <c r="LJV31" s="437"/>
      <c r="LJW31" s="437"/>
      <c r="LJX31" s="437"/>
      <c r="LJY31" s="437"/>
      <c r="LJZ31" s="437"/>
      <c r="LKA31" s="437"/>
      <c r="LKB31" s="437"/>
      <c r="LKC31" s="437"/>
      <c r="LKD31" s="437"/>
      <c r="LKE31" s="437"/>
      <c r="LKF31" s="437"/>
      <c r="LKG31" s="437"/>
      <c r="LKH31" s="437"/>
      <c r="LKI31" s="437"/>
      <c r="LKJ31" s="437"/>
      <c r="LKK31" s="437"/>
      <c r="LKL31" s="437"/>
      <c r="LKM31" s="437"/>
      <c r="LKN31" s="437"/>
      <c r="LKO31" s="437"/>
      <c r="LKP31" s="437"/>
      <c r="LKQ31" s="437"/>
      <c r="LKR31" s="437"/>
      <c r="LKS31" s="437"/>
      <c r="LKT31" s="437"/>
      <c r="LKU31" s="437"/>
      <c r="LKV31" s="437"/>
      <c r="LKW31" s="437"/>
      <c r="LKX31" s="437"/>
      <c r="LKY31" s="437"/>
      <c r="LKZ31" s="437"/>
      <c r="LLA31" s="437"/>
      <c r="LLB31" s="437"/>
      <c r="LLC31" s="437"/>
      <c r="LLD31" s="437"/>
      <c r="LLE31" s="437"/>
      <c r="LLF31" s="437"/>
      <c r="LLG31" s="437"/>
      <c r="LLH31" s="437"/>
      <c r="LLI31" s="437"/>
      <c r="LLJ31" s="437"/>
      <c r="LLK31" s="437"/>
      <c r="LLL31" s="437"/>
      <c r="LLM31" s="437"/>
      <c r="LLN31" s="437"/>
      <c r="LLO31" s="437"/>
      <c r="LLP31" s="437"/>
      <c r="LLQ31" s="437"/>
      <c r="LLR31" s="437"/>
      <c r="LLS31" s="437"/>
      <c r="LLT31" s="437"/>
      <c r="LLU31" s="437"/>
      <c r="LLV31" s="437"/>
      <c r="LLW31" s="437"/>
      <c r="LLX31" s="437"/>
      <c r="LLY31" s="437"/>
      <c r="LLZ31" s="437"/>
      <c r="LMA31" s="437"/>
      <c r="LMB31" s="437"/>
      <c r="LMC31" s="437"/>
      <c r="LMD31" s="437"/>
      <c r="LME31" s="437"/>
      <c r="LMF31" s="437"/>
      <c r="LMG31" s="437"/>
      <c r="LMH31" s="437"/>
      <c r="LMI31" s="437"/>
      <c r="LMJ31" s="437"/>
      <c r="LMK31" s="437"/>
      <c r="LML31" s="437"/>
      <c r="LMM31" s="437"/>
      <c r="LMN31" s="437"/>
      <c r="LMO31" s="437"/>
      <c r="LMP31" s="437"/>
      <c r="LMQ31" s="437"/>
      <c r="LMR31" s="437"/>
      <c r="LMS31" s="437"/>
      <c r="LMT31" s="437"/>
      <c r="LMU31" s="437"/>
      <c r="LMV31" s="437"/>
      <c r="LMW31" s="437"/>
      <c r="LMX31" s="437"/>
      <c r="LMY31" s="437"/>
      <c r="LMZ31" s="437"/>
      <c r="LNA31" s="437"/>
      <c r="LNB31" s="437"/>
      <c r="LNC31" s="437"/>
      <c r="LND31" s="437"/>
      <c r="LNE31" s="437"/>
      <c r="LNF31" s="437"/>
      <c r="LNG31" s="437"/>
      <c r="LNH31" s="437"/>
      <c r="LNI31" s="437"/>
      <c r="LNJ31" s="437"/>
      <c r="LNK31" s="437"/>
      <c r="LNL31" s="437"/>
      <c r="LNM31" s="437"/>
      <c r="LNN31" s="437"/>
      <c r="LNO31" s="437"/>
      <c r="LNP31" s="437"/>
      <c r="LNQ31" s="437"/>
      <c r="LNR31" s="437"/>
      <c r="LNS31" s="437"/>
      <c r="LNT31" s="437"/>
      <c r="LNU31" s="437"/>
      <c r="LNV31" s="437"/>
      <c r="LNW31" s="437"/>
      <c r="LNX31" s="437"/>
      <c r="LNY31" s="437"/>
      <c r="LNZ31" s="437"/>
      <c r="LOA31" s="437"/>
      <c r="LOB31" s="437"/>
      <c r="LOC31" s="437"/>
      <c r="LOD31" s="437"/>
      <c r="LOE31" s="437"/>
      <c r="LOF31" s="437"/>
      <c r="LOG31" s="437"/>
      <c r="LOH31" s="437"/>
      <c r="LOI31" s="437"/>
      <c r="LOJ31" s="437"/>
      <c r="LOK31" s="437"/>
      <c r="LOL31" s="437"/>
      <c r="LOM31" s="437"/>
      <c r="LON31" s="437"/>
      <c r="LOO31" s="437"/>
      <c r="LOP31" s="437"/>
      <c r="LOQ31" s="437"/>
      <c r="LOR31" s="437"/>
      <c r="LOS31" s="437"/>
      <c r="LOT31" s="437"/>
      <c r="LOU31" s="437"/>
      <c r="LOV31" s="437"/>
      <c r="LOW31" s="437"/>
      <c r="LOX31" s="437"/>
      <c r="LOY31" s="437"/>
      <c r="LOZ31" s="437"/>
      <c r="LPA31" s="437"/>
      <c r="LPB31" s="437"/>
      <c r="LPC31" s="437"/>
      <c r="LPD31" s="437"/>
      <c r="LPE31" s="437"/>
      <c r="LPF31" s="437"/>
      <c r="LPG31" s="437"/>
      <c r="LPH31" s="437"/>
      <c r="LPI31" s="437"/>
      <c r="LPJ31" s="437"/>
      <c r="LPK31" s="437"/>
      <c r="LPL31" s="437"/>
      <c r="LPM31" s="437"/>
      <c r="LPN31" s="437"/>
      <c r="LPO31" s="437"/>
      <c r="LPP31" s="437"/>
      <c r="LPQ31" s="437"/>
      <c r="LPR31" s="437"/>
      <c r="LPS31" s="437"/>
      <c r="LPT31" s="437"/>
      <c r="LPU31" s="437"/>
      <c r="LPV31" s="437"/>
      <c r="LPW31" s="437"/>
      <c r="LPX31" s="437"/>
      <c r="LPY31" s="437"/>
      <c r="LPZ31" s="437"/>
      <c r="LQA31" s="437"/>
      <c r="LQB31" s="437"/>
      <c r="LQC31" s="437"/>
      <c r="LQD31" s="437"/>
      <c r="LQE31" s="437"/>
      <c r="LQF31" s="437"/>
      <c r="LQG31" s="437"/>
      <c r="LQH31" s="437"/>
      <c r="LQI31" s="437"/>
      <c r="LQJ31" s="437"/>
      <c r="LQK31" s="437"/>
      <c r="LQL31" s="437"/>
      <c r="LQM31" s="437"/>
      <c r="LQN31" s="437"/>
      <c r="LQO31" s="437"/>
      <c r="LQP31" s="437"/>
      <c r="LQQ31" s="437"/>
      <c r="LQR31" s="437"/>
      <c r="LQS31" s="437"/>
      <c r="LQT31" s="437"/>
      <c r="LQU31" s="437"/>
      <c r="LQV31" s="437"/>
      <c r="LQW31" s="437"/>
      <c r="LQX31" s="437"/>
      <c r="LQY31" s="437"/>
      <c r="LQZ31" s="437"/>
      <c r="LRA31" s="437"/>
      <c r="LRB31" s="437"/>
      <c r="LRC31" s="437"/>
      <c r="LRD31" s="437"/>
      <c r="LRE31" s="437"/>
      <c r="LRF31" s="437"/>
      <c r="LRG31" s="437"/>
      <c r="LRH31" s="437"/>
      <c r="LRI31" s="437"/>
      <c r="LRJ31" s="437"/>
      <c r="LRK31" s="437"/>
      <c r="LRL31" s="437"/>
      <c r="LRM31" s="437"/>
      <c r="LRN31" s="437"/>
      <c r="LRO31" s="437"/>
      <c r="LRP31" s="437"/>
      <c r="LRQ31" s="437"/>
      <c r="LRR31" s="437"/>
      <c r="LRS31" s="437"/>
      <c r="LRT31" s="437"/>
      <c r="LRU31" s="437"/>
      <c r="LRV31" s="437"/>
      <c r="LRW31" s="437"/>
      <c r="LRX31" s="437"/>
      <c r="LRY31" s="437"/>
      <c r="LRZ31" s="437"/>
      <c r="LSA31" s="437"/>
      <c r="LSB31" s="437"/>
      <c r="LSC31" s="437"/>
      <c r="LSD31" s="437"/>
      <c r="LSE31" s="437"/>
      <c r="LSF31" s="437"/>
      <c r="LSG31" s="437"/>
      <c r="LSH31" s="437"/>
      <c r="LSI31" s="437"/>
      <c r="LSJ31" s="437"/>
      <c r="LSK31" s="437"/>
      <c r="LSL31" s="437"/>
      <c r="LSM31" s="437"/>
      <c r="LSN31" s="437"/>
      <c r="LSO31" s="437"/>
      <c r="LSP31" s="437"/>
      <c r="LSQ31" s="437"/>
      <c r="LSR31" s="437"/>
      <c r="LSS31" s="437"/>
      <c r="LST31" s="437"/>
      <c r="LSU31" s="437"/>
      <c r="LSV31" s="437"/>
      <c r="LSW31" s="437"/>
      <c r="LSX31" s="437"/>
      <c r="LSY31" s="437"/>
      <c r="LSZ31" s="437"/>
      <c r="LTA31" s="437"/>
      <c r="LTB31" s="437"/>
      <c r="LTC31" s="437"/>
      <c r="LTD31" s="437"/>
      <c r="LTE31" s="437"/>
      <c r="LTF31" s="437"/>
      <c r="LTG31" s="437"/>
      <c r="LTH31" s="437"/>
      <c r="LTI31" s="437"/>
      <c r="LTJ31" s="437"/>
      <c r="LTK31" s="437"/>
      <c r="LTL31" s="437"/>
      <c r="LTM31" s="437"/>
      <c r="LTN31" s="437"/>
      <c r="LTO31" s="437"/>
      <c r="LTP31" s="437"/>
      <c r="LTQ31" s="437"/>
      <c r="LTR31" s="437"/>
      <c r="LTS31" s="437"/>
      <c r="LTT31" s="437"/>
      <c r="LTU31" s="437"/>
      <c r="LTV31" s="437"/>
      <c r="LTW31" s="437"/>
      <c r="LTX31" s="437"/>
      <c r="LTY31" s="437"/>
      <c r="LTZ31" s="437"/>
      <c r="LUA31" s="437"/>
      <c r="LUB31" s="437"/>
      <c r="LUC31" s="437"/>
      <c r="LUD31" s="437"/>
      <c r="LUE31" s="437"/>
      <c r="LUF31" s="437"/>
      <c r="LUG31" s="437"/>
      <c r="LUH31" s="437"/>
      <c r="LUI31" s="437"/>
      <c r="LUJ31" s="437"/>
      <c r="LUK31" s="437"/>
      <c r="LUL31" s="437"/>
      <c r="LUM31" s="437"/>
      <c r="LUN31" s="437"/>
      <c r="LUO31" s="437"/>
      <c r="LUP31" s="437"/>
      <c r="LUQ31" s="437"/>
      <c r="LUR31" s="437"/>
      <c r="LUS31" s="437"/>
      <c r="LUT31" s="437"/>
      <c r="LUU31" s="437"/>
      <c r="LUV31" s="437"/>
      <c r="LUW31" s="437"/>
      <c r="LUX31" s="437"/>
      <c r="LUY31" s="437"/>
      <c r="LUZ31" s="437"/>
      <c r="LVA31" s="437"/>
      <c r="LVB31" s="437"/>
      <c r="LVC31" s="437"/>
      <c r="LVD31" s="437"/>
      <c r="LVE31" s="437"/>
      <c r="LVF31" s="437"/>
      <c r="LVG31" s="437"/>
      <c r="LVH31" s="437"/>
      <c r="LVI31" s="437"/>
      <c r="LVJ31" s="437"/>
      <c r="LVK31" s="437"/>
      <c r="LVL31" s="437"/>
      <c r="LVM31" s="437"/>
      <c r="LVN31" s="437"/>
      <c r="LVO31" s="437"/>
      <c r="LVP31" s="437"/>
      <c r="LVQ31" s="437"/>
      <c r="LVR31" s="437"/>
      <c r="LVS31" s="437"/>
      <c r="LVT31" s="437"/>
      <c r="LVU31" s="437"/>
      <c r="LVV31" s="437"/>
      <c r="LVW31" s="437"/>
      <c r="LVX31" s="437"/>
      <c r="LVY31" s="437"/>
      <c r="LVZ31" s="437"/>
      <c r="LWA31" s="437"/>
      <c r="LWB31" s="437"/>
      <c r="LWC31" s="437"/>
      <c r="LWD31" s="437"/>
      <c r="LWE31" s="437"/>
      <c r="LWF31" s="437"/>
      <c r="LWG31" s="437"/>
      <c r="LWH31" s="437"/>
      <c r="LWI31" s="437"/>
      <c r="LWJ31" s="437"/>
      <c r="LWK31" s="437"/>
      <c r="LWL31" s="437"/>
      <c r="LWM31" s="437"/>
      <c r="LWN31" s="437"/>
      <c r="LWO31" s="437"/>
      <c r="LWP31" s="437"/>
      <c r="LWQ31" s="437"/>
      <c r="LWR31" s="437"/>
      <c r="LWS31" s="437"/>
      <c r="LWT31" s="437"/>
      <c r="LWU31" s="437"/>
      <c r="LWV31" s="437"/>
      <c r="LWW31" s="437"/>
      <c r="LWX31" s="437"/>
      <c r="LWY31" s="437"/>
      <c r="LWZ31" s="437"/>
      <c r="LXA31" s="437"/>
      <c r="LXB31" s="437"/>
      <c r="LXC31" s="437"/>
      <c r="LXD31" s="437"/>
      <c r="LXE31" s="437"/>
      <c r="LXF31" s="437"/>
      <c r="LXG31" s="437"/>
      <c r="LXH31" s="437"/>
      <c r="LXI31" s="437"/>
      <c r="LXJ31" s="437"/>
      <c r="LXK31" s="437"/>
      <c r="LXL31" s="437"/>
      <c r="LXM31" s="437"/>
      <c r="LXN31" s="437"/>
      <c r="LXO31" s="437"/>
      <c r="LXP31" s="437"/>
      <c r="LXQ31" s="437"/>
      <c r="LXR31" s="437"/>
      <c r="LXS31" s="437"/>
      <c r="LXT31" s="437"/>
      <c r="LXU31" s="437"/>
      <c r="LXV31" s="437"/>
      <c r="LXW31" s="437"/>
      <c r="LXX31" s="437"/>
      <c r="LXY31" s="437"/>
      <c r="LXZ31" s="437"/>
      <c r="LYA31" s="437"/>
      <c r="LYB31" s="437"/>
      <c r="LYC31" s="437"/>
      <c r="LYD31" s="437"/>
      <c r="LYE31" s="437"/>
      <c r="LYF31" s="437"/>
      <c r="LYG31" s="437"/>
      <c r="LYH31" s="437"/>
      <c r="LYI31" s="437"/>
      <c r="LYJ31" s="437"/>
      <c r="LYK31" s="437"/>
      <c r="LYL31" s="437"/>
      <c r="LYM31" s="437"/>
      <c r="LYN31" s="437"/>
      <c r="LYO31" s="437"/>
      <c r="LYP31" s="437"/>
      <c r="LYQ31" s="437"/>
      <c r="LYR31" s="437"/>
      <c r="LYS31" s="437"/>
      <c r="LYT31" s="437"/>
      <c r="LYU31" s="437"/>
      <c r="LYV31" s="437"/>
      <c r="LYW31" s="437"/>
      <c r="LYX31" s="437"/>
      <c r="LYY31" s="437"/>
      <c r="LYZ31" s="437"/>
      <c r="LZA31" s="437"/>
      <c r="LZB31" s="437"/>
      <c r="LZC31" s="437"/>
      <c r="LZD31" s="437"/>
      <c r="LZE31" s="437"/>
      <c r="LZF31" s="437"/>
      <c r="LZG31" s="437"/>
      <c r="LZH31" s="437"/>
      <c r="LZI31" s="437"/>
      <c r="LZJ31" s="437"/>
      <c r="LZK31" s="437"/>
      <c r="LZL31" s="437"/>
      <c r="LZM31" s="437"/>
      <c r="LZN31" s="437"/>
      <c r="LZO31" s="437"/>
      <c r="LZP31" s="437"/>
      <c r="LZQ31" s="437"/>
      <c r="LZR31" s="437"/>
      <c r="LZS31" s="437"/>
      <c r="LZT31" s="437"/>
      <c r="LZU31" s="437"/>
      <c r="LZV31" s="437"/>
      <c r="LZW31" s="437"/>
      <c r="LZX31" s="437"/>
      <c r="LZY31" s="437"/>
      <c r="LZZ31" s="437"/>
      <c r="MAA31" s="437"/>
      <c r="MAB31" s="437"/>
      <c r="MAC31" s="437"/>
      <c r="MAD31" s="437"/>
      <c r="MAE31" s="437"/>
      <c r="MAF31" s="437"/>
      <c r="MAG31" s="437"/>
      <c r="MAH31" s="437"/>
      <c r="MAI31" s="437"/>
      <c r="MAJ31" s="437"/>
      <c r="MAK31" s="437"/>
      <c r="MAL31" s="437"/>
      <c r="MAM31" s="437"/>
      <c r="MAN31" s="437"/>
      <c r="MAO31" s="437"/>
      <c r="MAP31" s="437"/>
      <c r="MAQ31" s="437"/>
      <c r="MAR31" s="437"/>
      <c r="MAS31" s="437"/>
      <c r="MAT31" s="437"/>
      <c r="MAU31" s="437"/>
      <c r="MAV31" s="437"/>
      <c r="MAW31" s="437"/>
      <c r="MAX31" s="437"/>
      <c r="MAY31" s="437"/>
      <c r="MAZ31" s="437"/>
      <c r="MBA31" s="437"/>
      <c r="MBB31" s="437"/>
      <c r="MBC31" s="437"/>
      <c r="MBD31" s="437"/>
      <c r="MBE31" s="437"/>
      <c r="MBF31" s="437"/>
      <c r="MBG31" s="437"/>
      <c r="MBH31" s="437"/>
      <c r="MBI31" s="437"/>
      <c r="MBJ31" s="437"/>
      <c r="MBK31" s="437"/>
      <c r="MBL31" s="437"/>
      <c r="MBM31" s="437"/>
      <c r="MBN31" s="437"/>
      <c r="MBO31" s="437"/>
      <c r="MBP31" s="437"/>
      <c r="MBQ31" s="437"/>
      <c r="MBR31" s="437"/>
      <c r="MBS31" s="437"/>
      <c r="MBT31" s="437"/>
      <c r="MBU31" s="437"/>
      <c r="MBV31" s="437"/>
      <c r="MBW31" s="437"/>
      <c r="MBX31" s="437"/>
      <c r="MBY31" s="437"/>
      <c r="MBZ31" s="437"/>
      <c r="MCA31" s="437"/>
      <c r="MCB31" s="437"/>
      <c r="MCC31" s="437"/>
      <c r="MCD31" s="437"/>
      <c r="MCE31" s="437"/>
      <c r="MCF31" s="437"/>
      <c r="MCG31" s="437"/>
      <c r="MCH31" s="437"/>
      <c r="MCI31" s="437"/>
      <c r="MCJ31" s="437"/>
      <c r="MCK31" s="437"/>
      <c r="MCL31" s="437"/>
      <c r="MCM31" s="437"/>
      <c r="MCN31" s="437"/>
      <c r="MCO31" s="437"/>
      <c r="MCP31" s="437"/>
      <c r="MCQ31" s="437"/>
      <c r="MCR31" s="437"/>
      <c r="MCS31" s="437"/>
      <c r="MCT31" s="437"/>
      <c r="MCU31" s="437"/>
      <c r="MCV31" s="437"/>
      <c r="MCW31" s="437"/>
      <c r="MCX31" s="437"/>
      <c r="MCY31" s="437"/>
      <c r="MCZ31" s="437"/>
      <c r="MDA31" s="437"/>
      <c r="MDB31" s="437"/>
      <c r="MDC31" s="437"/>
      <c r="MDD31" s="437"/>
      <c r="MDE31" s="437"/>
      <c r="MDF31" s="437"/>
      <c r="MDG31" s="437"/>
      <c r="MDH31" s="437"/>
      <c r="MDI31" s="437"/>
      <c r="MDJ31" s="437"/>
      <c r="MDK31" s="437"/>
      <c r="MDL31" s="437"/>
      <c r="MDM31" s="437"/>
      <c r="MDN31" s="437"/>
      <c r="MDO31" s="437"/>
      <c r="MDP31" s="437"/>
      <c r="MDQ31" s="437"/>
      <c r="MDR31" s="437"/>
      <c r="MDS31" s="437"/>
      <c r="MDT31" s="437"/>
      <c r="MDU31" s="437"/>
      <c r="MDV31" s="437"/>
      <c r="MDW31" s="437"/>
      <c r="MDX31" s="437"/>
      <c r="MDY31" s="437"/>
      <c r="MDZ31" s="437"/>
      <c r="MEA31" s="437"/>
      <c r="MEB31" s="437"/>
      <c r="MEC31" s="437"/>
      <c r="MED31" s="437"/>
      <c r="MEE31" s="437"/>
      <c r="MEF31" s="437"/>
      <c r="MEG31" s="437"/>
      <c r="MEH31" s="437"/>
      <c r="MEI31" s="437"/>
      <c r="MEJ31" s="437"/>
      <c r="MEK31" s="437"/>
      <c r="MEL31" s="437"/>
      <c r="MEM31" s="437"/>
      <c r="MEN31" s="437"/>
      <c r="MEO31" s="437"/>
      <c r="MEP31" s="437"/>
      <c r="MEQ31" s="437"/>
      <c r="MER31" s="437"/>
      <c r="MES31" s="437"/>
      <c r="MET31" s="437"/>
      <c r="MEU31" s="437"/>
      <c r="MEV31" s="437"/>
      <c r="MEW31" s="437"/>
      <c r="MEX31" s="437"/>
      <c r="MEY31" s="437"/>
      <c r="MEZ31" s="437"/>
      <c r="MFA31" s="437"/>
      <c r="MFB31" s="437"/>
      <c r="MFC31" s="437"/>
      <c r="MFD31" s="437"/>
      <c r="MFE31" s="437"/>
      <c r="MFF31" s="437"/>
      <c r="MFG31" s="437"/>
      <c r="MFH31" s="437"/>
      <c r="MFI31" s="437"/>
      <c r="MFJ31" s="437"/>
      <c r="MFK31" s="437"/>
      <c r="MFL31" s="437"/>
      <c r="MFM31" s="437"/>
      <c r="MFN31" s="437"/>
      <c r="MFO31" s="437"/>
      <c r="MFP31" s="437"/>
      <c r="MFQ31" s="437"/>
      <c r="MFR31" s="437"/>
      <c r="MFS31" s="437"/>
      <c r="MFT31" s="437"/>
      <c r="MFU31" s="437"/>
      <c r="MFV31" s="437"/>
      <c r="MFW31" s="437"/>
      <c r="MFX31" s="437"/>
      <c r="MFY31" s="437"/>
      <c r="MFZ31" s="437"/>
      <c r="MGA31" s="437"/>
      <c r="MGB31" s="437"/>
      <c r="MGC31" s="437"/>
      <c r="MGD31" s="437"/>
      <c r="MGE31" s="437"/>
      <c r="MGF31" s="437"/>
      <c r="MGG31" s="437"/>
      <c r="MGH31" s="437"/>
      <c r="MGI31" s="437"/>
      <c r="MGJ31" s="437"/>
      <c r="MGK31" s="437"/>
      <c r="MGL31" s="437"/>
      <c r="MGM31" s="437"/>
      <c r="MGN31" s="437"/>
      <c r="MGO31" s="437"/>
      <c r="MGP31" s="437"/>
      <c r="MGQ31" s="437"/>
      <c r="MGR31" s="437"/>
      <c r="MGS31" s="437"/>
      <c r="MGT31" s="437"/>
      <c r="MGU31" s="437"/>
      <c r="MGV31" s="437"/>
      <c r="MGW31" s="437"/>
      <c r="MGX31" s="437"/>
      <c r="MGY31" s="437"/>
      <c r="MGZ31" s="437"/>
      <c r="MHA31" s="437"/>
      <c r="MHB31" s="437"/>
      <c r="MHC31" s="437"/>
      <c r="MHD31" s="437"/>
      <c r="MHE31" s="437"/>
      <c r="MHF31" s="437"/>
      <c r="MHG31" s="437"/>
      <c r="MHH31" s="437"/>
      <c r="MHI31" s="437"/>
      <c r="MHJ31" s="437"/>
      <c r="MHK31" s="437"/>
      <c r="MHL31" s="437"/>
      <c r="MHM31" s="437"/>
      <c r="MHN31" s="437"/>
      <c r="MHO31" s="437"/>
      <c r="MHP31" s="437"/>
      <c r="MHQ31" s="437"/>
      <c r="MHR31" s="437"/>
      <c r="MHS31" s="437"/>
      <c r="MHT31" s="437"/>
      <c r="MHU31" s="437"/>
      <c r="MHV31" s="437"/>
      <c r="MHW31" s="437"/>
      <c r="MHX31" s="437"/>
      <c r="MHY31" s="437"/>
      <c r="MHZ31" s="437"/>
      <c r="MIA31" s="437"/>
      <c r="MIB31" s="437"/>
      <c r="MIC31" s="437"/>
      <c r="MID31" s="437"/>
      <c r="MIE31" s="437"/>
      <c r="MIF31" s="437"/>
      <c r="MIG31" s="437"/>
      <c r="MIH31" s="437"/>
      <c r="MII31" s="437"/>
      <c r="MIJ31" s="437"/>
      <c r="MIK31" s="437"/>
      <c r="MIL31" s="437"/>
      <c r="MIM31" s="437"/>
      <c r="MIN31" s="437"/>
      <c r="MIO31" s="437"/>
      <c r="MIP31" s="437"/>
      <c r="MIQ31" s="437"/>
      <c r="MIR31" s="437"/>
      <c r="MIS31" s="437"/>
      <c r="MIT31" s="437"/>
      <c r="MIU31" s="437"/>
      <c r="MIV31" s="437"/>
      <c r="MIW31" s="437"/>
      <c r="MIX31" s="437"/>
      <c r="MIY31" s="437"/>
      <c r="MIZ31" s="437"/>
      <c r="MJA31" s="437"/>
      <c r="MJB31" s="437"/>
      <c r="MJC31" s="437"/>
      <c r="MJD31" s="437"/>
      <c r="MJE31" s="437"/>
      <c r="MJF31" s="437"/>
      <c r="MJG31" s="437"/>
      <c r="MJH31" s="437"/>
      <c r="MJI31" s="437"/>
      <c r="MJJ31" s="437"/>
      <c r="MJK31" s="437"/>
      <c r="MJL31" s="437"/>
      <c r="MJM31" s="437"/>
      <c r="MJN31" s="437"/>
      <c r="MJO31" s="437"/>
      <c r="MJP31" s="437"/>
      <c r="MJQ31" s="437"/>
      <c r="MJR31" s="437"/>
      <c r="MJS31" s="437"/>
      <c r="MJT31" s="437"/>
      <c r="MJU31" s="437"/>
      <c r="MJV31" s="437"/>
      <c r="MJW31" s="437"/>
      <c r="MJX31" s="437"/>
      <c r="MJY31" s="437"/>
      <c r="MJZ31" s="437"/>
      <c r="MKA31" s="437"/>
      <c r="MKB31" s="437"/>
      <c r="MKC31" s="437"/>
      <c r="MKD31" s="437"/>
      <c r="MKE31" s="437"/>
      <c r="MKF31" s="437"/>
      <c r="MKG31" s="437"/>
      <c r="MKH31" s="437"/>
      <c r="MKI31" s="437"/>
      <c r="MKJ31" s="437"/>
      <c r="MKK31" s="437"/>
      <c r="MKL31" s="437"/>
      <c r="MKM31" s="437"/>
      <c r="MKN31" s="437"/>
      <c r="MKO31" s="437"/>
      <c r="MKP31" s="437"/>
      <c r="MKQ31" s="437"/>
      <c r="MKR31" s="437"/>
      <c r="MKS31" s="437"/>
      <c r="MKT31" s="437"/>
      <c r="MKU31" s="437"/>
      <c r="MKV31" s="437"/>
      <c r="MKW31" s="437"/>
      <c r="MKX31" s="437"/>
      <c r="MKY31" s="437"/>
      <c r="MKZ31" s="437"/>
      <c r="MLA31" s="437"/>
      <c r="MLB31" s="437"/>
      <c r="MLC31" s="437"/>
      <c r="MLD31" s="437"/>
      <c r="MLE31" s="437"/>
      <c r="MLF31" s="437"/>
      <c r="MLG31" s="437"/>
      <c r="MLH31" s="437"/>
      <c r="MLI31" s="437"/>
      <c r="MLJ31" s="437"/>
      <c r="MLK31" s="437"/>
      <c r="MLL31" s="437"/>
      <c r="MLM31" s="437"/>
      <c r="MLN31" s="437"/>
      <c r="MLO31" s="437"/>
      <c r="MLP31" s="437"/>
      <c r="MLQ31" s="437"/>
      <c r="MLR31" s="437"/>
      <c r="MLS31" s="437"/>
      <c r="MLT31" s="437"/>
      <c r="MLU31" s="437"/>
      <c r="MLV31" s="437"/>
      <c r="MLW31" s="437"/>
      <c r="MLX31" s="437"/>
      <c r="MLY31" s="437"/>
      <c r="MLZ31" s="437"/>
      <c r="MMA31" s="437"/>
      <c r="MMB31" s="437"/>
      <c r="MMC31" s="437"/>
      <c r="MMD31" s="437"/>
      <c r="MME31" s="437"/>
      <c r="MMF31" s="437"/>
      <c r="MMG31" s="437"/>
      <c r="MMH31" s="437"/>
      <c r="MMI31" s="437"/>
      <c r="MMJ31" s="437"/>
      <c r="MMK31" s="437"/>
      <c r="MML31" s="437"/>
      <c r="MMM31" s="437"/>
      <c r="MMN31" s="437"/>
      <c r="MMO31" s="437"/>
      <c r="MMP31" s="437"/>
      <c r="MMQ31" s="437"/>
      <c r="MMR31" s="437"/>
      <c r="MMS31" s="437"/>
      <c r="MMT31" s="437"/>
      <c r="MMU31" s="437"/>
      <c r="MMV31" s="437"/>
      <c r="MMW31" s="437"/>
      <c r="MMX31" s="437"/>
      <c r="MMY31" s="437"/>
      <c r="MMZ31" s="437"/>
      <c r="MNA31" s="437"/>
      <c r="MNB31" s="437"/>
      <c r="MNC31" s="437"/>
      <c r="MND31" s="437"/>
      <c r="MNE31" s="437"/>
      <c r="MNF31" s="437"/>
      <c r="MNG31" s="437"/>
      <c r="MNH31" s="437"/>
      <c r="MNI31" s="437"/>
      <c r="MNJ31" s="437"/>
      <c r="MNK31" s="437"/>
      <c r="MNL31" s="437"/>
      <c r="MNM31" s="437"/>
      <c r="MNN31" s="437"/>
      <c r="MNO31" s="437"/>
      <c r="MNP31" s="437"/>
      <c r="MNQ31" s="437"/>
      <c r="MNR31" s="437"/>
      <c r="MNS31" s="437"/>
      <c r="MNT31" s="437"/>
      <c r="MNU31" s="437"/>
      <c r="MNV31" s="437"/>
      <c r="MNW31" s="437"/>
      <c r="MNX31" s="437"/>
      <c r="MNY31" s="437"/>
      <c r="MNZ31" s="437"/>
      <c r="MOA31" s="437"/>
      <c r="MOB31" s="437"/>
      <c r="MOC31" s="437"/>
      <c r="MOD31" s="437"/>
      <c r="MOE31" s="437"/>
      <c r="MOF31" s="437"/>
      <c r="MOG31" s="437"/>
      <c r="MOH31" s="437"/>
      <c r="MOI31" s="437"/>
      <c r="MOJ31" s="437"/>
      <c r="MOK31" s="437"/>
      <c r="MOL31" s="437"/>
      <c r="MOM31" s="437"/>
      <c r="MON31" s="437"/>
      <c r="MOO31" s="437"/>
      <c r="MOP31" s="437"/>
      <c r="MOQ31" s="437"/>
      <c r="MOR31" s="437"/>
      <c r="MOS31" s="437"/>
      <c r="MOT31" s="437"/>
      <c r="MOU31" s="437"/>
      <c r="MOV31" s="437"/>
      <c r="MOW31" s="437"/>
      <c r="MOX31" s="437"/>
      <c r="MOY31" s="437"/>
      <c r="MOZ31" s="437"/>
      <c r="MPA31" s="437"/>
      <c r="MPB31" s="437"/>
      <c r="MPC31" s="437"/>
      <c r="MPD31" s="437"/>
      <c r="MPE31" s="437"/>
      <c r="MPF31" s="437"/>
      <c r="MPG31" s="437"/>
      <c r="MPH31" s="437"/>
      <c r="MPI31" s="437"/>
      <c r="MPJ31" s="437"/>
      <c r="MPK31" s="437"/>
      <c r="MPL31" s="437"/>
      <c r="MPM31" s="437"/>
      <c r="MPN31" s="437"/>
      <c r="MPO31" s="437"/>
      <c r="MPP31" s="437"/>
      <c r="MPQ31" s="437"/>
      <c r="MPR31" s="437"/>
      <c r="MPS31" s="437"/>
      <c r="MPT31" s="437"/>
      <c r="MPU31" s="437"/>
      <c r="MPV31" s="437"/>
      <c r="MPW31" s="437"/>
      <c r="MPX31" s="437"/>
      <c r="MPY31" s="437"/>
      <c r="MPZ31" s="437"/>
      <c r="MQA31" s="437"/>
      <c r="MQB31" s="437"/>
      <c r="MQC31" s="437"/>
      <c r="MQD31" s="437"/>
      <c r="MQE31" s="437"/>
      <c r="MQF31" s="437"/>
      <c r="MQG31" s="437"/>
      <c r="MQH31" s="437"/>
      <c r="MQI31" s="437"/>
      <c r="MQJ31" s="437"/>
      <c r="MQK31" s="437"/>
      <c r="MQL31" s="437"/>
      <c r="MQM31" s="437"/>
      <c r="MQN31" s="437"/>
      <c r="MQO31" s="437"/>
      <c r="MQP31" s="437"/>
      <c r="MQQ31" s="437"/>
      <c r="MQR31" s="437"/>
      <c r="MQS31" s="437"/>
      <c r="MQT31" s="437"/>
      <c r="MQU31" s="437"/>
      <c r="MQV31" s="437"/>
      <c r="MQW31" s="437"/>
      <c r="MQX31" s="437"/>
      <c r="MQY31" s="437"/>
      <c r="MQZ31" s="437"/>
      <c r="MRA31" s="437"/>
      <c r="MRB31" s="437"/>
      <c r="MRC31" s="437"/>
      <c r="MRD31" s="437"/>
      <c r="MRE31" s="437"/>
      <c r="MRF31" s="437"/>
      <c r="MRG31" s="437"/>
      <c r="MRH31" s="437"/>
      <c r="MRI31" s="437"/>
      <c r="MRJ31" s="437"/>
      <c r="MRK31" s="437"/>
      <c r="MRL31" s="437"/>
      <c r="MRM31" s="437"/>
      <c r="MRN31" s="437"/>
      <c r="MRO31" s="437"/>
      <c r="MRP31" s="437"/>
      <c r="MRQ31" s="437"/>
      <c r="MRR31" s="437"/>
      <c r="MRS31" s="437"/>
      <c r="MRT31" s="437"/>
      <c r="MRU31" s="437"/>
      <c r="MRV31" s="437"/>
      <c r="MRW31" s="437"/>
      <c r="MRX31" s="437"/>
      <c r="MRY31" s="437"/>
      <c r="MRZ31" s="437"/>
      <c r="MSA31" s="437"/>
      <c r="MSB31" s="437"/>
      <c r="MSC31" s="437"/>
      <c r="MSD31" s="437"/>
      <c r="MSE31" s="437"/>
      <c r="MSF31" s="437"/>
      <c r="MSG31" s="437"/>
      <c r="MSH31" s="437"/>
      <c r="MSI31" s="437"/>
      <c r="MSJ31" s="437"/>
      <c r="MSK31" s="437"/>
      <c r="MSL31" s="437"/>
      <c r="MSM31" s="437"/>
      <c r="MSN31" s="437"/>
      <c r="MSO31" s="437"/>
      <c r="MSP31" s="437"/>
      <c r="MSQ31" s="437"/>
      <c r="MSR31" s="437"/>
      <c r="MSS31" s="437"/>
      <c r="MST31" s="437"/>
      <c r="MSU31" s="437"/>
      <c r="MSV31" s="437"/>
      <c r="MSW31" s="437"/>
      <c r="MSX31" s="437"/>
      <c r="MSY31" s="437"/>
      <c r="MSZ31" s="437"/>
      <c r="MTA31" s="437"/>
      <c r="MTB31" s="437"/>
      <c r="MTC31" s="437"/>
      <c r="MTD31" s="437"/>
      <c r="MTE31" s="437"/>
      <c r="MTF31" s="437"/>
      <c r="MTG31" s="437"/>
      <c r="MTH31" s="437"/>
      <c r="MTI31" s="437"/>
      <c r="MTJ31" s="437"/>
      <c r="MTK31" s="437"/>
      <c r="MTL31" s="437"/>
      <c r="MTM31" s="437"/>
      <c r="MTN31" s="437"/>
      <c r="MTO31" s="437"/>
      <c r="MTP31" s="437"/>
      <c r="MTQ31" s="437"/>
      <c r="MTR31" s="437"/>
      <c r="MTS31" s="437"/>
      <c r="MTT31" s="437"/>
      <c r="MTU31" s="437"/>
      <c r="MTV31" s="437"/>
      <c r="MTW31" s="437"/>
      <c r="MTX31" s="437"/>
      <c r="MTY31" s="437"/>
      <c r="MTZ31" s="437"/>
      <c r="MUA31" s="437"/>
      <c r="MUB31" s="437"/>
      <c r="MUC31" s="437"/>
      <c r="MUD31" s="437"/>
      <c r="MUE31" s="437"/>
      <c r="MUF31" s="437"/>
      <c r="MUG31" s="437"/>
      <c r="MUH31" s="437"/>
      <c r="MUI31" s="437"/>
      <c r="MUJ31" s="437"/>
      <c r="MUK31" s="437"/>
      <c r="MUL31" s="437"/>
      <c r="MUM31" s="437"/>
      <c r="MUN31" s="437"/>
      <c r="MUO31" s="437"/>
      <c r="MUP31" s="437"/>
      <c r="MUQ31" s="437"/>
      <c r="MUR31" s="437"/>
      <c r="MUS31" s="437"/>
      <c r="MUT31" s="437"/>
      <c r="MUU31" s="437"/>
      <c r="MUV31" s="437"/>
      <c r="MUW31" s="437"/>
      <c r="MUX31" s="437"/>
      <c r="MUY31" s="437"/>
      <c r="MUZ31" s="437"/>
      <c r="MVA31" s="437"/>
      <c r="MVB31" s="437"/>
      <c r="MVC31" s="437"/>
      <c r="MVD31" s="437"/>
      <c r="MVE31" s="437"/>
      <c r="MVF31" s="437"/>
      <c r="MVG31" s="437"/>
      <c r="MVH31" s="437"/>
      <c r="MVI31" s="437"/>
      <c r="MVJ31" s="437"/>
      <c r="MVK31" s="437"/>
      <c r="MVL31" s="437"/>
      <c r="MVM31" s="437"/>
      <c r="MVN31" s="437"/>
      <c r="MVO31" s="437"/>
      <c r="MVP31" s="437"/>
      <c r="MVQ31" s="437"/>
      <c r="MVR31" s="437"/>
      <c r="MVS31" s="437"/>
      <c r="MVT31" s="437"/>
      <c r="MVU31" s="437"/>
      <c r="MVV31" s="437"/>
      <c r="MVW31" s="437"/>
      <c r="MVX31" s="437"/>
      <c r="MVY31" s="437"/>
      <c r="MVZ31" s="437"/>
      <c r="MWA31" s="437"/>
      <c r="MWB31" s="437"/>
      <c r="MWC31" s="437"/>
      <c r="MWD31" s="437"/>
      <c r="MWE31" s="437"/>
      <c r="MWF31" s="437"/>
      <c r="MWG31" s="437"/>
      <c r="MWH31" s="437"/>
      <c r="MWI31" s="437"/>
      <c r="MWJ31" s="437"/>
      <c r="MWK31" s="437"/>
      <c r="MWL31" s="437"/>
      <c r="MWM31" s="437"/>
      <c r="MWN31" s="437"/>
      <c r="MWO31" s="437"/>
      <c r="MWP31" s="437"/>
      <c r="MWQ31" s="437"/>
      <c r="MWR31" s="437"/>
      <c r="MWS31" s="437"/>
      <c r="MWT31" s="437"/>
      <c r="MWU31" s="437"/>
      <c r="MWV31" s="437"/>
      <c r="MWW31" s="437"/>
      <c r="MWX31" s="437"/>
      <c r="MWY31" s="437"/>
      <c r="MWZ31" s="437"/>
      <c r="MXA31" s="437"/>
      <c r="MXB31" s="437"/>
      <c r="MXC31" s="437"/>
      <c r="MXD31" s="437"/>
      <c r="MXE31" s="437"/>
      <c r="MXF31" s="437"/>
      <c r="MXG31" s="437"/>
      <c r="MXH31" s="437"/>
      <c r="MXI31" s="437"/>
      <c r="MXJ31" s="437"/>
      <c r="MXK31" s="437"/>
      <c r="MXL31" s="437"/>
      <c r="MXM31" s="437"/>
      <c r="MXN31" s="437"/>
      <c r="MXO31" s="437"/>
      <c r="MXP31" s="437"/>
      <c r="MXQ31" s="437"/>
      <c r="MXR31" s="437"/>
      <c r="MXS31" s="437"/>
      <c r="MXT31" s="437"/>
      <c r="MXU31" s="437"/>
      <c r="MXV31" s="437"/>
      <c r="MXW31" s="437"/>
      <c r="MXX31" s="437"/>
      <c r="MXY31" s="437"/>
      <c r="MXZ31" s="437"/>
      <c r="MYA31" s="437"/>
      <c r="MYB31" s="437"/>
      <c r="MYC31" s="437"/>
      <c r="MYD31" s="437"/>
      <c r="MYE31" s="437"/>
      <c r="MYF31" s="437"/>
      <c r="MYG31" s="437"/>
      <c r="MYH31" s="437"/>
      <c r="MYI31" s="437"/>
      <c r="MYJ31" s="437"/>
      <c r="MYK31" s="437"/>
      <c r="MYL31" s="437"/>
      <c r="MYM31" s="437"/>
      <c r="MYN31" s="437"/>
      <c r="MYO31" s="437"/>
      <c r="MYP31" s="437"/>
      <c r="MYQ31" s="437"/>
      <c r="MYR31" s="437"/>
      <c r="MYS31" s="437"/>
      <c r="MYT31" s="437"/>
      <c r="MYU31" s="437"/>
      <c r="MYV31" s="437"/>
      <c r="MYW31" s="437"/>
      <c r="MYX31" s="437"/>
      <c r="MYY31" s="437"/>
      <c r="MYZ31" s="437"/>
      <c r="MZA31" s="437"/>
      <c r="MZB31" s="437"/>
      <c r="MZC31" s="437"/>
      <c r="MZD31" s="437"/>
      <c r="MZE31" s="437"/>
      <c r="MZF31" s="437"/>
      <c r="MZG31" s="437"/>
      <c r="MZH31" s="437"/>
      <c r="MZI31" s="437"/>
      <c r="MZJ31" s="437"/>
      <c r="MZK31" s="437"/>
      <c r="MZL31" s="437"/>
      <c r="MZM31" s="437"/>
      <c r="MZN31" s="437"/>
      <c r="MZO31" s="437"/>
      <c r="MZP31" s="437"/>
      <c r="MZQ31" s="437"/>
      <c r="MZR31" s="437"/>
      <c r="MZS31" s="437"/>
      <c r="MZT31" s="437"/>
      <c r="MZU31" s="437"/>
      <c r="MZV31" s="437"/>
      <c r="MZW31" s="437"/>
      <c r="MZX31" s="437"/>
      <c r="MZY31" s="437"/>
      <c r="MZZ31" s="437"/>
      <c r="NAA31" s="437"/>
      <c r="NAB31" s="437"/>
      <c r="NAC31" s="437"/>
      <c r="NAD31" s="437"/>
      <c r="NAE31" s="437"/>
      <c r="NAF31" s="437"/>
      <c r="NAG31" s="437"/>
      <c r="NAH31" s="437"/>
      <c r="NAI31" s="437"/>
      <c r="NAJ31" s="437"/>
      <c r="NAK31" s="437"/>
      <c r="NAL31" s="437"/>
      <c r="NAM31" s="437"/>
      <c r="NAN31" s="437"/>
      <c r="NAO31" s="437"/>
      <c r="NAP31" s="437"/>
      <c r="NAQ31" s="437"/>
      <c r="NAR31" s="437"/>
      <c r="NAS31" s="437"/>
      <c r="NAT31" s="437"/>
      <c r="NAU31" s="437"/>
      <c r="NAV31" s="437"/>
      <c r="NAW31" s="437"/>
      <c r="NAX31" s="437"/>
      <c r="NAY31" s="437"/>
      <c r="NAZ31" s="437"/>
      <c r="NBA31" s="437"/>
      <c r="NBB31" s="437"/>
      <c r="NBC31" s="437"/>
      <c r="NBD31" s="437"/>
      <c r="NBE31" s="437"/>
      <c r="NBF31" s="437"/>
      <c r="NBG31" s="437"/>
      <c r="NBH31" s="437"/>
      <c r="NBI31" s="437"/>
      <c r="NBJ31" s="437"/>
      <c r="NBK31" s="437"/>
      <c r="NBL31" s="437"/>
      <c r="NBM31" s="437"/>
      <c r="NBN31" s="437"/>
      <c r="NBO31" s="437"/>
      <c r="NBP31" s="437"/>
      <c r="NBQ31" s="437"/>
      <c r="NBR31" s="437"/>
      <c r="NBS31" s="437"/>
      <c r="NBT31" s="437"/>
      <c r="NBU31" s="437"/>
      <c r="NBV31" s="437"/>
      <c r="NBW31" s="437"/>
      <c r="NBX31" s="437"/>
      <c r="NBY31" s="437"/>
      <c r="NBZ31" s="437"/>
      <c r="NCA31" s="437"/>
      <c r="NCB31" s="437"/>
      <c r="NCC31" s="437"/>
      <c r="NCD31" s="437"/>
      <c r="NCE31" s="437"/>
      <c r="NCF31" s="437"/>
      <c r="NCG31" s="437"/>
      <c r="NCH31" s="437"/>
      <c r="NCI31" s="437"/>
      <c r="NCJ31" s="437"/>
      <c r="NCK31" s="437"/>
      <c r="NCL31" s="437"/>
      <c r="NCM31" s="437"/>
      <c r="NCN31" s="437"/>
      <c r="NCO31" s="437"/>
      <c r="NCP31" s="437"/>
      <c r="NCQ31" s="437"/>
      <c r="NCR31" s="437"/>
      <c r="NCS31" s="437"/>
      <c r="NCT31" s="437"/>
      <c r="NCU31" s="437"/>
      <c r="NCV31" s="437"/>
      <c r="NCW31" s="437"/>
      <c r="NCX31" s="437"/>
      <c r="NCY31" s="437"/>
      <c r="NCZ31" s="437"/>
      <c r="NDA31" s="437"/>
      <c r="NDB31" s="437"/>
      <c r="NDC31" s="437"/>
      <c r="NDD31" s="437"/>
      <c r="NDE31" s="437"/>
      <c r="NDF31" s="437"/>
      <c r="NDG31" s="437"/>
      <c r="NDH31" s="437"/>
      <c r="NDI31" s="437"/>
      <c r="NDJ31" s="437"/>
      <c r="NDK31" s="437"/>
      <c r="NDL31" s="437"/>
      <c r="NDM31" s="437"/>
      <c r="NDN31" s="437"/>
      <c r="NDO31" s="437"/>
      <c r="NDP31" s="437"/>
      <c r="NDQ31" s="437"/>
      <c r="NDR31" s="437"/>
      <c r="NDS31" s="437"/>
      <c r="NDT31" s="437"/>
      <c r="NDU31" s="437"/>
      <c r="NDV31" s="437"/>
      <c r="NDW31" s="437"/>
      <c r="NDX31" s="437"/>
      <c r="NDY31" s="437"/>
      <c r="NDZ31" s="437"/>
      <c r="NEA31" s="437"/>
      <c r="NEB31" s="437"/>
      <c r="NEC31" s="437"/>
      <c r="NED31" s="437"/>
      <c r="NEE31" s="437"/>
      <c r="NEF31" s="437"/>
      <c r="NEG31" s="437"/>
      <c r="NEH31" s="437"/>
      <c r="NEI31" s="437"/>
      <c r="NEJ31" s="437"/>
      <c r="NEK31" s="437"/>
      <c r="NEL31" s="437"/>
      <c r="NEM31" s="437"/>
      <c r="NEN31" s="437"/>
      <c r="NEO31" s="437"/>
      <c r="NEP31" s="437"/>
      <c r="NEQ31" s="437"/>
      <c r="NER31" s="437"/>
      <c r="NES31" s="437"/>
      <c r="NET31" s="437"/>
      <c r="NEU31" s="437"/>
      <c r="NEV31" s="437"/>
      <c r="NEW31" s="437"/>
      <c r="NEX31" s="437"/>
      <c r="NEY31" s="437"/>
      <c r="NEZ31" s="437"/>
      <c r="NFA31" s="437"/>
      <c r="NFB31" s="437"/>
      <c r="NFC31" s="437"/>
      <c r="NFD31" s="437"/>
      <c r="NFE31" s="437"/>
      <c r="NFF31" s="437"/>
      <c r="NFG31" s="437"/>
      <c r="NFH31" s="437"/>
      <c r="NFI31" s="437"/>
      <c r="NFJ31" s="437"/>
      <c r="NFK31" s="437"/>
      <c r="NFL31" s="437"/>
      <c r="NFM31" s="437"/>
      <c r="NFN31" s="437"/>
      <c r="NFO31" s="437"/>
      <c r="NFP31" s="437"/>
      <c r="NFQ31" s="437"/>
      <c r="NFR31" s="437"/>
      <c r="NFS31" s="437"/>
      <c r="NFT31" s="437"/>
      <c r="NFU31" s="437"/>
      <c r="NFV31" s="437"/>
      <c r="NFW31" s="437"/>
      <c r="NFX31" s="437"/>
      <c r="NFY31" s="437"/>
      <c r="NFZ31" s="437"/>
      <c r="NGA31" s="437"/>
      <c r="NGB31" s="437"/>
      <c r="NGC31" s="437"/>
      <c r="NGD31" s="437"/>
      <c r="NGE31" s="437"/>
      <c r="NGF31" s="437"/>
      <c r="NGG31" s="437"/>
      <c r="NGH31" s="437"/>
      <c r="NGI31" s="437"/>
      <c r="NGJ31" s="437"/>
      <c r="NGK31" s="437"/>
      <c r="NGL31" s="437"/>
      <c r="NGM31" s="437"/>
      <c r="NGN31" s="437"/>
      <c r="NGO31" s="437"/>
      <c r="NGP31" s="437"/>
      <c r="NGQ31" s="437"/>
      <c r="NGR31" s="437"/>
      <c r="NGS31" s="437"/>
      <c r="NGT31" s="437"/>
      <c r="NGU31" s="437"/>
      <c r="NGV31" s="437"/>
      <c r="NGW31" s="437"/>
      <c r="NGX31" s="437"/>
      <c r="NGY31" s="437"/>
      <c r="NGZ31" s="437"/>
      <c r="NHA31" s="437"/>
      <c r="NHB31" s="437"/>
      <c r="NHC31" s="437"/>
      <c r="NHD31" s="437"/>
      <c r="NHE31" s="437"/>
      <c r="NHF31" s="437"/>
      <c r="NHG31" s="437"/>
      <c r="NHH31" s="437"/>
      <c r="NHI31" s="437"/>
      <c r="NHJ31" s="437"/>
      <c r="NHK31" s="437"/>
      <c r="NHL31" s="437"/>
      <c r="NHM31" s="437"/>
      <c r="NHN31" s="437"/>
      <c r="NHO31" s="437"/>
      <c r="NHP31" s="437"/>
      <c r="NHQ31" s="437"/>
      <c r="NHR31" s="437"/>
      <c r="NHS31" s="437"/>
      <c r="NHT31" s="437"/>
      <c r="NHU31" s="437"/>
      <c r="NHV31" s="437"/>
      <c r="NHW31" s="437"/>
      <c r="NHX31" s="437"/>
      <c r="NHY31" s="437"/>
      <c r="NHZ31" s="437"/>
      <c r="NIA31" s="437"/>
      <c r="NIB31" s="437"/>
      <c r="NIC31" s="437"/>
      <c r="NID31" s="437"/>
      <c r="NIE31" s="437"/>
      <c r="NIF31" s="437"/>
      <c r="NIG31" s="437"/>
      <c r="NIH31" s="437"/>
      <c r="NII31" s="437"/>
      <c r="NIJ31" s="437"/>
      <c r="NIK31" s="437"/>
      <c r="NIL31" s="437"/>
      <c r="NIM31" s="437"/>
      <c r="NIN31" s="437"/>
      <c r="NIO31" s="437"/>
      <c r="NIP31" s="437"/>
      <c r="NIQ31" s="437"/>
      <c r="NIR31" s="437"/>
      <c r="NIS31" s="437"/>
      <c r="NIT31" s="437"/>
      <c r="NIU31" s="437"/>
      <c r="NIV31" s="437"/>
      <c r="NIW31" s="437"/>
      <c r="NIX31" s="437"/>
      <c r="NIY31" s="437"/>
      <c r="NIZ31" s="437"/>
      <c r="NJA31" s="437"/>
      <c r="NJB31" s="437"/>
      <c r="NJC31" s="437"/>
      <c r="NJD31" s="437"/>
      <c r="NJE31" s="437"/>
      <c r="NJF31" s="437"/>
      <c r="NJG31" s="437"/>
      <c r="NJH31" s="437"/>
      <c r="NJI31" s="437"/>
      <c r="NJJ31" s="437"/>
      <c r="NJK31" s="437"/>
      <c r="NJL31" s="437"/>
      <c r="NJM31" s="437"/>
      <c r="NJN31" s="437"/>
      <c r="NJO31" s="437"/>
      <c r="NJP31" s="437"/>
      <c r="NJQ31" s="437"/>
      <c r="NJR31" s="437"/>
      <c r="NJS31" s="437"/>
      <c r="NJT31" s="437"/>
      <c r="NJU31" s="437"/>
      <c r="NJV31" s="437"/>
      <c r="NJW31" s="437"/>
      <c r="NJX31" s="437"/>
      <c r="NJY31" s="437"/>
      <c r="NJZ31" s="437"/>
      <c r="NKA31" s="437"/>
      <c r="NKB31" s="437"/>
      <c r="NKC31" s="437"/>
      <c r="NKD31" s="437"/>
      <c r="NKE31" s="437"/>
      <c r="NKF31" s="437"/>
      <c r="NKG31" s="437"/>
      <c r="NKH31" s="437"/>
      <c r="NKI31" s="437"/>
      <c r="NKJ31" s="437"/>
      <c r="NKK31" s="437"/>
      <c r="NKL31" s="437"/>
      <c r="NKM31" s="437"/>
      <c r="NKN31" s="437"/>
      <c r="NKO31" s="437"/>
      <c r="NKP31" s="437"/>
      <c r="NKQ31" s="437"/>
      <c r="NKR31" s="437"/>
      <c r="NKS31" s="437"/>
      <c r="NKT31" s="437"/>
      <c r="NKU31" s="437"/>
      <c r="NKV31" s="437"/>
      <c r="NKW31" s="437"/>
      <c r="NKX31" s="437"/>
      <c r="NKY31" s="437"/>
      <c r="NKZ31" s="437"/>
      <c r="NLA31" s="437"/>
      <c r="NLB31" s="437"/>
      <c r="NLC31" s="437"/>
      <c r="NLD31" s="437"/>
      <c r="NLE31" s="437"/>
      <c r="NLF31" s="437"/>
      <c r="NLG31" s="437"/>
      <c r="NLH31" s="437"/>
      <c r="NLI31" s="437"/>
      <c r="NLJ31" s="437"/>
      <c r="NLK31" s="437"/>
      <c r="NLL31" s="437"/>
      <c r="NLM31" s="437"/>
      <c r="NLN31" s="437"/>
      <c r="NLO31" s="437"/>
      <c r="NLP31" s="437"/>
      <c r="NLQ31" s="437"/>
      <c r="NLR31" s="437"/>
      <c r="NLS31" s="437"/>
      <c r="NLT31" s="437"/>
      <c r="NLU31" s="437"/>
      <c r="NLV31" s="437"/>
      <c r="NLW31" s="437"/>
      <c r="NLX31" s="437"/>
      <c r="NLY31" s="437"/>
      <c r="NLZ31" s="437"/>
      <c r="NMA31" s="437"/>
      <c r="NMB31" s="437"/>
      <c r="NMC31" s="437"/>
      <c r="NMD31" s="437"/>
      <c r="NME31" s="437"/>
      <c r="NMF31" s="437"/>
      <c r="NMG31" s="437"/>
      <c r="NMH31" s="437"/>
      <c r="NMI31" s="437"/>
      <c r="NMJ31" s="437"/>
      <c r="NMK31" s="437"/>
      <c r="NML31" s="437"/>
      <c r="NMM31" s="437"/>
      <c r="NMN31" s="437"/>
      <c r="NMO31" s="437"/>
      <c r="NMP31" s="437"/>
      <c r="NMQ31" s="437"/>
      <c r="NMR31" s="437"/>
      <c r="NMS31" s="437"/>
      <c r="NMT31" s="437"/>
      <c r="NMU31" s="437"/>
      <c r="NMV31" s="437"/>
      <c r="NMW31" s="437"/>
      <c r="NMX31" s="437"/>
      <c r="NMY31" s="437"/>
      <c r="NMZ31" s="437"/>
      <c r="NNA31" s="437"/>
      <c r="NNB31" s="437"/>
      <c r="NNC31" s="437"/>
      <c r="NND31" s="437"/>
      <c r="NNE31" s="437"/>
      <c r="NNF31" s="437"/>
      <c r="NNG31" s="437"/>
      <c r="NNH31" s="437"/>
      <c r="NNI31" s="437"/>
      <c r="NNJ31" s="437"/>
      <c r="NNK31" s="437"/>
      <c r="NNL31" s="437"/>
      <c r="NNM31" s="437"/>
      <c r="NNN31" s="437"/>
      <c r="NNO31" s="437"/>
      <c r="NNP31" s="437"/>
      <c r="NNQ31" s="437"/>
      <c r="NNR31" s="437"/>
      <c r="NNS31" s="437"/>
      <c r="NNT31" s="437"/>
      <c r="NNU31" s="437"/>
      <c r="NNV31" s="437"/>
      <c r="NNW31" s="437"/>
      <c r="NNX31" s="437"/>
      <c r="NNY31" s="437"/>
      <c r="NNZ31" s="437"/>
      <c r="NOA31" s="437"/>
      <c r="NOB31" s="437"/>
      <c r="NOC31" s="437"/>
      <c r="NOD31" s="437"/>
      <c r="NOE31" s="437"/>
      <c r="NOF31" s="437"/>
      <c r="NOG31" s="437"/>
      <c r="NOH31" s="437"/>
      <c r="NOI31" s="437"/>
      <c r="NOJ31" s="437"/>
      <c r="NOK31" s="437"/>
      <c r="NOL31" s="437"/>
      <c r="NOM31" s="437"/>
      <c r="NON31" s="437"/>
      <c r="NOO31" s="437"/>
      <c r="NOP31" s="437"/>
      <c r="NOQ31" s="437"/>
      <c r="NOR31" s="437"/>
      <c r="NOS31" s="437"/>
      <c r="NOT31" s="437"/>
      <c r="NOU31" s="437"/>
      <c r="NOV31" s="437"/>
      <c r="NOW31" s="437"/>
      <c r="NOX31" s="437"/>
      <c r="NOY31" s="437"/>
      <c r="NOZ31" s="437"/>
      <c r="NPA31" s="437"/>
      <c r="NPB31" s="437"/>
      <c r="NPC31" s="437"/>
      <c r="NPD31" s="437"/>
      <c r="NPE31" s="437"/>
      <c r="NPF31" s="437"/>
      <c r="NPG31" s="437"/>
      <c r="NPH31" s="437"/>
      <c r="NPI31" s="437"/>
      <c r="NPJ31" s="437"/>
      <c r="NPK31" s="437"/>
      <c r="NPL31" s="437"/>
      <c r="NPM31" s="437"/>
      <c r="NPN31" s="437"/>
      <c r="NPO31" s="437"/>
      <c r="NPP31" s="437"/>
      <c r="NPQ31" s="437"/>
      <c r="NPR31" s="437"/>
      <c r="NPS31" s="437"/>
      <c r="NPT31" s="437"/>
      <c r="NPU31" s="437"/>
      <c r="NPV31" s="437"/>
      <c r="NPW31" s="437"/>
      <c r="NPX31" s="437"/>
      <c r="NPY31" s="437"/>
      <c r="NPZ31" s="437"/>
      <c r="NQA31" s="437"/>
      <c r="NQB31" s="437"/>
      <c r="NQC31" s="437"/>
      <c r="NQD31" s="437"/>
      <c r="NQE31" s="437"/>
      <c r="NQF31" s="437"/>
      <c r="NQG31" s="437"/>
      <c r="NQH31" s="437"/>
      <c r="NQI31" s="437"/>
      <c r="NQJ31" s="437"/>
      <c r="NQK31" s="437"/>
      <c r="NQL31" s="437"/>
      <c r="NQM31" s="437"/>
      <c r="NQN31" s="437"/>
      <c r="NQO31" s="437"/>
      <c r="NQP31" s="437"/>
      <c r="NQQ31" s="437"/>
      <c r="NQR31" s="437"/>
      <c r="NQS31" s="437"/>
      <c r="NQT31" s="437"/>
      <c r="NQU31" s="437"/>
      <c r="NQV31" s="437"/>
      <c r="NQW31" s="437"/>
      <c r="NQX31" s="437"/>
      <c r="NQY31" s="437"/>
      <c r="NQZ31" s="437"/>
      <c r="NRA31" s="437"/>
      <c r="NRB31" s="437"/>
      <c r="NRC31" s="437"/>
      <c r="NRD31" s="437"/>
      <c r="NRE31" s="437"/>
      <c r="NRF31" s="437"/>
      <c r="NRG31" s="437"/>
      <c r="NRH31" s="437"/>
      <c r="NRI31" s="437"/>
      <c r="NRJ31" s="437"/>
      <c r="NRK31" s="437"/>
      <c r="NRL31" s="437"/>
      <c r="NRM31" s="437"/>
      <c r="NRN31" s="437"/>
      <c r="NRO31" s="437"/>
      <c r="NRP31" s="437"/>
      <c r="NRQ31" s="437"/>
      <c r="NRR31" s="437"/>
      <c r="NRS31" s="437"/>
      <c r="NRT31" s="437"/>
      <c r="NRU31" s="437"/>
      <c r="NRV31" s="437"/>
      <c r="NRW31" s="437"/>
      <c r="NRX31" s="437"/>
      <c r="NRY31" s="437"/>
      <c r="NRZ31" s="437"/>
      <c r="NSA31" s="437"/>
      <c r="NSB31" s="437"/>
      <c r="NSC31" s="437"/>
      <c r="NSD31" s="437"/>
      <c r="NSE31" s="437"/>
      <c r="NSF31" s="437"/>
      <c r="NSG31" s="437"/>
      <c r="NSH31" s="437"/>
      <c r="NSI31" s="437"/>
      <c r="NSJ31" s="437"/>
      <c r="NSK31" s="437"/>
      <c r="NSL31" s="437"/>
      <c r="NSM31" s="437"/>
      <c r="NSN31" s="437"/>
      <c r="NSO31" s="437"/>
      <c r="NSP31" s="437"/>
      <c r="NSQ31" s="437"/>
      <c r="NSR31" s="437"/>
      <c r="NSS31" s="437"/>
      <c r="NST31" s="437"/>
      <c r="NSU31" s="437"/>
      <c r="NSV31" s="437"/>
      <c r="NSW31" s="437"/>
      <c r="NSX31" s="437"/>
      <c r="NSY31" s="437"/>
      <c r="NSZ31" s="437"/>
      <c r="NTA31" s="437"/>
      <c r="NTB31" s="437"/>
      <c r="NTC31" s="437"/>
      <c r="NTD31" s="437"/>
      <c r="NTE31" s="437"/>
      <c r="NTF31" s="437"/>
      <c r="NTG31" s="437"/>
      <c r="NTH31" s="437"/>
      <c r="NTI31" s="437"/>
      <c r="NTJ31" s="437"/>
      <c r="NTK31" s="437"/>
      <c r="NTL31" s="437"/>
      <c r="NTM31" s="437"/>
      <c r="NTN31" s="437"/>
      <c r="NTO31" s="437"/>
      <c r="NTP31" s="437"/>
      <c r="NTQ31" s="437"/>
      <c r="NTR31" s="437"/>
      <c r="NTS31" s="437"/>
      <c r="NTT31" s="437"/>
      <c r="NTU31" s="437"/>
      <c r="NTV31" s="437"/>
      <c r="NTW31" s="437"/>
      <c r="NTX31" s="437"/>
      <c r="NTY31" s="437"/>
      <c r="NTZ31" s="437"/>
      <c r="NUA31" s="437"/>
      <c r="NUB31" s="437"/>
      <c r="NUC31" s="437"/>
      <c r="NUD31" s="437"/>
      <c r="NUE31" s="437"/>
      <c r="NUF31" s="437"/>
      <c r="NUG31" s="437"/>
      <c r="NUH31" s="437"/>
      <c r="NUI31" s="437"/>
      <c r="NUJ31" s="437"/>
      <c r="NUK31" s="437"/>
      <c r="NUL31" s="437"/>
      <c r="NUM31" s="437"/>
      <c r="NUN31" s="437"/>
      <c r="NUO31" s="437"/>
      <c r="NUP31" s="437"/>
      <c r="NUQ31" s="437"/>
      <c r="NUR31" s="437"/>
      <c r="NUS31" s="437"/>
      <c r="NUT31" s="437"/>
      <c r="NUU31" s="437"/>
      <c r="NUV31" s="437"/>
      <c r="NUW31" s="437"/>
      <c r="NUX31" s="437"/>
      <c r="NUY31" s="437"/>
      <c r="NUZ31" s="437"/>
      <c r="NVA31" s="437"/>
      <c r="NVB31" s="437"/>
      <c r="NVC31" s="437"/>
      <c r="NVD31" s="437"/>
      <c r="NVE31" s="437"/>
      <c r="NVF31" s="437"/>
      <c r="NVG31" s="437"/>
      <c r="NVH31" s="437"/>
      <c r="NVI31" s="437"/>
      <c r="NVJ31" s="437"/>
      <c r="NVK31" s="437"/>
      <c r="NVL31" s="437"/>
      <c r="NVM31" s="437"/>
      <c r="NVN31" s="437"/>
      <c r="NVO31" s="437"/>
      <c r="NVP31" s="437"/>
      <c r="NVQ31" s="437"/>
      <c r="NVR31" s="437"/>
      <c r="NVS31" s="437"/>
      <c r="NVT31" s="437"/>
      <c r="NVU31" s="437"/>
      <c r="NVV31" s="437"/>
      <c r="NVW31" s="437"/>
      <c r="NVX31" s="437"/>
      <c r="NVY31" s="437"/>
      <c r="NVZ31" s="437"/>
      <c r="NWA31" s="437"/>
      <c r="NWB31" s="437"/>
      <c r="NWC31" s="437"/>
      <c r="NWD31" s="437"/>
      <c r="NWE31" s="437"/>
      <c r="NWF31" s="437"/>
      <c r="NWG31" s="437"/>
      <c r="NWH31" s="437"/>
      <c r="NWI31" s="437"/>
      <c r="NWJ31" s="437"/>
      <c r="NWK31" s="437"/>
      <c r="NWL31" s="437"/>
      <c r="NWM31" s="437"/>
      <c r="NWN31" s="437"/>
      <c r="NWO31" s="437"/>
      <c r="NWP31" s="437"/>
      <c r="NWQ31" s="437"/>
      <c r="NWR31" s="437"/>
      <c r="NWS31" s="437"/>
      <c r="NWT31" s="437"/>
      <c r="NWU31" s="437"/>
      <c r="NWV31" s="437"/>
      <c r="NWW31" s="437"/>
      <c r="NWX31" s="437"/>
      <c r="NWY31" s="437"/>
      <c r="NWZ31" s="437"/>
      <c r="NXA31" s="437"/>
      <c r="NXB31" s="437"/>
      <c r="NXC31" s="437"/>
      <c r="NXD31" s="437"/>
      <c r="NXE31" s="437"/>
      <c r="NXF31" s="437"/>
      <c r="NXG31" s="437"/>
      <c r="NXH31" s="437"/>
      <c r="NXI31" s="437"/>
      <c r="NXJ31" s="437"/>
      <c r="NXK31" s="437"/>
      <c r="NXL31" s="437"/>
      <c r="NXM31" s="437"/>
      <c r="NXN31" s="437"/>
      <c r="NXO31" s="437"/>
      <c r="NXP31" s="437"/>
      <c r="NXQ31" s="437"/>
      <c r="NXR31" s="437"/>
      <c r="NXS31" s="437"/>
      <c r="NXT31" s="437"/>
      <c r="NXU31" s="437"/>
      <c r="NXV31" s="437"/>
      <c r="NXW31" s="437"/>
      <c r="NXX31" s="437"/>
      <c r="NXY31" s="437"/>
      <c r="NXZ31" s="437"/>
      <c r="NYA31" s="437"/>
      <c r="NYB31" s="437"/>
      <c r="NYC31" s="437"/>
      <c r="NYD31" s="437"/>
      <c r="NYE31" s="437"/>
      <c r="NYF31" s="437"/>
      <c r="NYG31" s="437"/>
      <c r="NYH31" s="437"/>
      <c r="NYI31" s="437"/>
      <c r="NYJ31" s="437"/>
      <c r="NYK31" s="437"/>
      <c r="NYL31" s="437"/>
      <c r="NYM31" s="437"/>
      <c r="NYN31" s="437"/>
      <c r="NYO31" s="437"/>
      <c r="NYP31" s="437"/>
      <c r="NYQ31" s="437"/>
      <c r="NYR31" s="437"/>
      <c r="NYS31" s="437"/>
      <c r="NYT31" s="437"/>
      <c r="NYU31" s="437"/>
      <c r="NYV31" s="437"/>
      <c r="NYW31" s="437"/>
      <c r="NYX31" s="437"/>
      <c r="NYY31" s="437"/>
      <c r="NYZ31" s="437"/>
      <c r="NZA31" s="437"/>
      <c r="NZB31" s="437"/>
      <c r="NZC31" s="437"/>
      <c r="NZD31" s="437"/>
      <c r="NZE31" s="437"/>
      <c r="NZF31" s="437"/>
      <c r="NZG31" s="437"/>
      <c r="NZH31" s="437"/>
      <c r="NZI31" s="437"/>
      <c r="NZJ31" s="437"/>
      <c r="NZK31" s="437"/>
      <c r="NZL31" s="437"/>
      <c r="NZM31" s="437"/>
      <c r="NZN31" s="437"/>
      <c r="NZO31" s="437"/>
      <c r="NZP31" s="437"/>
      <c r="NZQ31" s="437"/>
      <c r="NZR31" s="437"/>
      <c r="NZS31" s="437"/>
      <c r="NZT31" s="437"/>
      <c r="NZU31" s="437"/>
      <c r="NZV31" s="437"/>
      <c r="NZW31" s="437"/>
      <c r="NZX31" s="437"/>
      <c r="NZY31" s="437"/>
      <c r="NZZ31" s="437"/>
      <c r="OAA31" s="437"/>
      <c r="OAB31" s="437"/>
      <c r="OAC31" s="437"/>
      <c r="OAD31" s="437"/>
      <c r="OAE31" s="437"/>
      <c r="OAF31" s="437"/>
      <c r="OAG31" s="437"/>
      <c r="OAH31" s="437"/>
      <c r="OAI31" s="437"/>
      <c r="OAJ31" s="437"/>
      <c r="OAK31" s="437"/>
      <c r="OAL31" s="437"/>
      <c r="OAM31" s="437"/>
      <c r="OAN31" s="437"/>
      <c r="OAO31" s="437"/>
      <c r="OAP31" s="437"/>
      <c r="OAQ31" s="437"/>
      <c r="OAR31" s="437"/>
      <c r="OAS31" s="437"/>
      <c r="OAT31" s="437"/>
      <c r="OAU31" s="437"/>
      <c r="OAV31" s="437"/>
      <c r="OAW31" s="437"/>
      <c r="OAX31" s="437"/>
      <c r="OAY31" s="437"/>
      <c r="OAZ31" s="437"/>
      <c r="OBA31" s="437"/>
      <c r="OBB31" s="437"/>
      <c r="OBC31" s="437"/>
      <c r="OBD31" s="437"/>
      <c r="OBE31" s="437"/>
      <c r="OBF31" s="437"/>
      <c r="OBG31" s="437"/>
      <c r="OBH31" s="437"/>
      <c r="OBI31" s="437"/>
      <c r="OBJ31" s="437"/>
      <c r="OBK31" s="437"/>
      <c r="OBL31" s="437"/>
      <c r="OBM31" s="437"/>
      <c r="OBN31" s="437"/>
      <c r="OBO31" s="437"/>
      <c r="OBP31" s="437"/>
      <c r="OBQ31" s="437"/>
      <c r="OBR31" s="437"/>
      <c r="OBS31" s="437"/>
      <c r="OBT31" s="437"/>
      <c r="OBU31" s="437"/>
      <c r="OBV31" s="437"/>
      <c r="OBW31" s="437"/>
      <c r="OBX31" s="437"/>
      <c r="OBY31" s="437"/>
      <c r="OBZ31" s="437"/>
      <c r="OCA31" s="437"/>
      <c r="OCB31" s="437"/>
      <c r="OCC31" s="437"/>
      <c r="OCD31" s="437"/>
      <c r="OCE31" s="437"/>
      <c r="OCF31" s="437"/>
      <c r="OCG31" s="437"/>
      <c r="OCH31" s="437"/>
      <c r="OCI31" s="437"/>
      <c r="OCJ31" s="437"/>
      <c r="OCK31" s="437"/>
      <c r="OCL31" s="437"/>
      <c r="OCM31" s="437"/>
      <c r="OCN31" s="437"/>
      <c r="OCO31" s="437"/>
      <c r="OCP31" s="437"/>
      <c r="OCQ31" s="437"/>
      <c r="OCR31" s="437"/>
      <c r="OCS31" s="437"/>
      <c r="OCT31" s="437"/>
      <c r="OCU31" s="437"/>
      <c r="OCV31" s="437"/>
      <c r="OCW31" s="437"/>
      <c r="OCX31" s="437"/>
      <c r="OCY31" s="437"/>
      <c r="OCZ31" s="437"/>
      <c r="ODA31" s="437"/>
      <c r="ODB31" s="437"/>
      <c r="ODC31" s="437"/>
      <c r="ODD31" s="437"/>
      <c r="ODE31" s="437"/>
      <c r="ODF31" s="437"/>
      <c r="ODG31" s="437"/>
      <c r="ODH31" s="437"/>
      <c r="ODI31" s="437"/>
      <c r="ODJ31" s="437"/>
      <c r="ODK31" s="437"/>
      <c r="ODL31" s="437"/>
      <c r="ODM31" s="437"/>
      <c r="ODN31" s="437"/>
      <c r="ODO31" s="437"/>
      <c r="ODP31" s="437"/>
      <c r="ODQ31" s="437"/>
      <c r="ODR31" s="437"/>
      <c r="ODS31" s="437"/>
      <c r="ODT31" s="437"/>
      <c r="ODU31" s="437"/>
      <c r="ODV31" s="437"/>
      <c r="ODW31" s="437"/>
      <c r="ODX31" s="437"/>
      <c r="ODY31" s="437"/>
      <c r="ODZ31" s="437"/>
      <c r="OEA31" s="437"/>
      <c r="OEB31" s="437"/>
      <c r="OEC31" s="437"/>
      <c r="OED31" s="437"/>
      <c r="OEE31" s="437"/>
      <c r="OEF31" s="437"/>
      <c r="OEG31" s="437"/>
      <c r="OEH31" s="437"/>
      <c r="OEI31" s="437"/>
      <c r="OEJ31" s="437"/>
      <c r="OEK31" s="437"/>
      <c r="OEL31" s="437"/>
      <c r="OEM31" s="437"/>
      <c r="OEN31" s="437"/>
      <c r="OEO31" s="437"/>
      <c r="OEP31" s="437"/>
      <c r="OEQ31" s="437"/>
      <c r="OER31" s="437"/>
      <c r="OES31" s="437"/>
      <c r="OET31" s="437"/>
      <c r="OEU31" s="437"/>
      <c r="OEV31" s="437"/>
      <c r="OEW31" s="437"/>
      <c r="OEX31" s="437"/>
      <c r="OEY31" s="437"/>
      <c r="OEZ31" s="437"/>
      <c r="OFA31" s="437"/>
      <c r="OFB31" s="437"/>
      <c r="OFC31" s="437"/>
      <c r="OFD31" s="437"/>
      <c r="OFE31" s="437"/>
      <c r="OFF31" s="437"/>
      <c r="OFG31" s="437"/>
      <c r="OFH31" s="437"/>
      <c r="OFI31" s="437"/>
      <c r="OFJ31" s="437"/>
      <c r="OFK31" s="437"/>
      <c r="OFL31" s="437"/>
      <c r="OFM31" s="437"/>
      <c r="OFN31" s="437"/>
      <c r="OFO31" s="437"/>
      <c r="OFP31" s="437"/>
      <c r="OFQ31" s="437"/>
      <c r="OFR31" s="437"/>
      <c r="OFS31" s="437"/>
      <c r="OFT31" s="437"/>
      <c r="OFU31" s="437"/>
      <c r="OFV31" s="437"/>
      <c r="OFW31" s="437"/>
      <c r="OFX31" s="437"/>
      <c r="OFY31" s="437"/>
      <c r="OFZ31" s="437"/>
      <c r="OGA31" s="437"/>
      <c r="OGB31" s="437"/>
      <c r="OGC31" s="437"/>
      <c r="OGD31" s="437"/>
      <c r="OGE31" s="437"/>
      <c r="OGF31" s="437"/>
      <c r="OGG31" s="437"/>
      <c r="OGH31" s="437"/>
      <c r="OGI31" s="437"/>
      <c r="OGJ31" s="437"/>
      <c r="OGK31" s="437"/>
      <c r="OGL31" s="437"/>
      <c r="OGM31" s="437"/>
      <c r="OGN31" s="437"/>
      <c r="OGO31" s="437"/>
      <c r="OGP31" s="437"/>
      <c r="OGQ31" s="437"/>
      <c r="OGR31" s="437"/>
      <c r="OGS31" s="437"/>
      <c r="OGT31" s="437"/>
      <c r="OGU31" s="437"/>
      <c r="OGV31" s="437"/>
      <c r="OGW31" s="437"/>
      <c r="OGX31" s="437"/>
      <c r="OGY31" s="437"/>
      <c r="OGZ31" s="437"/>
      <c r="OHA31" s="437"/>
      <c r="OHB31" s="437"/>
      <c r="OHC31" s="437"/>
      <c r="OHD31" s="437"/>
      <c r="OHE31" s="437"/>
      <c r="OHF31" s="437"/>
      <c r="OHG31" s="437"/>
      <c r="OHH31" s="437"/>
      <c r="OHI31" s="437"/>
      <c r="OHJ31" s="437"/>
      <c r="OHK31" s="437"/>
      <c r="OHL31" s="437"/>
      <c r="OHM31" s="437"/>
      <c r="OHN31" s="437"/>
      <c r="OHO31" s="437"/>
      <c r="OHP31" s="437"/>
      <c r="OHQ31" s="437"/>
      <c r="OHR31" s="437"/>
      <c r="OHS31" s="437"/>
      <c r="OHT31" s="437"/>
      <c r="OHU31" s="437"/>
      <c r="OHV31" s="437"/>
      <c r="OHW31" s="437"/>
      <c r="OHX31" s="437"/>
      <c r="OHY31" s="437"/>
      <c r="OHZ31" s="437"/>
      <c r="OIA31" s="437"/>
      <c r="OIB31" s="437"/>
      <c r="OIC31" s="437"/>
      <c r="OID31" s="437"/>
      <c r="OIE31" s="437"/>
      <c r="OIF31" s="437"/>
      <c r="OIG31" s="437"/>
      <c r="OIH31" s="437"/>
      <c r="OII31" s="437"/>
      <c r="OIJ31" s="437"/>
      <c r="OIK31" s="437"/>
      <c r="OIL31" s="437"/>
      <c r="OIM31" s="437"/>
      <c r="OIN31" s="437"/>
      <c r="OIO31" s="437"/>
      <c r="OIP31" s="437"/>
      <c r="OIQ31" s="437"/>
      <c r="OIR31" s="437"/>
      <c r="OIS31" s="437"/>
      <c r="OIT31" s="437"/>
      <c r="OIU31" s="437"/>
      <c r="OIV31" s="437"/>
      <c r="OIW31" s="437"/>
      <c r="OIX31" s="437"/>
      <c r="OIY31" s="437"/>
      <c r="OIZ31" s="437"/>
      <c r="OJA31" s="437"/>
      <c r="OJB31" s="437"/>
      <c r="OJC31" s="437"/>
      <c r="OJD31" s="437"/>
      <c r="OJE31" s="437"/>
      <c r="OJF31" s="437"/>
      <c r="OJG31" s="437"/>
      <c r="OJH31" s="437"/>
      <c r="OJI31" s="437"/>
      <c r="OJJ31" s="437"/>
      <c r="OJK31" s="437"/>
      <c r="OJL31" s="437"/>
      <c r="OJM31" s="437"/>
      <c r="OJN31" s="437"/>
      <c r="OJO31" s="437"/>
      <c r="OJP31" s="437"/>
      <c r="OJQ31" s="437"/>
      <c r="OJR31" s="437"/>
      <c r="OJS31" s="437"/>
      <c r="OJT31" s="437"/>
      <c r="OJU31" s="437"/>
      <c r="OJV31" s="437"/>
      <c r="OJW31" s="437"/>
      <c r="OJX31" s="437"/>
      <c r="OJY31" s="437"/>
      <c r="OJZ31" s="437"/>
      <c r="OKA31" s="437"/>
      <c r="OKB31" s="437"/>
      <c r="OKC31" s="437"/>
      <c r="OKD31" s="437"/>
      <c r="OKE31" s="437"/>
      <c r="OKF31" s="437"/>
      <c r="OKG31" s="437"/>
      <c r="OKH31" s="437"/>
      <c r="OKI31" s="437"/>
      <c r="OKJ31" s="437"/>
      <c r="OKK31" s="437"/>
      <c r="OKL31" s="437"/>
      <c r="OKM31" s="437"/>
      <c r="OKN31" s="437"/>
      <c r="OKO31" s="437"/>
      <c r="OKP31" s="437"/>
      <c r="OKQ31" s="437"/>
      <c r="OKR31" s="437"/>
      <c r="OKS31" s="437"/>
      <c r="OKT31" s="437"/>
      <c r="OKU31" s="437"/>
      <c r="OKV31" s="437"/>
      <c r="OKW31" s="437"/>
      <c r="OKX31" s="437"/>
      <c r="OKY31" s="437"/>
      <c r="OKZ31" s="437"/>
      <c r="OLA31" s="437"/>
      <c r="OLB31" s="437"/>
      <c r="OLC31" s="437"/>
      <c r="OLD31" s="437"/>
      <c r="OLE31" s="437"/>
      <c r="OLF31" s="437"/>
      <c r="OLG31" s="437"/>
      <c r="OLH31" s="437"/>
      <c r="OLI31" s="437"/>
      <c r="OLJ31" s="437"/>
      <c r="OLK31" s="437"/>
      <c r="OLL31" s="437"/>
      <c r="OLM31" s="437"/>
      <c r="OLN31" s="437"/>
      <c r="OLO31" s="437"/>
      <c r="OLP31" s="437"/>
      <c r="OLQ31" s="437"/>
      <c r="OLR31" s="437"/>
      <c r="OLS31" s="437"/>
      <c r="OLT31" s="437"/>
      <c r="OLU31" s="437"/>
      <c r="OLV31" s="437"/>
      <c r="OLW31" s="437"/>
      <c r="OLX31" s="437"/>
      <c r="OLY31" s="437"/>
      <c r="OLZ31" s="437"/>
      <c r="OMA31" s="437"/>
      <c r="OMB31" s="437"/>
      <c r="OMC31" s="437"/>
      <c r="OMD31" s="437"/>
      <c r="OME31" s="437"/>
      <c r="OMF31" s="437"/>
      <c r="OMG31" s="437"/>
      <c r="OMH31" s="437"/>
      <c r="OMI31" s="437"/>
      <c r="OMJ31" s="437"/>
      <c r="OMK31" s="437"/>
      <c r="OML31" s="437"/>
      <c r="OMM31" s="437"/>
      <c r="OMN31" s="437"/>
      <c r="OMO31" s="437"/>
      <c r="OMP31" s="437"/>
      <c r="OMQ31" s="437"/>
      <c r="OMR31" s="437"/>
      <c r="OMS31" s="437"/>
      <c r="OMT31" s="437"/>
      <c r="OMU31" s="437"/>
      <c r="OMV31" s="437"/>
      <c r="OMW31" s="437"/>
      <c r="OMX31" s="437"/>
      <c r="OMY31" s="437"/>
      <c r="OMZ31" s="437"/>
      <c r="ONA31" s="437"/>
      <c r="ONB31" s="437"/>
      <c r="ONC31" s="437"/>
      <c r="OND31" s="437"/>
      <c r="ONE31" s="437"/>
      <c r="ONF31" s="437"/>
      <c r="ONG31" s="437"/>
      <c r="ONH31" s="437"/>
      <c r="ONI31" s="437"/>
      <c r="ONJ31" s="437"/>
      <c r="ONK31" s="437"/>
      <c r="ONL31" s="437"/>
      <c r="ONM31" s="437"/>
      <c r="ONN31" s="437"/>
      <c r="ONO31" s="437"/>
      <c r="ONP31" s="437"/>
      <c r="ONQ31" s="437"/>
      <c r="ONR31" s="437"/>
      <c r="ONS31" s="437"/>
      <c r="ONT31" s="437"/>
      <c r="ONU31" s="437"/>
      <c r="ONV31" s="437"/>
      <c r="ONW31" s="437"/>
      <c r="ONX31" s="437"/>
      <c r="ONY31" s="437"/>
      <c r="ONZ31" s="437"/>
      <c r="OOA31" s="437"/>
      <c r="OOB31" s="437"/>
      <c r="OOC31" s="437"/>
      <c r="OOD31" s="437"/>
      <c r="OOE31" s="437"/>
      <c r="OOF31" s="437"/>
      <c r="OOG31" s="437"/>
      <c r="OOH31" s="437"/>
      <c r="OOI31" s="437"/>
      <c r="OOJ31" s="437"/>
      <c r="OOK31" s="437"/>
      <c r="OOL31" s="437"/>
      <c r="OOM31" s="437"/>
      <c r="OON31" s="437"/>
      <c r="OOO31" s="437"/>
      <c r="OOP31" s="437"/>
      <c r="OOQ31" s="437"/>
      <c r="OOR31" s="437"/>
      <c r="OOS31" s="437"/>
      <c r="OOT31" s="437"/>
      <c r="OOU31" s="437"/>
      <c r="OOV31" s="437"/>
      <c r="OOW31" s="437"/>
      <c r="OOX31" s="437"/>
      <c r="OOY31" s="437"/>
      <c r="OOZ31" s="437"/>
      <c r="OPA31" s="437"/>
      <c r="OPB31" s="437"/>
      <c r="OPC31" s="437"/>
      <c r="OPD31" s="437"/>
      <c r="OPE31" s="437"/>
      <c r="OPF31" s="437"/>
      <c r="OPG31" s="437"/>
      <c r="OPH31" s="437"/>
      <c r="OPI31" s="437"/>
      <c r="OPJ31" s="437"/>
      <c r="OPK31" s="437"/>
      <c r="OPL31" s="437"/>
      <c r="OPM31" s="437"/>
      <c r="OPN31" s="437"/>
      <c r="OPO31" s="437"/>
      <c r="OPP31" s="437"/>
      <c r="OPQ31" s="437"/>
      <c r="OPR31" s="437"/>
      <c r="OPS31" s="437"/>
      <c r="OPT31" s="437"/>
      <c r="OPU31" s="437"/>
      <c r="OPV31" s="437"/>
      <c r="OPW31" s="437"/>
      <c r="OPX31" s="437"/>
      <c r="OPY31" s="437"/>
      <c r="OPZ31" s="437"/>
      <c r="OQA31" s="437"/>
      <c r="OQB31" s="437"/>
      <c r="OQC31" s="437"/>
      <c r="OQD31" s="437"/>
      <c r="OQE31" s="437"/>
      <c r="OQF31" s="437"/>
      <c r="OQG31" s="437"/>
      <c r="OQH31" s="437"/>
      <c r="OQI31" s="437"/>
      <c r="OQJ31" s="437"/>
      <c r="OQK31" s="437"/>
      <c r="OQL31" s="437"/>
      <c r="OQM31" s="437"/>
      <c r="OQN31" s="437"/>
      <c r="OQO31" s="437"/>
      <c r="OQP31" s="437"/>
      <c r="OQQ31" s="437"/>
      <c r="OQR31" s="437"/>
      <c r="OQS31" s="437"/>
      <c r="OQT31" s="437"/>
      <c r="OQU31" s="437"/>
      <c r="OQV31" s="437"/>
      <c r="OQW31" s="437"/>
      <c r="OQX31" s="437"/>
      <c r="OQY31" s="437"/>
      <c r="OQZ31" s="437"/>
      <c r="ORA31" s="437"/>
      <c r="ORB31" s="437"/>
      <c r="ORC31" s="437"/>
      <c r="ORD31" s="437"/>
      <c r="ORE31" s="437"/>
      <c r="ORF31" s="437"/>
      <c r="ORG31" s="437"/>
      <c r="ORH31" s="437"/>
      <c r="ORI31" s="437"/>
      <c r="ORJ31" s="437"/>
      <c r="ORK31" s="437"/>
      <c r="ORL31" s="437"/>
      <c r="ORM31" s="437"/>
      <c r="ORN31" s="437"/>
      <c r="ORO31" s="437"/>
      <c r="ORP31" s="437"/>
      <c r="ORQ31" s="437"/>
      <c r="ORR31" s="437"/>
      <c r="ORS31" s="437"/>
      <c r="ORT31" s="437"/>
      <c r="ORU31" s="437"/>
      <c r="ORV31" s="437"/>
      <c r="ORW31" s="437"/>
      <c r="ORX31" s="437"/>
      <c r="ORY31" s="437"/>
      <c r="ORZ31" s="437"/>
      <c r="OSA31" s="437"/>
      <c r="OSB31" s="437"/>
      <c r="OSC31" s="437"/>
      <c r="OSD31" s="437"/>
      <c r="OSE31" s="437"/>
      <c r="OSF31" s="437"/>
      <c r="OSG31" s="437"/>
      <c r="OSH31" s="437"/>
      <c r="OSI31" s="437"/>
      <c r="OSJ31" s="437"/>
      <c r="OSK31" s="437"/>
      <c r="OSL31" s="437"/>
      <c r="OSM31" s="437"/>
      <c r="OSN31" s="437"/>
      <c r="OSO31" s="437"/>
      <c r="OSP31" s="437"/>
      <c r="OSQ31" s="437"/>
      <c r="OSR31" s="437"/>
      <c r="OSS31" s="437"/>
      <c r="OST31" s="437"/>
      <c r="OSU31" s="437"/>
      <c r="OSV31" s="437"/>
      <c r="OSW31" s="437"/>
      <c r="OSX31" s="437"/>
      <c r="OSY31" s="437"/>
      <c r="OSZ31" s="437"/>
      <c r="OTA31" s="437"/>
      <c r="OTB31" s="437"/>
      <c r="OTC31" s="437"/>
      <c r="OTD31" s="437"/>
      <c r="OTE31" s="437"/>
      <c r="OTF31" s="437"/>
      <c r="OTG31" s="437"/>
      <c r="OTH31" s="437"/>
      <c r="OTI31" s="437"/>
      <c r="OTJ31" s="437"/>
      <c r="OTK31" s="437"/>
      <c r="OTL31" s="437"/>
      <c r="OTM31" s="437"/>
      <c r="OTN31" s="437"/>
      <c r="OTO31" s="437"/>
      <c r="OTP31" s="437"/>
      <c r="OTQ31" s="437"/>
      <c r="OTR31" s="437"/>
      <c r="OTS31" s="437"/>
      <c r="OTT31" s="437"/>
      <c r="OTU31" s="437"/>
      <c r="OTV31" s="437"/>
      <c r="OTW31" s="437"/>
      <c r="OTX31" s="437"/>
      <c r="OTY31" s="437"/>
      <c r="OTZ31" s="437"/>
      <c r="OUA31" s="437"/>
      <c r="OUB31" s="437"/>
      <c r="OUC31" s="437"/>
      <c r="OUD31" s="437"/>
      <c r="OUE31" s="437"/>
      <c r="OUF31" s="437"/>
      <c r="OUG31" s="437"/>
      <c r="OUH31" s="437"/>
      <c r="OUI31" s="437"/>
      <c r="OUJ31" s="437"/>
      <c r="OUK31" s="437"/>
      <c r="OUL31" s="437"/>
      <c r="OUM31" s="437"/>
      <c r="OUN31" s="437"/>
      <c r="OUO31" s="437"/>
      <c r="OUP31" s="437"/>
      <c r="OUQ31" s="437"/>
      <c r="OUR31" s="437"/>
      <c r="OUS31" s="437"/>
      <c r="OUT31" s="437"/>
      <c r="OUU31" s="437"/>
      <c r="OUV31" s="437"/>
      <c r="OUW31" s="437"/>
      <c r="OUX31" s="437"/>
      <c r="OUY31" s="437"/>
      <c r="OUZ31" s="437"/>
      <c r="OVA31" s="437"/>
      <c r="OVB31" s="437"/>
      <c r="OVC31" s="437"/>
      <c r="OVD31" s="437"/>
      <c r="OVE31" s="437"/>
      <c r="OVF31" s="437"/>
      <c r="OVG31" s="437"/>
      <c r="OVH31" s="437"/>
      <c r="OVI31" s="437"/>
      <c r="OVJ31" s="437"/>
      <c r="OVK31" s="437"/>
      <c r="OVL31" s="437"/>
      <c r="OVM31" s="437"/>
      <c r="OVN31" s="437"/>
      <c r="OVO31" s="437"/>
      <c r="OVP31" s="437"/>
      <c r="OVQ31" s="437"/>
      <c r="OVR31" s="437"/>
      <c r="OVS31" s="437"/>
      <c r="OVT31" s="437"/>
      <c r="OVU31" s="437"/>
      <c r="OVV31" s="437"/>
      <c r="OVW31" s="437"/>
      <c r="OVX31" s="437"/>
      <c r="OVY31" s="437"/>
      <c r="OVZ31" s="437"/>
      <c r="OWA31" s="437"/>
      <c r="OWB31" s="437"/>
      <c r="OWC31" s="437"/>
      <c r="OWD31" s="437"/>
      <c r="OWE31" s="437"/>
      <c r="OWF31" s="437"/>
      <c r="OWG31" s="437"/>
      <c r="OWH31" s="437"/>
      <c r="OWI31" s="437"/>
      <c r="OWJ31" s="437"/>
      <c r="OWK31" s="437"/>
      <c r="OWL31" s="437"/>
      <c r="OWM31" s="437"/>
      <c r="OWN31" s="437"/>
      <c r="OWO31" s="437"/>
      <c r="OWP31" s="437"/>
      <c r="OWQ31" s="437"/>
      <c r="OWR31" s="437"/>
      <c r="OWS31" s="437"/>
      <c r="OWT31" s="437"/>
      <c r="OWU31" s="437"/>
      <c r="OWV31" s="437"/>
      <c r="OWW31" s="437"/>
      <c r="OWX31" s="437"/>
      <c r="OWY31" s="437"/>
      <c r="OWZ31" s="437"/>
      <c r="OXA31" s="437"/>
      <c r="OXB31" s="437"/>
      <c r="OXC31" s="437"/>
      <c r="OXD31" s="437"/>
      <c r="OXE31" s="437"/>
      <c r="OXF31" s="437"/>
      <c r="OXG31" s="437"/>
      <c r="OXH31" s="437"/>
      <c r="OXI31" s="437"/>
      <c r="OXJ31" s="437"/>
      <c r="OXK31" s="437"/>
      <c r="OXL31" s="437"/>
      <c r="OXM31" s="437"/>
      <c r="OXN31" s="437"/>
      <c r="OXO31" s="437"/>
      <c r="OXP31" s="437"/>
      <c r="OXQ31" s="437"/>
      <c r="OXR31" s="437"/>
      <c r="OXS31" s="437"/>
      <c r="OXT31" s="437"/>
      <c r="OXU31" s="437"/>
      <c r="OXV31" s="437"/>
      <c r="OXW31" s="437"/>
      <c r="OXX31" s="437"/>
      <c r="OXY31" s="437"/>
      <c r="OXZ31" s="437"/>
      <c r="OYA31" s="437"/>
      <c r="OYB31" s="437"/>
      <c r="OYC31" s="437"/>
      <c r="OYD31" s="437"/>
      <c r="OYE31" s="437"/>
      <c r="OYF31" s="437"/>
      <c r="OYG31" s="437"/>
      <c r="OYH31" s="437"/>
      <c r="OYI31" s="437"/>
      <c r="OYJ31" s="437"/>
      <c r="OYK31" s="437"/>
      <c r="OYL31" s="437"/>
      <c r="OYM31" s="437"/>
      <c r="OYN31" s="437"/>
      <c r="OYO31" s="437"/>
      <c r="OYP31" s="437"/>
      <c r="OYQ31" s="437"/>
      <c r="OYR31" s="437"/>
      <c r="OYS31" s="437"/>
      <c r="OYT31" s="437"/>
      <c r="OYU31" s="437"/>
      <c r="OYV31" s="437"/>
      <c r="OYW31" s="437"/>
      <c r="OYX31" s="437"/>
      <c r="OYY31" s="437"/>
      <c r="OYZ31" s="437"/>
      <c r="OZA31" s="437"/>
      <c r="OZB31" s="437"/>
      <c r="OZC31" s="437"/>
      <c r="OZD31" s="437"/>
      <c r="OZE31" s="437"/>
      <c r="OZF31" s="437"/>
      <c r="OZG31" s="437"/>
      <c r="OZH31" s="437"/>
      <c r="OZI31" s="437"/>
      <c r="OZJ31" s="437"/>
      <c r="OZK31" s="437"/>
      <c r="OZL31" s="437"/>
      <c r="OZM31" s="437"/>
      <c r="OZN31" s="437"/>
      <c r="OZO31" s="437"/>
      <c r="OZP31" s="437"/>
      <c r="OZQ31" s="437"/>
      <c r="OZR31" s="437"/>
      <c r="OZS31" s="437"/>
      <c r="OZT31" s="437"/>
      <c r="OZU31" s="437"/>
      <c r="OZV31" s="437"/>
      <c r="OZW31" s="437"/>
      <c r="OZX31" s="437"/>
      <c r="OZY31" s="437"/>
      <c r="OZZ31" s="437"/>
      <c r="PAA31" s="437"/>
      <c r="PAB31" s="437"/>
      <c r="PAC31" s="437"/>
      <c r="PAD31" s="437"/>
      <c r="PAE31" s="437"/>
      <c r="PAF31" s="437"/>
      <c r="PAG31" s="437"/>
      <c r="PAH31" s="437"/>
      <c r="PAI31" s="437"/>
      <c r="PAJ31" s="437"/>
      <c r="PAK31" s="437"/>
      <c r="PAL31" s="437"/>
      <c r="PAM31" s="437"/>
      <c r="PAN31" s="437"/>
      <c r="PAO31" s="437"/>
      <c r="PAP31" s="437"/>
      <c r="PAQ31" s="437"/>
      <c r="PAR31" s="437"/>
      <c r="PAS31" s="437"/>
      <c r="PAT31" s="437"/>
      <c r="PAU31" s="437"/>
      <c r="PAV31" s="437"/>
      <c r="PAW31" s="437"/>
      <c r="PAX31" s="437"/>
      <c r="PAY31" s="437"/>
      <c r="PAZ31" s="437"/>
      <c r="PBA31" s="437"/>
      <c r="PBB31" s="437"/>
      <c r="PBC31" s="437"/>
      <c r="PBD31" s="437"/>
      <c r="PBE31" s="437"/>
      <c r="PBF31" s="437"/>
      <c r="PBG31" s="437"/>
      <c r="PBH31" s="437"/>
      <c r="PBI31" s="437"/>
      <c r="PBJ31" s="437"/>
      <c r="PBK31" s="437"/>
      <c r="PBL31" s="437"/>
      <c r="PBM31" s="437"/>
      <c r="PBN31" s="437"/>
      <c r="PBO31" s="437"/>
      <c r="PBP31" s="437"/>
      <c r="PBQ31" s="437"/>
      <c r="PBR31" s="437"/>
      <c r="PBS31" s="437"/>
      <c r="PBT31" s="437"/>
      <c r="PBU31" s="437"/>
      <c r="PBV31" s="437"/>
      <c r="PBW31" s="437"/>
      <c r="PBX31" s="437"/>
      <c r="PBY31" s="437"/>
      <c r="PBZ31" s="437"/>
      <c r="PCA31" s="437"/>
      <c r="PCB31" s="437"/>
      <c r="PCC31" s="437"/>
      <c r="PCD31" s="437"/>
      <c r="PCE31" s="437"/>
      <c r="PCF31" s="437"/>
      <c r="PCG31" s="437"/>
      <c r="PCH31" s="437"/>
      <c r="PCI31" s="437"/>
      <c r="PCJ31" s="437"/>
      <c r="PCK31" s="437"/>
      <c r="PCL31" s="437"/>
      <c r="PCM31" s="437"/>
      <c r="PCN31" s="437"/>
      <c r="PCO31" s="437"/>
      <c r="PCP31" s="437"/>
      <c r="PCQ31" s="437"/>
      <c r="PCR31" s="437"/>
      <c r="PCS31" s="437"/>
      <c r="PCT31" s="437"/>
      <c r="PCU31" s="437"/>
      <c r="PCV31" s="437"/>
      <c r="PCW31" s="437"/>
      <c r="PCX31" s="437"/>
      <c r="PCY31" s="437"/>
      <c r="PCZ31" s="437"/>
      <c r="PDA31" s="437"/>
      <c r="PDB31" s="437"/>
      <c r="PDC31" s="437"/>
      <c r="PDD31" s="437"/>
      <c r="PDE31" s="437"/>
      <c r="PDF31" s="437"/>
      <c r="PDG31" s="437"/>
      <c r="PDH31" s="437"/>
      <c r="PDI31" s="437"/>
      <c r="PDJ31" s="437"/>
      <c r="PDK31" s="437"/>
      <c r="PDL31" s="437"/>
      <c r="PDM31" s="437"/>
      <c r="PDN31" s="437"/>
      <c r="PDO31" s="437"/>
      <c r="PDP31" s="437"/>
      <c r="PDQ31" s="437"/>
      <c r="PDR31" s="437"/>
      <c r="PDS31" s="437"/>
      <c r="PDT31" s="437"/>
      <c r="PDU31" s="437"/>
      <c r="PDV31" s="437"/>
      <c r="PDW31" s="437"/>
      <c r="PDX31" s="437"/>
      <c r="PDY31" s="437"/>
      <c r="PDZ31" s="437"/>
      <c r="PEA31" s="437"/>
      <c r="PEB31" s="437"/>
      <c r="PEC31" s="437"/>
      <c r="PED31" s="437"/>
      <c r="PEE31" s="437"/>
      <c r="PEF31" s="437"/>
      <c r="PEG31" s="437"/>
      <c r="PEH31" s="437"/>
      <c r="PEI31" s="437"/>
      <c r="PEJ31" s="437"/>
      <c r="PEK31" s="437"/>
      <c r="PEL31" s="437"/>
      <c r="PEM31" s="437"/>
      <c r="PEN31" s="437"/>
      <c r="PEO31" s="437"/>
      <c r="PEP31" s="437"/>
      <c r="PEQ31" s="437"/>
      <c r="PER31" s="437"/>
      <c r="PES31" s="437"/>
      <c r="PET31" s="437"/>
      <c r="PEU31" s="437"/>
      <c r="PEV31" s="437"/>
      <c r="PEW31" s="437"/>
      <c r="PEX31" s="437"/>
      <c r="PEY31" s="437"/>
      <c r="PEZ31" s="437"/>
      <c r="PFA31" s="437"/>
      <c r="PFB31" s="437"/>
      <c r="PFC31" s="437"/>
      <c r="PFD31" s="437"/>
      <c r="PFE31" s="437"/>
      <c r="PFF31" s="437"/>
      <c r="PFG31" s="437"/>
      <c r="PFH31" s="437"/>
      <c r="PFI31" s="437"/>
      <c r="PFJ31" s="437"/>
      <c r="PFK31" s="437"/>
      <c r="PFL31" s="437"/>
      <c r="PFM31" s="437"/>
      <c r="PFN31" s="437"/>
      <c r="PFO31" s="437"/>
      <c r="PFP31" s="437"/>
      <c r="PFQ31" s="437"/>
      <c r="PFR31" s="437"/>
      <c r="PFS31" s="437"/>
      <c r="PFT31" s="437"/>
      <c r="PFU31" s="437"/>
      <c r="PFV31" s="437"/>
      <c r="PFW31" s="437"/>
      <c r="PFX31" s="437"/>
      <c r="PFY31" s="437"/>
      <c r="PFZ31" s="437"/>
      <c r="PGA31" s="437"/>
      <c r="PGB31" s="437"/>
      <c r="PGC31" s="437"/>
      <c r="PGD31" s="437"/>
      <c r="PGE31" s="437"/>
      <c r="PGF31" s="437"/>
      <c r="PGG31" s="437"/>
      <c r="PGH31" s="437"/>
      <c r="PGI31" s="437"/>
      <c r="PGJ31" s="437"/>
      <c r="PGK31" s="437"/>
      <c r="PGL31" s="437"/>
      <c r="PGM31" s="437"/>
      <c r="PGN31" s="437"/>
      <c r="PGO31" s="437"/>
      <c r="PGP31" s="437"/>
      <c r="PGQ31" s="437"/>
      <c r="PGR31" s="437"/>
      <c r="PGS31" s="437"/>
      <c r="PGT31" s="437"/>
      <c r="PGU31" s="437"/>
      <c r="PGV31" s="437"/>
      <c r="PGW31" s="437"/>
      <c r="PGX31" s="437"/>
      <c r="PGY31" s="437"/>
      <c r="PGZ31" s="437"/>
      <c r="PHA31" s="437"/>
      <c r="PHB31" s="437"/>
      <c r="PHC31" s="437"/>
      <c r="PHD31" s="437"/>
      <c r="PHE31" s="437"/>
      <c r="PHF31" s="437"/>
      <c r="PHG31" s="437"/>
      <c r="PHH31" s="437"/>
      <c r="PHI31" s="437"/>
      <c r="PHJ31" s="437"/>
      <c r="PHK31" s="437"/>
      <c r="PHL31" s="437"/>
      <c r="PHM31" s="437"/>
      <c r="PHN31" s="437"/>
      <c r="PHO31" s="437"/>
      <c r="PHP31" s="437"/>
      <c r="PHQ31" s="437"/>
      <c r="PHR31" s="437"/>
      <c r="PHS31" s="437"/>
      <c r="PHT31" s="437"/>
      <c r="PHU31" s="437"/>
      <c r="PHV31" s="437"/>
      <c r="PHW31" s="437"/>
      <c r="PHX31" s="437"/>
      <c r="PHY31" s="437"/>
      <c r="PHZ31" s="437"/>
      <c r="PIA31" s="437"/>
      <c r="PIB31" s="437"/>
      <c r="PIC31" s="437"/>
      <c r="PID31" s="437"/>
      <c r="PIE31" s="437"/>
      <c r="PIF31" s="437"/>
      <c r="PIG31" s="437"/>
      <c r="PIH31" s="437"/>
      <c r="PII31" s="437"/>
      <c r="PIJ31" s="437"/>
      <c r="PIK31" s="437"/>
      <c r="PIL31" s="437"/>
      <c r="PIM31" s="437"/>
      <c r="PIN31" s="437"/>
      <c r="PIO31" s="437"/>
      <c r="PIP31" s="437"/>
      <c r="PIQ31" s="437"/>
      <c r="PIR31" s="437"/>
      <c r="PIS31" s="437"/>
      <c r="PIT31" s="437"/>
      <c r="PIU31" s="437"/>
      <c r="PIV31" s="437"/>
      <c r="PIW31" s="437"/>
      <c r="PIX31" s="437"/>
      <c r="PIY31" s="437"/>
      <c r="PIZ31" s="437"/>
      <c r="PJA31" s="437"/>
      <c r="PJB31" s="437"/>
      <c r="PJC31" s="437"/>
      <c r="PJD31" s="437"/>
      <c r="PJE31" s="437"/>
      <c r="PJF31" s="437"/>
      <c r="PJG31" s="437"/>
      <c r="PJH31" s="437"/>
      <c r="PJI31" s="437"/>
      <c r="PJJ31" s="437"/>
      <c r="PJK31" s="437"/>
      <c r="PJL31" s="437"/>
      <c r="PJM31" s="437"/>
      <c r="PJN31" s="437"/>
      <c r="PJO31" s="437"/>
      <c r="PJP31" s="437"/>
      <c r="PJQ31" s="437"/>
      <c r="PJR31" s="437"/>
      <c r="PJS31" s="437"/>
      <c r="PJT31" s="437"/>
      <c r="PJU31" s="437"/>
      <c r="PJV31" s="437"/>
      <c r="PJW31" s="437"/>
      <c r="PJX31" s="437"/>
      <c r="PJY31" s="437"/>
      <c r="PJZ31" s="437"/>
      <c r="PKA31" s="437"/>
      <c r="PKB31" s="437"/>
      <c r="PKC31" s="437"/>
      <c r="PKD31" s="437"/>
      <c r="PKE31" s="437"/>
      <c r="PKF31" s="437"/>
      <c r="PKG31" s="437"/>
      <c r="PKH31" s="437"/>
      <c r="PKI31" s="437"/>
      <c r="PKJ31" s="437"/>
      <c r="PKK31" s="437"/>
      <c r="PKL31" s="437"/>
      <c r="PKM31" s="437"/>
      <c r="PKN31" s="437"/>
      <c r="PKO31" s="437"/>
      <c r="PKP31" s="437"/>
      <c r="PKQ31" s="437"/>
      <c r="PKR31" s="437"/>
      <c r="PKS31" s="437"/>
      <c r="PKT31" s="437"/>
      <c r="PKU31" s="437"/>
      <c r="PKV31" s="437"/>
      <c r="PKW31" s="437"/>
      <c r="PKX31" s="437"/>
      <c r="PKY31" s="437"/>
      <c r="PKZ31" s="437"/>
      <c r="PLA31" s="437"/>
      <c r="PLB31" s="437"/>
      <c r="PLC31" s="437"/>
      <c r="PLD31" s="437"/>
      <c r="PLE31" s="437"/>
      <c r="PLF31" s="437"/>
      <c r="PLG31" s="437"/>
      <c r="PLH31" s="437"/>
      <c r="PLI31" s="437"/>
      <c r="PLJ31" s="437"/>
      <c r="PLK31" s="437"/>
      <c r="PLL31" s="437"/>
      <c r="PLM31" s="437"/>
      <c r="PLN31" s="437"/>
      <c r="PLO31" s="437"/>
      <c r="PLP31" s="437"/>
      <c r="PLQ31" s="437"/>
      <c r="PLR31" s="437"/>
      <c r="PLS31" s="437"/>
      <c r="PLT31" s="437"/>
      <c r="PLU31" s="437"/>
      <c r="PLV31" s="437"/>
      <c r="PLW31" s="437"/>
      <c r="PLX31" s="437"/>
      <c r="PLY31" s="437"/>
      <c r="PLZ31" s="437"/>
      <c r="PMA31" s="437"/>
      <c r="PMB31" s="437"/>
      <c r="PMC31" s="437"/>
      <c r="PMD31" s="437"/>
      <c r="PME31" s="437"/>
      <c r="PMF31" s="437"/>
      <c r="PMG31" s="437"/>
      <c r="PMH31" s="437"/>
      <c r="PMI31" s="437"/>
      <c r="PMJ31" s="437"/>
      <c r="PMK31" s="437"/>
      <c r="PML31" s="437"/>
      <c r="PMM31" s="437"/>
      <c r="PMN31" s="437"/>
      <c r="PMO31" s="437"/>
      <c r="PMP31" s="437"/>
      <c r="PMQ31" s="437"/>
      <c r="PMR31" s="437"/>
      <c r="PMS31" s="437"/>
      <c r="PMT31" s="437"/>
      <c r="PMU31" s="437"/>
      <c r="PMV31" s="437"/>
      <c r="PMW31" s="437"/>
      <c r="PMX31" s="437"/>
      <c r="PMY31" s="437"/>
      <c r="PMZ31" s="437"/>
      <c r="PNA31" s="437"/>
      <c r="PNB31" s="437"/>
      <c r="PNC31" s="437"/>
      <c r="PND31" s="437"/>
      <c r="PNE31" s="437"/>
      <c r="PNF31" s="437"/>
      <c r="PNG31" s="437"/>
      <c r="PNH31" s="437"/>
      <c r="PNI31" s="437"/>
      <c r="PNJ31" s="437"/>
      <c r="PNK31" s="437"/>
      <c r="PNL31" s="437"/>
      <c r="PNM31" s="437"/>
      <c r="PNN31" s="437"/>
      <c r="PNO31" s="437"/>
      <c r="PNP31" s="437"/>
      <c r="PNQ31" s="437"/>
      <c r="PNR31" s="437"/>
      <c r="PNS31" s="437"/>
      <c r="PNT31" s="437"/>
      <c r="PNU31" s="437"/>
      <c r="PNV31" s="437"/>
      <c r="PNW31" s="437"/>
      <c r="PNX31" s="437"/>
      <c r="PNY31" s="437"/>
      <c r="PNZ31" s="437"/>
      <c r="POA31" s="437"/>
      <c r="POB31" s="437"/>
      <c r="POC31" s="437"/>
      <c r="POD31" s="437"/>
      <c r="POE31" s="437"/>
      <c r="POF31" s="437"/>
      <c r="POG31" s="437"/>
      <c r="POH31" s="437"/>
      <c r="POI31" s="437"/>
      <c r="POJ31" s="437"/>
      <c r="POK31" s="437"/>
      <c r="POL31" s="437"/>
      <c r="POM31" s="437"/>
      <c r="PON31" s="437"/>
      <c r="POO31" s="437"/>
      <c r="POP31" s="437"/>
      <c r="POQ31" s="437"/>
      <c r="POR31" s="437"/>
      <c r="POS31" s="437"/>
      <c r="POT31" s="437"/>
      <c r="POU31" s="437"/>
      <c r="POV31" s="437"/>
      <c r="POW31" s="437"/>
      <c r="POX31" s="437"/>
      <c r="POY31" s="437"/>
      <c r="POZ31" s="437"/>
      <c r="PPA31" s="437"/>
      <c r="PPB31" s="437"/>
      <c r="PPC31" s="437"/>
      <c r="PPD31" s="437"/>
      <c r="PPE31" s="437"/>
      <c r="PPF31" s="437"/>
      <c r="PPG31" s="437"/>
      <c r="PPH31" s="437"/>
      <c r="PPI31" s="437"/>
      <c r="PPJ31" s="437"/>
      <c r="PPK31" s="437"/>
      <c r="PPL31" s="437"/>
      <c r="PPM31" s="437"/>
      <c r="PPN31" s="437"/>
      <c r="PPO31" s="437"/>
      <c r="PPP31" s="437"/>
      <c r="PPQ31" s="437"/>
      <c r="PPR31" s="437"/>
      <c r="PPS31" s="437"/>
      <c r="PPT31" s="437"/>
      <c r="PPU31" s="437"/>
      <c r="PPV31" s="437"/>
      <c r="PPW31" s="437"/>
      <c r="PPX31" s="437"/>
      <c r="PPY31" s="437"/>
      <c r="PPZ31" s="437"/>
      <c r="PQA31" s="437"/>
      <c r="PQB31" s="437"/>
      <c r="PQC31" s="437"/>
      <c r="PQD31" s="437"/>
      <c r="PQE31" s="437"/>
      <c r="PQF31" s="437"/>
      <c r="PQG31" s="437"/>
      <c r="PQH31" s="437"/>
      <c r="PQI31" s="437"/>
      <c r="PQJ31" s="437"/>
      <c r="PQK31" s="437"/>
      <c r="PQL31" s="437"/>
      <c r="PQM31" s="437"/>
      <c r="PQN31" s="437"/>
      <c r="PQO31" s="437"/>
      <c r="PQP31" s="437"/>
      <c r="PQQ31" s="437"/>
      <c r="PQR31" s="437"/>
      <c r="PQS31" s="437"/>
      <c r="PQT31" s="437"/>
      <c r="PQU31" s="437"/>
      <c r="PQV31" s="437"/>
      <c r="PQW31" s="437"/>
      <c r="PQX31" s="437"/>
      <c r="PQY31" s="437"/>
      <c r="PQZ31" s="437"/>
      <c r="PRA31" s="437"/>
      <c r="PRB31" s="437"/>
      <c r="PRC31" s="437"/>
      <c r="PRD31" s="437"/>
      <c r="PRE31" s="437"/>
      <c r="PRF31" s="437"/>
      <c r="PRG31" s="437"/>
      <c r="PRH31" s="437"/>
      <c r="PRI31" s="437"/>
      <c r="PRJ31" s="437"/>
      <c r="PRK31" s="437"/>
      <c r="PRL31" s="437"/>
      <c r="PRM31" s="437"/>
      <c r="PRN31" s="437"/>
      <c r="PRO31" s="437"/>
      <c r="PRP31" s="437"/>
      <c r="PRQ31" s="437"/>
      <c r="PRR31" s="437"/>
      <c r="PRS31" s="437"/>
      <c r="PRT31" s="437"/>
      <c r="PRU31" s="437"/>
      <c r="PRV31" s="437"/>
      <c r="PRW31" s="437"/>
      <c r="PRX31" s="437"/>
      <c r="PRY31" s="437"/>
      <c r="PRZ31" s="437"/>
      <c r="PSA31" s="437"/>
      <c r="PSB31" s="437"/>
      <c r="PSC31" s="437"/>
      <c r="PSD31" s="437"/>
      <c r="PSE31" s="437"/>
      <c r="PSF31" s="437"/>
      <c r="PSG31" s="437"/>
      <c r="PSH31" s="437"/>
      <c r="PSI31" s="437"/>
      <c r="PSJ31" s="437"/>
      <c r="PSK31" s="437"/>
      <c r="PSL31" s="437"/>
      <c r="PSM31" s="437"/>
      <c r="PSN31" s="437"/>
      <c r="PSO31" s="437"/>
      <c r="PSP31" s="437"/>
      <c r="PSQ31" s="437"/>
      <c r="PSR31" s="437"/>
      <c r="PSS31" s="437"/>
      <c r="PST31" s="437"/>
      <c r="PSU31" s="437"/>
      <c r="PSV31" s="437"/>
      <c r="PSW31" s="437"/>
      <c r="PSX31" s="437"/>
      <c r="PSY31" s="437"/>
      <c r="PSZ31" s="437"/>
      <c r="PTA31" s="437"/>
      <c r="PTB31" s="437"/>
      <c r="PTC31" s="437"/>
      <c r="PTD31" s="437"/>
      <c r="PTE31" s="437"/>
      <c r="PTF31" s="437"/>
      <c r="PTG31" s="437"/>
      <c r="PTH31" s="437"/>
      <c r="PTI31" s="437"/>
      <c r="PTJ31" s="437"/>
      <c r="PTK31" s="437"/>
      <c r="PTL31" s="437"/>
      <c r="PTM31" s="437"/>
      <c r="PTN31" s="437"/>
      <c r="PTO31" s="437"/>
      <c r="PTP31" s="437"/>
      <c r="PTQ31" s="437"/>
      <c r="PTR31" s="437"/>
      <c r="PTS31" s="437"/>
      <c r="PTT31" s="437"/>
      <c r="PTU31" s="437"/>
      <c r="PTV31" s="437"/>
      <c r="PTW31" s="437"/>
      <c r="PTX31" s="437"/>
      <c r="PTY31" s="437"/>
      <c r="PTZ31" s="437"/>
      <c r="PUA31" s="437"/>
      <c r="PUB31" s="437"/>
      <c r="PUC31" s="437"/>
      <c r="PUD31" s="437"/>
      <c r="PUE31" s="437"/>
      <c r="PUF31" s="437"/>
      <c r="PUG31" s="437"/>
      <c r="PUH31" s="437"/>
      <c r="PUI31" s="437"/>
      <c r="PUJ31" s="437"/>
      <c r="PUK31" s="437"/>
      <c r="PUL31" s="437"/>
      <c r="PUM31" s="437"/>
      <c r="PUN31" s="437"/>
      <c r="PUO31" s="437"/>
      <c r="PUP31" s="437"/>
      <c r="PUQ31" s="437"/>
      <c r="PUR31" s="437"/>
      <c r="PUS31" s="437"/>
      <c r="PUT31" s="437"/>
      <c r="PUU31" s="437"/>
      <c r="PUV31" s="437"/>
      <c r="PUW31" s="437"/>
      <c r="PUX31" s="437"/>
      <c r="PUY31" s="437"/>
      <c r="PUZ31" s="437"/>
      <c r="PVA31" s="437"/>
      <c r="PVB31" s="437"/>
      <c r="PVC31" s="437"/>
      <c r="PVD31" s="437"/>
      <c r="PVE31" s="437"/>
      <c r="PVF31" s="437"/>
      <c r="PVG31" s="437"/>
      <c r="PVH31" s="437"/>
      <c r="PVI31" s="437"/>
      <c r="PVJ31" s="437"/>
      <c r="PVK31" s="437"/>
      <c r="PVL31" s="437"/>
      <c r="PVM31" s="437"/>
      <c r="PVN31" s="437"/>
      <c r="PVO31" s="437"/>
      <c r="PVP31" s="437"/>
      <c r="PVQ31" s="437"/>
      <c r="PVR31" s="437"/>
      <c r="PVS31" s="437"/>
      <c r="PVT31" s="437"/>
      <c r="PVU31" s="437"/>
      <c r="PVV31" s="437"/>
      <c r="PVW31" s="437"/>
      <c r="PVX31" s="437"/>
      <c r="PVY31" s="437"/>
      <c r="PVZ31" s="437"/>
      <c r="PWA31" s="437"/>
      <c r="PWB31" s="437"/>
      <c r="PWC31" s="437"/>
      <c r="PWD31" s="437"/>
      <c r="PWE31" s="437"/>
      <c r="PWF31" s="437"/>
      <c r="PWG31" s="437"/>
      <c r="PWH31" s="437"/>
      <c r="PWI31" s="437"/>
      <c r="PWJ31" s="437"/>
      <c r="PWK31" s="437"/>
      <c r="PWL31" s="437"/>
      <c r="PWM31" s="437"/>
      <c r="PWN31" s="437"/>
      <c r="PWO31" s="437"/>
      <c r="PWP31" s="437"/>
      <c r="PWQ31" s="437"/>
      <c r="PWR31" s="437"/>
      <c r="PWS31" s="437"/>
      <c r="PWT31" s="437"/>
      <c r="PWU31" s="437"/>
      <c r="PWV31" s="437"/>
      <c r="PWW31" s="437"/>
      <c r="PWX31" s="437"/>
      <c r="PWY31" s="437"/>
      <c r="PWZ31" s="437"/>
      <c r="PXA31" s="437"/>
      <c r="PXB31" s="437"/>
      <c r="PXC31" s="437"/>
      <c r="PXD31" s="437"/>
      <c r="PXE31" s="437"/>
      <c r="PXF31" s="437"/>
      <c r="PXG31" s="437"/>
      <c r="PXH31" s="437"/>
      <c r="PXI31" s="437"/>
      <c r="PXJ31" s="437"/>
      <c r="PXK31" s="437"/>
      <c r="PXL31" s="437"/>
      <c r="PXM31" s="437"/>
      <c r="PXN31" s="437"/>
      <c r="PXO31" s="437"/>
      <c r="PXP31" s="437"/>
      <c r="PXQ31" s="437"/>
      <c r="PXR31" s="437"/>
      <c r="PXS31" s="437"/>
      <c r="PXT31" s="437"/>
      <c r="PXU31" s="437"/>
      <c r="PXV31" s="437"/>
      <c r="PXW31" s="437"/>
      <c r="PXX31" s="437"/>
      <c r="PXY31" s="437"/>
      <c r="PXZ31" s="437"/>
      <c r="PYA31" s="437"/>
      <c r="PYB31" s="437"/>
      <c r="PYC31" s="437"/>
      <c r="PYD31" s="437"/>
      <c r="PYE31" s="437"/>
      <c r="PYF31" s="437"/>
      <c r="PYG31" s="437"/>
      <c r="PYH31" s="437"/>
      <c r="PYI31" s="437"/>
      <c r="PYJ31" s="437"/>
      <c r="PYK31" s="437"/>
      <c r="PYL31" s="437"/>
      <c r="PYM31" s="437"/>
      <c r="PYN31" s="437"/>
      <c r="PYO31" s="437"/>
      <c r="PYP31" s="437"/>
      <c r="PYQ31" s="437"/>
      <c r="PYR31" s="437"/>
      <c r="PYS31" s="437"/>
      <c r="PYT31" s="437"/>
      <c r="PYU31" s="437"/>
      <c r="PYV31" s="437"/>
      <c r="PYW31" s="437"/>
      <c r="PYX31" s="437"/>
      <c r="PYY31" s="437"/>
      <c r="PYZ31" s="437"/>
      <c r="PZA31" s="437"/>
      <c r="PZB31" s="437"/>
      <c r="PZC31" s="437"/>
      <c r="PZD31" s="437"/>
      <c r="PZE31" s="437"/>
      <c r="PZF31" s="437"/>
      <c r="PZG31" s="437"/>
      <c r="PZH31" s="437"/>
      <c r="PZI31" s="437"/>
      <c r="PZJ31" s="437"/>
      <c r="PZK31" s="437"/>
      <c r="PZL31" s="437"/>
      <c r="PZM31" s="437"/>
      <c r="PZN31" s="437"/>
      <c r="PZO31" s="437"/>
      <c r="PZP31" s="437"/>
      <c r="PZQ31" s="437"/>
      <c r="PZR31" s="437"/>
      <c r="PZS31" s="437"/>
      <c r="PZT31" s="437"/>
      <c r="PZU31" s="437"/>
      <c r="PZV31" s="437"/>
      <c r="PZW31" s="437"/>
      <c r="PZX31" s="437"/>
      <c r="PZY31" s="437"/>
      <c r="PZZ31" s="437"/>
      <c r="QAA31" s="437"/>
      <c r="QAB31" s="437"/>
      <c r="QAC31" s="437"/>
      <c r="QAD31" s="437"/>
      <c r="QAE31" s="437"/>
      <c r="QAF31" s="437"/>
      <c r="QAG31" s="437"/>
      <c r="QAH31" s="437"/>
      <c r="QAI31" s="437"/>
      <c r="QAJ31" s="437"/>
      <c r="QAK31" s="437"/>
      <c r="QAL31" s="437"/>
      <c r="QAM31" s="437"/>
      <c r="QAN31" s="437"/>
      <c r="QAO31" s="437"/>
      <c r="QAP31" s="437"/>
      <c r="QAQ31" s="437"/>
      <c r="QAR31" s="437"/>
      <c r="QAS31" s="437"/>
      <c r="QAT31" s="437"/>
      <c r="QAU31" s="437"/>
      <c r="QAV31" s="437"/>
      <c r="QAW31" s="437"/>
      <c r="QAX31" s="437"/>
      <c r="QAY31" s="437"/>
      <c r="QAZ31" s="437"/>
      <c r="QBA31" s="437"/>
      <c r="QBB31" s="437"/>
      <c r="QBC31" s="437"/>
      <c r="QBD31" s="437"/>
      <c r="QBE31" s="437"/>
      <c r="QBF31" s="437"/>
      <c r="QBG31" s="437"/>
      <c r="QBH31" s="437"/>
      <c r="QBI31" s="437"/>
      <c r="QBJ31" s="437"/>
      <c r="QBK31" s="437"/>
      <c r="QBL31" s="437"/>
      <c r="QBM31" s="437"/>
      <c r="QBN31" s="437"/>
      <c r="QBO31" s="437"/>
      <c r="QBP31" s="437"/>
      <c r="QBQ31" s="437"/>
      <c r="QBR31" s="437"/>
      <c r="QBS31" s="437"/>
      <c r="QBT31" s="437"/>
      <c r="QBU31" s="437"/>
      <c r="QBV31" s="437"/>
      <c r="QBW31" s="437"/>
      <c r="QBX31" s="437"/>
      <c r="QBY31" s="437"/>
      <c r="QBZ31" s="437"/>
      <c r="QCA31" s="437"/>
      <c r="QCB31" s="437"/>
      <c r="QCC31" s="437"/>
      <c r="QCD31" s="437"/>
      <c r="QCE31" s="437"/>
      <c r="QCF31" s="437"/>
      <c r="QCG31" s="437"/>
      <c r="QCH31" s="437"/>
      <c r="QCI31" s="437"/>
      <c r="QCJ31" s="437"/>
      <c r="QCK31" s="437"/>
      <c r="QCL31" s="437"/>
      <c r="QCM31" s="437"/>
      <c r="QCN31" s="437"/>
      <c r="QCO31" s="437"/>
      <c r="QCP31" s="437"/>
      <c r="QCQ31" s="437"/>
      <c r="QCR31" s="437"/>
      <c r="QCS31" s="437"/>
      <c r="QCT31" s="437"/>
      <c r="QCU31" s="437"/>
      <c r="QCV31" s="437"/>
      <c r="QCW31" s="437"/>
      <c r="QCX31" s="437"/>
      <c r="QCY31" s="437"/>
      <c r="QCZ31" s="437"/>
      <c r="QDA31" s="437"/>
      <c r="QDB31" s="437"/>
      <c r="QDC31" s="437"/>
      <c r="QDD31" s="437"/>
      <c r="QDE31" s="437"/>
      <c r="QDF31" s="437"/>
      <c r="QDG31" s="437"/>
      <c r="QDH31" s="437"/>
      <c r="QDI31" s="437"/>
      <c r="QDJ31" s="437"/>
      <c r="QDK31" s="437"/>
      <c r="QDL31" s="437"/>
      <c r="QDM31" s="437"/>
      <c r="QDN31" s="437"/>
      <c r="QDO31" s="437"/>
      <c r="QDP31" s="437"/>
      <c r="QDQ31" s="437"/>
      <c r="QDR31" s="437"/>
      <c r="QDS31" s="437"/>
      <c r="QDT31" s="437"/>
      <c r="QDU31" s="437"/>
      <c r="QDV31" s="437"/>
      <c r="QDW31" s="437"/>
      <c r="QDX31" s="437"/>
      <c r="QDY31" s="437"/>
      <c r="QDZ31" s="437"/>
      <c r="QEA31" s="437"/>
      <c r="QEB31" s="437"/>
      <c r="QEC31" s="437"/>
      <c r="QED31" s="437"/>
      <c r="QEE31" s="437"/>
      <c r="QEF31" s="437"/>
      <c r="QEG31" s="437"/>
      <c r="QEH31" s="437"/>
      <c r="QEI31" s="437"/>
      <c r="QEJ31" s="437"/>
      <c r="QEK31" s="437"/>
      <c r="QEL31" s="437"/>
      <c r="QEM31" s="437"/>
      <c r="QEN31" s="437"/>
      <c r="QEO31" s="437"/>
      <c r="QEP31" s="437"/>
      <c r="QEQ31" s="437"/>
      <c r="QER31" s="437"/>
      <c r="QES31" s="437"/>
      <c r="QET31" s="437"/>
      <c r="QEU31" s="437"/>
      <c r="QEV31" s="437"/>
      <c r="QEW31" s="437"/>
      <c r="QEX31" s="437"/>
      <c r="QEY31" s="437"/>
      <c r="QEZ31" s="437"/>
      <c r="QFA31" s="437"/>
      <c r="QFB31" s="437"/>
      <c r="QFC31" s="437"/>
      <c r="QFD31" s="437"/>
      <c r="QFE31" s="437"/>
      <c r="QFF31" s="437"/>
      <c r="QFG31" s="437"/>
      <c r="QFH31" s="437"/>
      <c r="QFI31" s="437"/>
      <c r="QFJ31" s="437"/>
      <c r="QFK31" s="437"/>
      <c r="QFL31" s="437"/>
      <c r="QFM31" s="437"/>
      <c r="QFN31" s="437"/>
      <c r="QFO31" s="437"/>
      <c r="QFP31" s="437"/>
      <c r="QFQ31" s="437"/>
      <c r="QFR31" s="437"/>
      <c r="QFS31" s="437"/>
      <c r="QFT31" s="437"/>
      <c r="QFU31" s="437"/>
      <c r="QFV31" s="437"/>
      <c r="QFW31" s="437"/>
      <c r="QFX31" s="437"/>
      <c r="QFY31" s="437"/>
      <c r="QFZ31" s="437"/>
      <c r="QGA31" s="437"/>
      <c r="QGB31" s="437"/>
      <c r="QGC31" s="437"/>
      <c r="QGD31" s="437"/>
      <c r="QGE31" s="437"/>
      <c r="QGF31" s="437"/>
      <c r="QGG31" s="437"/>
      <c r="QGH31" s="437"/>
      <c r="QGI31" s="437"/>
      <c r="QGJ31" s="437"/>
      <c r="QGK31" s="437"/>
      <c r="QGL31" s="437"/>
      <c r="QGM31" s="437"/>
      <c r="QGN31" s="437"/>
      <c r="QGO31" s="437"/>
      <c r="QGP31" s="437"/>
      <c r="QGQ31" s="437"/>
      <c r="QGR31" s="437"/>
      <c r="QGS31" s="437"/>
      <c r="QGT31" s="437"/>
      <c r="QGU31" s="437"/>
      <c r="QGV31" s="437"/>
      <c r="QGW31" s="437"/>
      <c r="QGX31" s="437"/>
      <c r="QGY31" s="437"/>
      <c r="QGZ31" s="437"/>
      <c r="QHA31" s="437"/>
      <c r="QHB31" s="437"/>
      <c r="QHC31" s="437"/>
      <c r="QHD31" s="437"/>
      <c r="QHE31" s="437"/>
      <c r="QHF31" s="437"/>
      <c r="QHG31" s="437"/>
      <c r="QHH31" s="437"/>
      <c r="QHI31" s="437"/>
      <c r="QHJ31" s="437"/>
      <c r="QHK31" s="437"/>
      <c r="QHL31" s="437"/>
      <c r="QHM31" s="437"/>
      <c r="QHN31" s="437"/>
      <c r="QHO31" s="437"/>
      <c r="QHP31" s="437"/>
      <c r="QHQ31" s="437"/>
      <c r="QHR31" s="437"/>
      <c r="QHS31" s="437"/>
      <c r="QHT31" s="437"/>
      <c r="QHU31" s="437"/>
      <c r="QHV31" s="437"/>
      <c r="QHW31" s="437"/>
      <c r="QHX31" s="437"/>
      <c r="QHY31" s="437"/>
      <c r="QHZ31" s="437"/>
      <c r="QIA31" s="437"/>
      <c r="QIB31" s="437"/>
      <c r="QIC31" s="437"/>
      <c r="QID31" s="437"/>
      <c r="QIE31" s="437"/>
      <c r="QIF31" s="437"/>
      <c r="QIG31" s="437"/>
      <c r="QIH31" s="437"/>
      <c r="QII31" s="437"/>
      <c r="QIJ31" s="437"/>
      <c r="QIK31" s="437"/>
      <c r="QIL31" s="437"/>
      <c r="QIM31" s="437"/>
      <c r="QIN31" s="437"/>
      <c r="QIO31" s="437"/>
      <c r="QIP31" s="437"/>
      <c r="QIQ31" s="437"/>
      <c r="QIR31" s="437"/>
      <c r="QIS31" s="437"/>
      <c r="QIT31" s="437"/>
      <c r="QIU31" s="437"/>
      <c r="QIV31" s="437"/>
      <c r="QIW31" s="437"/>
      <c r="QIX31" s="437"/>
      <c r="QIY31" s="437"/>
      <c r="QIZ31" s="437"/>
      <c r="QJA31" s="437"/>
      <c r="QJB31" s="437"/>
      <c r="QJC31" s="437"/>
      <c r="QJD31" s="437"/>
      <c r="QJE31" s="437"/>
      <c r="QJF31" s="437"/>
      <c r="QJG31" s="437"/>
      <c r="QJH31" s="437"/>
      <c r="QJI31" s="437"/>
      <c r="QJJ31" s="437"/>
      <c r="QJK31" s="437"/>
      <c r="QJL31" s="437"/>
      <c r="QJM31" s="437"/>
      <c r="QJN31" s="437"/>
      <c r="QJO31" s="437"/>
      <c r="QJP31" s="437"/>
      <c r="QJQ31" s="437"/>
      <c r="QJR31" s="437"/>
      <c r="QJS31" s="437"/>
      <c r="QJT31" s="437"/>
      <c r="QJU31" s="437"/>
      <c r="QJV31" s="437"/>
      <c r="QJW31" s="437"/>
      <c r="QJX31" s="437"/>
      <c r="QJY31" s="437"/>
      <c r="QJZ31" s="437"/>
      <c r="QKA31" s="437"/>
      <c r="QKB31" s="437"/>
      <c r="QKC31" s="437"/>
      <c r="QKD31" s="437"/>
      <c r="QKE31" s="437"/>
      <c r="QKF31" s="437"/>
      <c r="QKG31" s="437"/>
      <c r="QKH31" s="437"/>
      <c r="QKI31" s="437"/>
      <c r="QKJ31" s="437"/>
      <c r="QKK31" s="437"/>
      <c r="QKL31" s="437"/>
      <c r="QKM31" s="437"/>
      <c r="QKN31" s="437"/>
      <c r="QKO31" s="437"/>
      <c r="QKP31" s="437"/>
      <c r="QKQ31" s="437"/>
      <c r="QKR31" s="437"/>
      <c r="QKS31" s="437"/>
      <c r="QKT31" s="437"/>
      <c r="QKU31" s="437"/>
      <c r="QKV31" s="437"/>
      <c r="QKW31" s="437"/>
      <c r="QKX31" s="437"/>
      <c r="QKY31" s="437"/>
      <c r="QKZ31" s="437"/>
      <c r="QLA31" s="437"/>
      <c r="QLB31" s="437"/>
      <c r="QLC31" s="437"/>
      <c r="QLD31" s="437"/>
      <c r="QLE31" s="437"/>
      <c r="QLF31" s="437"/>
      <c r="QLG31" s="437"/>
      <c r="QLH31" s="437"/>
      <c r="QLI31" s="437"/>
      <c r="QLJ31" s="437"/>
      <c r="QLK31" s="437"/>
      <c r="QLL31" s="437"/>
      <c r="QLM31" s="437"/>
      <c r="QLN31" s="437"/>
      <c r="QLO31" s="437"/>
      <c r="QLP31" s="437"/>
      <c r="QLQ31" s="437"/>
      <c r="QLR31" s="437"/>
      <c r="QLS31" s="437"/>
      <c r="QLT31" s="437"/>
      <c r="QLU31" s="437"/>
      <c r="QLV31" s="437"/>
      <c r="QLW31" s="437"/>
      <c r="QLX31" s="437"/>
      <c r="QLY31" s="437"/>
      <c r="QLZ31" s="437"/>
      <c r="QMA31" s="437"/>
      <c r="QMB31" s="437"/>
      <c r="QMC31" s="437"/>
      <c r="QMD31" s="437"/>
      <c r="QME31" s="437"/>
      <c r="QMF31" s="437"/>
      <c r="QMG31" s="437"/>
      <c r="QMH31" s="437"/>
      <c r="QMI31" s="437"/>
      <c r="QMJ31" s="437"/>
      <c r="QMK31" s="437"/>
      <c r="QML31" s="437"/>
      <c r="QMM31" s="437"/>
      <c r="QMN31" s="437"/>
      <c r="QMO31" s="437"/>
      <c r="QMP31" s="437"/>
      <c r="QMQ31" s="437"/>
      <c r="QMR31" s="437"/>
      <c r="QMS31" s="437"/>
      <c r="QMT31" s="437"/>
      <c r="QMU31" s="437"/>
      <c r="QMV31" s="437"/>
      <c r="QMW31" s="437"/>
      <c r="QMX31" s="437"/>
      <c r="QMY31" s="437"/>
      <c r="QMZ31" s="437"/>
      <c r="QNA31" s="437"/>
      <c r="QNB31" s="437"/>
      <c r="QNC31" s="437"/>
      <c r="QND31" s="437"/>
      <c r="QNE31" s="437"/>
      <c r="QNF31" s="437"/>
      <c r="QNG31" s="437"/>
      <c r="QNH31" s="437"/>
      <c r="QNI31" s="437"/>
      <c r="QNJ31" s="437"/>
      <c r="QNK31" s="437"/>
      <c r="QNL31" s="437"/>
      <c r="QNM31" s="437"/>
      <c r="QNN31" s="437"/>
      <c r="QNO31" s="437"/>
      <c r="QNP31" s="437"/>
      <c r="QNQ31" s="437"/>
      <c r="QNR31" s="437"/>
      <c r="QNS31" s="437"/>
      <c r="QNT31" s="437"/>
      <c r="QNU31" s="437"/>
      <c r="QNV31" s="437"/>
      <c r="QNW31" s="437"/>
      <c r="QNX31" s="437"/>
      <c r="QNY31" s="437"/>
      <c r="QNZ31" s="437"/>
      <c r="QOA31" s="437"/>
      <c r="QOB31" s="437"/>
      <c r="QOC31" s="437"/>
      <c r="QOD31" s="437"/>
      <c r="QOE31" s="437"/>
      <c r="QOF31" s="437"/>
      <c r="QOG31" s="437"/>
      <c r="QOH31" s="437"/>
      <c r="QOI31" s="437"/>
      <c r="QOJ31" s="437"/>
      <c r="QOK31" s="437"/>
      <c r="QOL31" s="437"/>
      <c r="QOM31" s="437"/>
      <c r="QON31" s="437"/>
      <c r="QOO31" s="437"/>
      <c r="QOP31" s="437"/>
      <c r="QOQ31" s="437"/>
      <c r="QOR31" s="437"/>
      <c r="QOS31" s="437"/>
      <c r="QOT31" s="437"/>
      <c r="QOU31" s="437"/>
      <c r="QOV31" s="437"/>
      <c r="QOW31" s="437"/>
      <c r="QOX31" s="437"/>
      <c r="QOY31" s="437"/>
      <c r="QOZ31" s="437"/>
      <c r="QPA31" s="437"/>
      <c r="QPB31" s="437"/>
      <c r="QPC31" s="437"/>
      <c r="QPD31" s="437"/>
      <c r="QPE31" s="437"/>
      <c r="QPF31" s="437"/>
      <c r="QPG31" s="437"/>
      <c r="QPH31" s="437"/>
      <c r="QPI31" s="437"/>
      <c r="QPJ31" s="437"/>
      <c r="QPK31" s="437"/>
      <c r="QPL31" s="437"/>
      <c r="QPM31" s="437"/>
      <c r="QPN31" s="437"/>
      <c r="QPO31" s="437"/>
      <c r="QPP31" s="437"/>
      <c r="QPQ31" s="437"/>
      <c r="QPR31" s="437"/>
      <c r="QPS31" s="437"/>
      <c r="QPT31" s="437"/>
      <c r="QPU31" s="437"/>
      <c r="QPV31" s="437"/>
      <c r="QPW31" s="437"/>
      <c r="QPX31" s="437"/>
      <c r="QPY31" s="437"/>
      <c r="QPZ31" s="437"/>
      <c r="QQA31" s="437"/>
      <c r="QQB31" s="437"/>
      <c r="QQC31" s="437"/>
      <c r="QQD31" s="437"/>
      <c r="QQE31" s="437"/>
      <c r="QQF31" s="437"/>
      <c r="QQG31" s="437"/>
      <c r="QQH31" s="437"/>
      <c r="QQI31" s="437"/>
      <c r="QQJ31" s="437"/>
      <c r="QQK31" s="437"/>
      <c r="QQL31" s="437"/>
      <c r="QQM31" s="437"/>
      <c r="QQN31" s="437"/>
      <c r="QQO31" s="437"/>
      <c r="QQP31" s="437"/>
      <c r="QQQ31" s="437"/>
      <c r="QQR31" s="437"/>
      <c r="QQS31" s="437"/>
      <c r="QQT31" s="437"/>
      <c r="QQU31" s="437"/>
      <c r="QQV31" s="437"/>
      <c r="QQW31" s="437"/>
      <c r="QQX31" s="437"/>
      <c r="QQY31" s="437"/>
      <c r="QQZ31" s="437"/>
      <c r="QRA31" s="437"/>
      <c r="QRB31" s="437"/>
      <c r="QRC31" s="437"/>
      <c r="QRD31" s="437"/>
      <c r="QRE31" s="437"/>
      <c r="QRF31" s="437"/>
      <c r="QRG31" s="437"/>
      <c r="QRH31" s="437"/>
      <c r="QRI31" s="437"/>
      <c r="QRJ31" s="437"/>
      <c r="QRK31" s="437"/>
      <c r="QRL31" s="437"/>
      <c r="QRM31" s="437"/>
      <c r="QRN31" s="437"/>
      <c r="QRO31" s="437"/>
      <c r="QRP31" s="437"/>
      <c r="QRQ31" s="437"/>
      <c r="QRR31" s="437"/>
      <c r="QRS31" s="437"/>
      <c r="QRT31" s="437"/>
      <c r="QRU31" s="437"/>
      <c r="QRV31" s="437"/>
      <c r="QRW31" s="437"/>
      <c r="QRX31" s="437"/>
      <c r="QRY31" s="437"/>
      <c r="QRZ31" s="437"/>
      <c r="QSA31" s="437"/>
      <c r="QSB31" s="437"/>
      <c r="QSC31" s="437"/>
      <c r="QSD31" s="437"/>
      <c r="QSE31" s="437"/>
      <c r="QSF31" s="437"/>
      <c r="QSG31" s="437"/>
      <c r="QSH31" s="437"/>
      <c r="QSI31" s="437"/>
      <c r="QSJ31" s="437"/>
      <c r="QSK31" s="437"/>
      <c r="QSL31" s="437"/>
      <c r="QSM31" s="437"/>
      <c r="QSN31" s="437"/>
      <c r="QSO31" s="437"/>
      <c r="QSP31" s="437"/>
      <c r="QSQ31" s="437"/>
      <c r="QSR31" s="437"/>
      <c r="QSS31" s="437"/>
      <c r="QST31" s="437"/>
      <c r="QSU31" s="437"/>
      <c r="QSV31" s="437"/>
      <c r="QSW31" s="437"/>
      <c r="QSX31" s="437"/>
      <c r="QSY31" s="437"/>
      <c r="QSZ31" s="437"/>
      <c r="QTA31" s="437"/>
      <c r="QTB31" s="437"/>
      <c r="QTC31" s="437"/>
      <c r="QTD31" s="437"/>
      <c r="QTE31" s="437"/>
      <c r="QTF31" s="437"/>
      <c r="QTG31" s="437"/>
      <c r="QTH31" s="437"/>
      <c r="QTI31" s="437"/>
      <c r="QTJ31" s="437"/>
      <c r="QTK31" s="437"/>
      <c r="QTL31" s="437"/>
      <c r="QTM31" s="437"/>
      <c r="QTN31" s="437"/>
      <c r="QTO31" s="437"/>
      <c r="QTP31" s="437"/>
      <c r="QTQ31" s="437"/>
      <c r="QTR31" s="437"/>
      <c r="QTS31" s="437"/>
      <c r="QTT31" s="437"/>
      <c r="QTU31" s="437"/>
      <c r="QTV31" s="437"/>
      <c r="QTW31" s="437"/>
      <c r="QTX31" s="437"/>
      <c r="QTY31" s="437"/>
      <c r="QTZ31" s="437"/>
      <c r="QUA31" s="437"/>
      <c r="QUB31" s="437"/>
      <c r="QUC31" s="437"/>
      <c r="QUD31" s="437"/>
      <c r="QUE31" s="437"/>
      <c r="QUF31" s="437"/>
      <c r="QUG31" s="437"/>
      <c r="QUH31" s="437"/>
      <c r="QUI31" s="437"/>
      <c r="QUJ31" s="437"/>
      <c r="QUK31" s="437"/>
      <c r="QUL31" s="437"/>
      <c r="QUM31" s="437"/>
      <c r="QUN31" s="437"/>
      <c r="QUO31" s="437"/>
      <c r="QUP31" s="437"/>
      <c r="QUQ31" s="437"/>
      <c r="QUR31" s="437"/>
      <c r="QUS31" s="437"/>
      <c r="QUT31" s="437"/>
      <c r="QUU31" s="437"/>
      <c r="QUV31" s="437"/>
      <c r="QUW31" s="437"/>
      <c r="QUX31" s="437"/>
      <c r="QUY31" s="437"/>
      <c r="QUZ31" s="437"/>
      <c r="QVA31" s="437"/>
      <c r="QVB31" s="437"/>
      <c r="QVC31" s="437"/>
      <c r="QVD31" s="437"/>
      <c r="QVE31" s="437"/>
      <c r="QVF31" s="437"/>
      <c r="QVG31" s="437"/>
      <c r="QVH31" s="437"/>
      <c r="QVI31" s="437"/>
      <c r="QVJ31" s="437"/>
      <c r="QVK31" s="437"/>
      <c r="QVL31" s="437"/>
      <c r="QVM31" s="437"/>
      <c r="QVN31" s="437"/>
      <c r="QVO31" s="437"/>
      <c r="QVP31" s="437"/>
      <c r="QVQ31" s="437"/>
      <c r="QVR31" s="437"/>
      <c r="QVS31" s="437"/>
      <c r="QVT31" s="437"/>
      <c r="QVU31" s="437"/>
      <c r="QVV31" s="437"/>
      <c r="QVW31" s="437"/>
      <c r="QVX31" s="437"/>
      <c r="QVY31" s="437"/>
      <c r="QVZ31" s="437"/>
      <c r="QWA31" s="437"/>
      <c r="QWB31" s="437"/>
      <c r="QWC31" s="437"/>
      <c r="QWD31" s="437"/>
      <c r="QWE31" s="437"/>
      <c r="QWF31" s="437"/>
      <c r="QWG31" s="437"/>
      <c r="QWH31" s="437"/>
      <c r="QWI31" s="437"/>
      <c r="QWJ31" s="437"/>
      <c r="QWK31" s="437"/>
      <c r="QWL31" s="437"/>
      <c r="QWM31" s="437"/>
      <c r="QWN31" s="437"/>
      <c r="QWO31" s="437"/>
      <c r="QWP31" s="437"/>
      <c r="QWQ31" s="437"/>
      <c r="QWR31" s="437"/>
      <c r="QWS31" s="437"/>
      <c r="QWT31" s="437"/>
      <c r="QWU31" s="437"/>
      <c r="QWV31" s="437"/>
      <c r="QWW31" s="437"/>
      <c r="QWX31" s="437"/>
      <c r="QWY31" s="437"/>
      <c r="QWZ31" s="437"/>
      <c r="QXA31" s="437"/>
      <c r="QXB31" s="437"/>
      <c r="QXC31" s="437"/>
      <c r="QXD31" s="437"/>
      <c r="QXE31" s="437"/>
      <c r="QXF31" s="437"/>
      <c r="QXG31" s="437"/>
      <c r="QXH31" s="437"/>
      <c r="QXI31" s="437"/>
      <c r="QXJ31" s="437"/>
      <c r="QXK31" s="437"/>
      <c r="QXL31" s="437"/>
      <c r="QXM31" s="437"/>
      <c r="QXN31" s="437"/>
      <c r="QXO31" s="437"/>
      <c r="QXP31" s="437"/>
      <c r="QXQ31" s="437"/>
      <c r="QXR31" s="437"/>
      <c r="QXS31" s="437"/>
      <c r="QXT31" s="437"/>
      <c r="QXU31" s="437"/>
      <c r="QXV31" s="437"/>
      <c r="QXW31" s="437"/>
      <c r="QXX31" s="437"/>
      <c r="QXY31" s="437"/>
      <c r="QXZ31" s="437"/>
      <c r="QYA31" s="437"/>
      <c r="QYB31" s="437"/>
      <c r="QYC31" s="437"/>
      <c r="QYD31" s="437"/>
      <c r="QYE31" s="437"/>
      <c r="QYF31" s="437"/>
      <c r="QYG31" s="437"/>
      <c r="QYH31" s="437"/>
      <c r="QYI31" s="437"/>
      <c r="QYJ31" s="437"/>
      <c r="QYK31" s="437"/>
      <c r="QYL31" s="437"/>
      <c r="QYM31" s="437"/>
      <c r="QYN31" s="437"/>
      <c r="QYO31" s="437"/>
      <c r="QYP31" s="437"/>
      <c r="QYQ31" s="437"/>
      <c r="QYR31" s="437"/>
      <c r="QYS31" s="437"/>
      <c r="QYT31" s="437"/>
      <c r="QYU31" s="437"/>
      <c r="QYV31" s="437"/>
      <c r="QYW31" s="437"/>
      <c r="QYX31" s="437"/>
      <c r="QYY31" s="437"/>
      <c r="QYZ31" s="437"/>
      <c r="QZA31" s="437"/>
      <c r="QZB31" s="437"/>
      <c r="QZC31" s="437"/>
      <c r="QZD31" s="437"/>
      <c r="QZE31" s="437"/>
      <c r="QZF31" s="437"/>
      <c r="QZG31" s="437"/>
      <c r="QZH31" s="437"/>
      <c r="QZI31" s="437"/>
      <c r="QZJ31" s="437"/>
      <c r="QZK31" s="437"/>
      <c r="QZL31" s="437"/>
      <c r="QZM31" s="437"/>
      <c r="QZN31" s="437"/>
      <c r="QZO31" s="437"/>
      <c r="QZP31" s="437"/>
      <c r="QZQ31" s="437"/>
      <c r="QZR31" s="437"/>
      <c r="QZS31" s="437"/>
      <c r="QZT31" s="437"/>
      <c r="QZU31" s="437"/>
      <c r="QZV31" s="437"/>
      <c r="QZW31" s="437"/>
      <c r="QZX31" s="437"/>
      <c r="QZY31" s="437"/>
      <c r="QZZ31" s="437"/>
      <c r="RAA31" s="437"/>
      <c r="RAB31" s="437"/>
      <c r="RAC31" s="437"/>
      <c r="RAD31" s="437"/>
      <c r="RAE31" s="437"/>
      <c r="RAF31" s="437"/>
      <c r="RAG31" s="437"/>
      <c r="RAH31" s="437"/>
      <c r="RAI31" s="437"/>
      <c r="RAJ31" s="437"/>
      <c r="RAK31" s="437"/>
      <c r="RAL31" s="437"/>
      <c r="RAM31" s="437"/>
      <c r="RAN31" s="437"/>
      <c r="RAO31" s="437"/>
      <c r="RAP31" s="437"/>
      <c r="RAQ31" s="437"/>
      <c r="RAR31" s="437"/>
      <c r="RAS31" s="437"/>
      <c r="RAT31" s="437"/>
      <c r="RAU31" s="437"/>
      <c r="RAV31" s="437"/>
      <c r="RAW31" s="437"/>
      <c r="RAX31" s="437"/>
      <c r="RAY31" s="437"/>
      <c r="RAZ31" s="437"/>
      <c r="RBA31" s="437"/>
      <c r="RBB31" s="437"/>
      <c r="RBC31" s="437"/>
      <c r="RBD31" s="437"/>
      <c r="RBE31" s="437"/>
      <c r="RBF31" s="437"/>
      <c r="RBG31" s="437"/>
      <c r="RBH31" s="437"/>
      <c r="RBI31" s="437"/>
      <c r="RBJ31" s="437"/>
      <c r="RBK31" s="437"/>
      <c r="RBL31" s="437"/>
      <c r="RBM31" s="437"/>
      <c r="RBN31" s="437"/>
      <c r="RBO31" s="437"/>
      <c r="RBP31" s="437"/>
      <c r="RBQ31" s="437"/>
      <c r="RBR31" s="437"/>
      <c r="RBS31" s="437"/>
      <c r="RBT31" s="437"/>
      <c r="RBU31" s="437"/>
      <c r="RBV31" s="437"/>
      <c r="RBW31" s="437"/>
      <c r="RBX31" s="437"/>
      <c r="RBY31" s="437"/>
      <c r="RBZ31" s="437"/>
      <c r="RCA31" s="437"/>
      <c r="RCB31" s="437"/>
      <c r="RCC31" s="437"/>
      <c r="RCD31" s="437"/>
      <c r="RCE31" s="437"/>
      <c r="RCF31" s="437"/>
      <c r="RCG31" s="437"/>
      <c r="RCH31" s="437"/>
      <c r="RCI31" s="437"/>
      <c r="RCJ31" s="437"/>
      <c r="RCK31" s="437"/>
      <c r="RCL31" s="437"/>
      <c r="RCM31" s="437"/>
      <c r="RCN31" s="437"/>
      <c r="RCO31" s="437"/>
      <c r="RCP31" s="437"/>
      <c r="RCQ31" s="437"/>
      <c r="RCR31" s="437"/>
      <c r="RCS31" s="437"/>
      <c r="RCT31" s="437"/>
      <c r="RCU31" s="437"/>
      <c r="RCV31" s="437"/>
      <c r="RCW31" s="437"/>
      <c r="RCX31" s="437"/>
      <c r="RCY31" s="437"/>
      <c r="RCZ31" s="437"/>
      <c r="RDA31" s="437"/>
      <c r="RDB31" s="437"/>
      <c r="RDC31" s="437"/>
      <c r="RDD31" s="437"/>
      <c r="RDE31" s="437"/>
      <c r="RDF31" s="437"/>
      <c r="RDG31" s="437"/>
      <c r="RDH31" s="437"/>
      <c r="RDI31" s="437"/>
      <c r="RDJ31" s="437"/>
      <c r="RDK31" s="437"/>
      <c r="RDL31" s="437"/>
      <c r="RDM31" s="437"/>
      <c r="RDN31" s="437"/>
      <c r="RDO31" s="437"/>
      <c r="RDP31" s="437"/>
      <c r="RDQ31" s="437"/>
      <c r="RDR31" s="437"/>
      <c r="RDS31" s="437"/>
      <c r="RDT31" s="437"/>
      <c r="RDU31" s="437"/>
      <c r="RDV31" s="437"/>
      <c r="RDW31" s="437"/>
      <c r="RDX31" s="437"/>
      <c r="RDY31" s="437"/>
      <c r="RDZ31" s="437"/>
      <c r="REA31" s="437"/>
      <c r="REB31" s="437"/>
      <c r="REC31" s="437"/>
      <c r="RED31" s="437"/>
      <c r="REE31" s="437"/>
      <c r="REF31" s="437"/>
      <c r="REG31" s="437"/>
      <c r="REH31" s="437"/>
      <c r="REI31" s="437"/>
      <c r="REJ31" s="437"/>
      <c r="REK31" s="437"/>
      <c r="REL31" s="437"/>
      <c r="REM31" s="437"/>
      <c r="REN31" s="437"/>
      <c r="REO31" s="437"/>
      <c r="REP31" s="437"/>
      <c r="REQ31" s="437"/>
      <c r="RER31" s="437"/>
      <c r="RES31" s="437"/>
      <c r="RET31" s="437"/>
      <c r="REU31" s="437"/>
      <c r="REV31" s="437"/>
      <c r="REW31" s="437"/>
      <c r="REX31" s="437"/>
      <c r="REY31" s="437"/>
      <c r="REZ31" s="437"/>
      <c r="RFA31" s="437"/>
      <c r="RFB31" s="437"/>
      <c r="RFC31" s="437"/>
      <c r="RFD31" s="437"/>
      <c r="RFE31" s="437"/>
      <c r="RFF31" s="437"/>
      <c r="RFG31" s="437"/>
      <c r="RFH31" s="437"/>
      <c r="RFI31" s="437"/>
      <c r="RFJ31" s="437"/>
      <c r="RFK31" s="437"/>
      <c r="RFL31" s="437"/>
      <c r="RFM31" s="437"/>
      <c r="RFN31" s="437"/>
      <c r="RFO31" s="437"/>
      <c r="RFP31" s="437"/>
      <c r="RFQ31" s="437"/>
      <c r="RFR31" s="437"/>
      <c r="RFS31" s="437"/>
      <c r="RFT31" s="437"/>
      <c r="RFU31" s="437"/>
      <c r="RFV31" s="437"/>
      <c r="RFW31" s="437"/>
      <c r="RFX31" s="437"/>
      <c r="RFY31" s="437"/>
      <c r="RFZ31" s="437"/>
      <c r="RGA31" s="437"/>
      <c r="RGB31" s="437"/>
      <c r="RGC31" s="437"/>
      <c r="RGD31" s="437"/>
      <c r="RGE31" s="437"/>
      <c r="RGF31" s="437"/>
      <c r="RGG31" s="437"/>
      <c r="RGH31" s="437"/>
      <c r="RGI31" s="437"/>
      <c r="RGJ31" s="437"/>
      <c r="RGK31" s="437"/>
      <c r="RGL31" s="437"/>
      <c r="RGM31" s="437"/>
      <c r="RGN31" s="437"/>
      <c r="RGO31" s="437"/>
      <c r="RGP31" s="437"/>
      <c r="RGQ31" s="437"/>
      <c r="RGR31" s="437"/>
      <c r="RGS31" s="437"/>
      <c r="RGT31" s="437"/>
      <c r="RGU31" s="437"/>
      <c r="RGV31" s="437"/>
      <c r="RGW31" s="437"/>
      <c r="RGX31" s="437"/>
      <c r="RGY31" s="437"/>
      <c r="RGZ31" s="437"/>
      <c r="RHA31" s="437"/>
      <c r="RHB31" s="437"/>
      <c r="RHC31" s="437"/>
      <c r="RHD31" s="437"/>
      <c r="RHE31" s="437"/>
      <c r="RHF31" s="437"/>
      <c r="RHG31" s="437"/>
      <c r="RHH31" s="437"/>
      <c r="RHI31" s="437"/>
      <c r="RHJ31" s="437"/>
      <c r="RHK31" s="437"/>
      <c r="RHL31" s="437"/>
      <c r="RHM31" s="437"/>
      <c r="RHN31" s="437"/>
      <c r="RHO31" s="437"/>
      <c r="RHP31" s="437"/>
      <c r="RHQ31" s="437"/>
      <c r="RHR31" s="437"/>
      <c r="RHS31" s="437"/>
      <c r="RHT31" s="437"/>
      <c r="RHU31" s="437"/>
      <c r="RHV31" s="437"/>
      <c r="RHW31" s="437"/>
      <c r="RHX31" s="437"/>
      <c r="RHY31" s="437"/>
      <c r="RHZ31" s="437"/>
      <c r="RIA31" s="437"/>
      <c r="RIB31" s="437"/>
      <c r="RIC31" s="437"/>
      <c r="RID31" s="437"/>
      <c r="RIE31" s="437"/>
      <c r="RIF31" s="437"/>
      <c r="RIG31" s="437"/>
      <c r="RIH31" s="437"/>
      <c r="RII31" s="437"/>
      <c r="RIJ31" s="437"/>
      <c r="RIK31" s="437"/>
      <c r="RIL31" s="437"/>
      <c r="RIM31" s="437"/>
      <c r="RIN31" s="437"/>
      <c r="RIO31" s="437"/>
      <c r="RIP31" s="437"/>
      <c r="RIQ31" s="437"/>
      <c r="RIR31" s="437"/>
      <c r="RIS31" s="437"/>
      <c r="RIT31" s="437"/>
      <c r="RIU31" s="437"/>
      <c r="RIV31" s="437"/>
      <c r="RIW31" s="437"/>
      <c r="RIX31" s="437"/>
      <c r="RIY31" s="437"/>
      <c r="RIZ31" s="437"/>
      <c r="RJA31" s="437"/>
      <c r="RJB31" s="437"/>
      <c r="RJC31" s="437"/>
      <c r="RJD31" s="437"/>
      <c r="RJE31" s="437"/>
      <c r="RJF31" s="437"/>
      <c r="RJG31" s="437"/>
      <c r="RJH31" s="437"/>
      <c r="RJI31" s="437"/>
      <c r="RJJ31" s="437"/>
      <c r="RJK31" s="437"/>
      <c r="RJL31" s="437"/>
      <c r="RJM31" s="437"/>
      <c r="RJN31" s="437"/>
      <c r="RJO31" s="437"/>
      <c r="RJP31" s="437"/>
      <c r="RJQ31" s="437"/>
      <c r="RJR31" s="437"/>
      <c r="RJS31" s="437"/>
      <c r="RJT31" s="437"/>
      <c r="RJU31" s="437"/>
      <c r="RJV31" s="437"/>
      <c r="RJW31" s="437"/>
      <c r="RJX31" s="437"/>
      <c r="RJY31" s="437"/>
      <c r="RJZ31" s="437"/>
      <c r="RKA31" s="437"/>
      <c r="RKB31" s="437"/>
      <c r="RKC31" s="437"/>
      <c r="RKD31" s="437"/>
      <c r="RKE31" s="437"/>
      <c r="RKF31" s="437"/>
      <c r="RKG31" s="437"/>
      <c r="RKH31" s="437"/>
      <c r="RKI31" s="437"/>
      <c r="RKJ31" s="437"/>
      <c r="RKK31" s="437"/>
      <c r="RKL31" s="437"/>
      <c r="RKM31" s="437"/>
      <c r="RKN31" s="437"/>
      <c r="RKO31" s="437"/>
      <c r="RKP31" s="437"/>
      <c r="RKQ31" s="437"/>
      <c r="RKR31" s="437"/>
      <c r="RKS31" s="437"/>
      <c r="RKT31" s="437"/>
      <c r="RKU31" s="437"/>
      <c r="RKV31" s="437"/>
      <c r="RKW31" s="437"/>
      <c r="RKX31" s="437"/>
      <c r="RKY31" s="437"/>
      <c r="RKZ31" s="437"/>
      <c r="RLA31" s="437"/>
      <c r="RLB31" s="437"/>
      <c r="RLC31" s="437"/>
      <c r="RLD31" s="437"/>
      <c r="RLE31" s="437"/>
      <c r="RLF31" s="437"/>
      <c r="RLG31" s="437"/>
      <c r="RLH31" s="437"/>
      <c r="RLI31" s="437"/>
      <c r="RLJ31" s="437"/>
      <c r="RLK31" s="437"/>
      <c r="RLL31" s="437"/>
      <c r="RLM31" s="437"/>
      <c r="RLN31" s="437"/>
      <c r="RLO31" s="437"/>
      <c r="RLP31" s="437"/>
      <c r="RLQ31" s="437"/>
      <c r="RLR31" s="437"/>
      <c r="RLS31" s="437"/>
      <c r="RLT31" s="437"/>
      <c r="RLU31" s="437"/>
      <c r="RLV31" s="437"/>
      <c r="RLW31" s="437"/>
      <c r="RLX31" s="437"/>
      <c r="RLY31" s="437"/>
      <c r="RLZ31" s="437"/>
      <c r="RMA31" s="437"/>
      <c r="RMB31" s="437"/>
      <c r="RMC31" s="437"/>
      <c r="RMD31" s="437"/>
      <c r="RME31" s="437"/>
      <c r="RMF31" s="437"/>
      <c r="RMG31" s="437"/>
      <c r="RMH31" s="437"/>
      <c r="RMI31" s="437"/>
      <c r="RMJ31" s="437"/>
      <c r="RMK31" s="437"/>
      <c r="RML31" s="437"/>
      <c r="RMM31" s="437"/>
      <c r="RMN31" s="437"/>
      <c r="RMO31" s="437"/>
      <c r="RMP31" s="437"/>
      <c r="RMQ31" s="437"/>
      <c r="RMR31" s="437"/>
      <c r="RMS31" s="437"/>
      <c r="RMT31" s="437"/>
      <c r="RMU31" s="437"/>
      <c r="RMV31" s="437"/>
      <c r="RMW31" s="437"/>
      <c r="RMX31" s="437"/>
      <c r="RMY31" s="437"/>
      <c r="RMZ31" s="437"/>
      <c r="RNA31" s="437"/>
      <c r="RNB31" s="437"/>
      <c r="RNC31" s="437"/>
      <c r="RND31" s="437"/>
      <c r="RNE31" s="437"/>
      <c r="RNF31" s="437"/>
      <c r="RNG31" s="437"/>
      <c r="RNH31" s="437"/>
      <c r="RNI31" s="437"/>
      <c r="RNJ31" s="437"/>
      <c r="RNK31" s="437"/>
      <c r="RNL31" s="437"/>
      <c r="RNM31" s="437"/>
      <c r="RNN31" s="437"/>
      <c r="RNO31" s="437"/>
      <c r="RNP31" s="437"/>
      <c r="RNQ31" s="437"/>
      <c r="RNR31" s="437"/>
      <c r="RNS31" s="437"/>
      <c r="RNT31" s="437"/>
      <c r="RNU31" s="437"/>
      <c r="RNV31" s="437"/>
      <c r="RNW31" s="437"/>
      <c r="RNX31" s="437"/>
      <c r="RNY31" s="437"/>
      <c r="RNZ31" s="437"/>
      <c r="ROA31" s="437"/>
      <c r="ROB31" s="437"/>
      <c r="ROC31" s="437"/>
      <c r="ROD31" s="437"/>
      <c r="ROE31" s="437"/>
      <c r="ROF31" s="437"/>
      <c r="ROG31" s="437"/>
      <c r="ROH31" s="437"/>
      <c r="ROI31" s="437"/>
      <c r="ROJ31" s="437"/>
      <c r="ROK31" s="437"/>
      <c r="ROL31" s="437"/>
      <c r="ROM31" s="437"/>
      <c r="RON31" s="437"/>
      <c r="ROO31" s="437"/>
      <c r="ROP31" s="437"/>
      <c r="ROQ31" s="437"/>
      <c r="ROR31" s="437"/>
      <c r="ROS31" s="437"/>
      <c r="ROT31" s="437"/>
      <c r="ROU31" s="437"/>
      <c r="ROV31" s="437"/>
      <c r="ROW31" s="437"/>
      <c r="ROX31" s="437"/>
      <c r="ROY31" s="437"/>
      <c r="ROZ31" s="437"/>
      <c r="RPA31" s="437"/>
      <c r="RPB31" s="437"/>
      <c r="RPC31" s="437"/>
      <c r="RPD31" s="437"/>
      <c r="RPE31" s="437"/>
      <c r="RPF31" s="437"/>
      <c r="RPG31" s="437"/>
      <c r="RPH31" s="437"/>
      <c r="RPI31" s="437"/>
      <c r="RPJ31" s="437"/>
      <c r="RPK31" s="437"/>
      <c r="RPL31" s="437"/>
      <c r="RPM31" s="437"/>
      <c r="RPN31" s="437"/>
      <c r="RPO31" s="437"/>
      <c r="RPP31" s="437"/>
      <c r="RPQ31" s="437"/>
      <c r="RPR31" s="437"/>
      <c r="RPS31" s="437"/>
      <c r="RPT31" s="437"/>
      <c r="RPU31" s="437"/>
      <c r="RPV31" s="437"/>
      <c r="RPW31" s="437"/>
      <c r="RPX31" s="437"/>
      <c r="RPY31" s="437"/>
      <c r="RPZ31" s="437"/>
      <c r="RQA31" s="437"/>
      <c r="RQB31" s="437"/>
      <c r="RQC31" s="437"/>
      <c r="RQD31" s="437"/>
      <c r="RQE31" s="437"/>
      <c r="RQF31" s="437"/>
      <c r="RQG31" s="437"/>
      <c r="RQH31" s="437"/>
      <c r="RQI31" s="437"/>
      <c r="RQJ31" s="437"/>
      <c r="RQK31" s="437"/>
      <c r="RQL31" s="437"/>
      <c r="RQM31" s="437"/>
      <c r="RQN31" s="437"/>
      <c r="RQO31" s="437"/>
      <c r="RQP31" s="437"/>
      <c r="RQQ31" s="437"/>
      <c r="RQR31" s="437"/>
      <c r="RQS31" s="437"/>
      <c r="RQT31" s="437"/>
      <c r="RQU31" s="437"/>
      <c r="RQV31" s="437"/>
      <c r="RQW31" s="437"/>
      <c r="RQX31" s="437"/>
      <c r="RQY31" s="437"/>
      <c r="RQZ31" s="437"/>
      <c r="RRA31" s="437"/>
      <c r="RRB31" s="437"/>
      <c r="RRC31" s="437"/>
      <c r="RRD31" s="437"/>
      <c r="RRE31" s="437"/>
      <c r="RRF31" s="437"/>
      <c r="RRG31" s="437"/>
      <c r="RRH31" s="437"/>
      <c r="RRI31" s="437"/>
      <c r="RRJ31" s="437"/>
      <c r="RRK31" s="437"/>
      <c r="RRL31" s="437"/>
      <c r="RRM31" s="437"/>
      <c r="RRN31" s="437"/>
      <c r="RRO31" s="437"/>
      <c r="RRP31" s="437"/>
      <c r="RRQ31" s="437"/>
      <c r="RRR31" s="437"/>
      <c r="RRS31" s="437"/>
      <c r="RRT31" s="437"/>
      <c r="RRU31" s="437"/>
      <c r="RRV31" s="437"/>
      <c r="RRW31" s="437"/>
      <c r="RRX31" s="437"/>
      <c r="RRY31" s="437"/>
      <c r="RRZ31" s="437"/>
      <c r="RSA31" s="437"/>
      <c r="RSB31" s="437"/>
      <c r="RSC31" s="437"/>
      <c r="RSD31" s="437"/>
      <c r="RSE31" s="437"/>
      <c r="RSF31" s="437"/>
      <c r="RSG31" s="437"/>
      <c r="RSH31" s="437"/>
      <c r="RSI31" s="437"/>
      <c r="RSJ31" s="437"/>
      <c r="RSK31" s="437"/>
      <c r="RSL31" s="437"/>
      <c r="RSM31" s="437"/>
      <c r="RSN31" s="437"/>
      <c r="RSO31" s="437"/>
      <c r="RSP31" s="437"/>
      <c r="RSQ31" s="437"/>
      <c r="RSR31" s="437"/>
      <c r="RSS31" s="437"/>
      <c r="RST31" s="437"/>
      <c r="RSU31" s="437"/>
      <c r="RSV31" s="437"/>
      <c r="RSW31" s="437"/>
      <c r="RSX31" s="437"/>
      <c r="RSY31" s="437"/>
      <c r="RSZ31" s="437"/>
      <c r="RTA31" s="437"/>
      <c r="RTB31" s="437"/>
      <c r="RTC31" s="437"/>
      <c r="RTD31" s="437"/>
      <c r="RTE31" s="437"/>
      <c r="RTF31" s="437"/>
      <c r="RTG31" s="437"/>
      <c r="RTH31" s="437"/>
      <c r="RTI31" s="437"/>
      <c r="RTJ31" s="437"/>
      <c r="RTK31" s="437"/>
      <c r="RTL31" s="437"/>
      <c r="RTM31" s="437"/>
      <c r="RTN31" s="437"/>
      <c r="RTO31" s="437"/>
      <c r="RTP31" s="437"/>
      <c r="RTQ31" s="437"/>
      <c r="RTR31" s="437"/>
      <c r="RTS31" s="437"/>
      <c r="RTT31" s="437"/>
      <c r="RTU31" s="437"/>
      <c r="RTV31" s="437"/>
      <c r="RTW31" s="437"/>
      <c r="RTX31" s="437"/>
      <c r="RTY31" s="437"/>
      <c r="RTZ31" s="437"/>
      <c r="RUA31" s="437"/>
      <c r="RUB31" s="437"/>
      <c r="RUC31" s="437"/>
      <c r="RUD31" s="437"/>
      <c r="RUE31" s="437"/>
      <c r="RUF31" s="437"/>
      <c r="RUG31" s="437"/>
      <c r="RUH31" s="437"/>
      <c r="RUI31" s="437"/>
      <c r="RUJ31" s="437"/>
      <c r="RUK31" s="437"/>
      <c r="RUL31" s="437"/>
      <c r="RUM31" s="437"/>
      <c r="RUN31" s="437"/>
      <c r="RUO31" s="437"/>
      <c r="RUP31" s="437"/>
      <c r="RUQ31" s="437"/>
      <c r="RUR31" s="437"/>
      <c r="RUS31" s="437"/>
      <c r="RUT31" s="437"/>
      <c r="RUU31" s="437"/>
      <c r="RUV31" s="437"/>
      <c r="RUW31" s="437"/>
      <c r="RUX31" s="437"/>
      <c r="RUY31" s="437"/>
      <c r="RUZ31" s="437"/>
      <c r="RVA31" s="437"/>
      <c r="RVB31" s="437"/>
      <c r="RVC31" s="437"/>
      <c r="RVD31" s="437"/>
      <c r="RVE31" s="437"/>
      <c r="RVF31" s="437"/>
      <c r="RVG31" s="437"/>
      <c r="RVH31" s="437"/>
      <c r="RVI31" s="437"/>
      <c r="RVJ31" s="437"/>
      <c r="RVK31" s="437"/>
      <c r="RVL31" s="437"/>
      <c r="RVM31" s="437"/>
      <c r="RVN31" s="437"/>
      <c r="RVO31" s="437"/>
      <c r="RVP31" s="437"/>
      <c r="RVQ31" s="437"/>
      <c r="RVR31" s="437"/>
      <c r="RVS31" s="437"/>
      <c r="RVT31" s="437"/>
      <c r="RVU31" s="437"/>
      <c r="RVV31" s="437"/>
      <c r="RVW31" s="437"/>
      <c r="RVX31" s="437"/>
      <c r="RVY31" s="437"/>
      <c r="RVZ31" s="437"/>
      <c r="RWA31" s="437"/>
      <c r="RWB31" s="437"/>
      <c r="RWC31" s="437"/>
      <c r="RWD31" s="437"/>
      <c r="RWE31" s="437"/>
      <c r="RWF31" s="437"/>
      <c r="RWG31" s="437"/>
      <c r="RWH31" s="437"/>
      <c r="RWI31" s="437"/>
      <c r="RWJ31" s="437"/>
      <c r="RWK31" s="437"/>
      <c r="RWL31" s="437"/>
      <c r="RWM31" s="437"/>
      <c r="RWN31" s="437"/>
      <c r="RWO31" s="437"/>
      <c r="RWP31" s="437"/>
      <c r="RWQ31" s="437"/>
      <c r="RWR31" s="437"/>
      <c r="RWS31" s="437"/>
      <c r="RWT31" s="437"/>
      <c r="RWU31" s="437"/>
      <c r="RWV31" s="437"/>
      <c r="RWW31" s="437"/>
      <c r="RWX31" s="437"/>
      <c r="RWY31" s="437"/>
      <c r="RWZ31" s="437"/>
      <c r="RXA31" s="437"/>
      <c r="RXB31" s="437"/>
      <c r="RXC31" s="437"/>
      <c r="RXD31" s="437"/>
      <c r="RXE31" s="437"/>
      <c r="RXF31" s="437"/>
      <c r="RXG31" s="437"/>
      <c r="RXH31" s="437"/>
      <c r="RXI31" s="437"/>
      <c r="RXJ31" s="437"/>
      <c r="RXK31" s="437"/>
      <c r="RXL31" s="437"/>
      <c r="RXM31" s="437"/>
      <c r="RXN31" s="437"/>
      <c r="RXO31" s="437"/>
      <c r="RXP31" s="437"/>
      <c r="RXQ31" s="437"/>
      <c r="RXR31" s="437"/>
      <c r="RXS31" s="437"/>
      <c r="RXT31" s="437"/>
      <c r="RXU31" s="437"/>
      <c r="RXV31" s="437"/>
      <c r="RXW31" s="437"/>
      <c r="RXX31" s="437"/>
      <c r="RXY31" s="437"/>
      <c r="RXZ31" s="437"/>
      <c r="RYA31" s="437"/>
      <c r="RYB31" s="437"/>
      <c r="RYC31" s="437"/>
      <c r="RYD31" s="437"/>
      <c r="RYE31" s="437"/>
      <c r="RYF31" s="437"/>
      <c r="RYG31" s="437"/>
      <c r="RYH31" s="437"/>
      <c r="RYI31" s="437"/>
      <c r="RYJ31" s="437"/>
      <c r="RYK31" s="437"/>
      <c r="RYL31" s="437"/>
      <c r="RYM31" s="437"/>
      <c r="RYN31" s="437"/>
      <c r="RYO31" s="437"/>
      <c r="RYP31" s="437"/>
      <c r="RYQ31" s="437"/>
      <c r="RYR31" s="437"/>
      <c r="RYS31" s="437"/>
      <c r="RYT31" s="437"/>
      <c r="RYU31" s="437"/>
      <c r="RYV31" s="437"/>
      <c r="RYW31" s="437"/>
      <c r="RYX31" s="437"/>
      <c r="RYY31" s="437"/>
      <c r="RYZ31" s="437"/>
      <c r="RZA31" s="437"/>
      <c r="RZB31" s="437"/>
      <c r="RZC31" s="437"/>
      <c r="RZD31" s="437"/>
      <c r="RZE31" s="437"/>
      <c r="RZF31" s="437"/>
      <c r="RZG31" s="437"/>
      <c r="RZH31" s="437"/>
      <c r="RZI31" s="437"/>
      <c r="RZJ31" s="437"/>
      <c r="RZK31" s="437"/>
      <c r="RZL31" s="437"/>
      <c r="RZM31" s="437"/>
      <c r="RZN31" s="437"/>
      <c r="RZO31" s="437"/>
      <c r="RZP31" s="437"/>
      <c r="RZQ31" s="437"/>
      <c r="RZR31" s="437"/>
      <c r="RZS31" s="437"/>
      <c r="RZT31" s="437"/>
      <c r="RZU31" s="437"/>
      <c r="RZV31" s="437"/>
      <c r="RZW31" s="437"/>
      <c r="RZX31" s="437"/>
      <c r="RZY31" s="437"/>
      <c r="RZZ31" s="437"/>
      <c r="SAA31" s="437"/>
      <c r="SAB31" s="437"/>
      <c r="SAC31" s="437"/>
      <c r="SAD31" s="437"/>
      <c r="SAE31" s="437"/>
      <c r="SAF31" s="437"/>
      <c r="SAG31" s="437"/>
      <c r="SAH31" s="437"/>
      <c r="SAI31" s="437"/>
      <c r="SAJ31" s="437"/>
      <c r="SAK31" s="437"/>
      <c r="SAL31" s="437"/>
      <c r="SAM31" s="437"/>
      <c r="SAN31" s="437"/>
      <c r="SAO31" s="437"/>
      <c r="SAP31" s="437"/>
      <c r="SAQ31" s="437"/>
      <c r="SAR31" s="437"/>
      <c r="SAS31" s="437"/>
      <c r="SAT31" s="437"/>
      <c r="SAU31" s="437"/>
      <c r="SAV31" s="437"/>
      <c r="SAW31" s="437"/>
      <c r="SAX31" s="437"/>
      <c r="SAY31" s="437"/>
      <c r="SAZ31" s="437"/>
      <c r="SBA31" s="437"/>
      <c r="SBB31" s="437"/>
      <c r="SBC31" s="437"/>
      <c r="SBD31" s="437"/>
      <c r="SBE31" s="437"/>
      <c r="SBF31" s="437"/>
      <c r="SBG31" s="437"/>
      <c r="SBH31" s="437"/>
      <c r="SBI31" s="437"/>
      <c r="SBJ31" s="437"/>
      <c r="SBK31" s="437"/>
      <c r="SBL31" s="437"/>
      <c r="SBM31" s="437"/>
      <c r="SBN31" s="437"/>
      <c r="SBO31" s="437"/>
      <c r="SBP31" s="437"/>
      <c r="SBQ31" s="437"/>
      <c r="SBR31" s="437"/>
      <c r="SBS31" s="437"/>
      <c r="SBT31" s="437"/>
      <c r="SBU31" s="437"/>
      <c r="SBV31" s="437"/>
      <c r="SBW31" s="437"/>
      <c r="SBX31" s="437"/>
      <c r="SBY31" s="437"/>
      <c r="SBZ31" s="437"/>
      <c r="SCA31" s="437"/>
      <c r="SCB31" s="437"/>
      <c r="SCC31" s="437"/>
      <c r="SCD31" s="437"/>
      <c r="SCE31" s="437"/>
      <c r="SCF31" s="437"/>
      <c r="SCG31" s="437"/>
      <c r="SCH31" s="437"/>
      <c r="SCI31" s="437"/>
      <c r="SCJ31" s="437"/>
      <c r="SCK31" s="437"/>
      <c r="SCL31" s="437"/>
      <c r="SCM31" s="437"/>
      <c r="SCN31" s="437"/>
      <c r="SCO31" s="437"/>
      <c r="SCP31" s="437"/>
      <c r="SCQ31" s="437"/>
      <c r="SCR31" s="437"/>
      <c r="SCS31" s="437"/>
      <c r="SCT31" s="437"/>
      <c r="SCU31" s="437"/>
      <c r="SCV31" s="437"/>
      <c r="SCW31" s="437"/>
      <c r="SCX31" s="437"/>
      <c r="SCY31" s="437"/>
      <c r="SCZ31" s="437"/>
      <c r="SDA31" s="437"/>
      <c r="SDB31" s="437"/>
      <c r="SDC31" s="437"/>
      <c r="SDD31" s="437"/>
      <c r="SDE31" s="437"/>
      <c r="SDF31" s="437"/>
      <c r="SDG31" s="437"/>
      <c r="SDH31" s="437"/>
      <c r="SDI31" s="437"/>
      <c r="SDJ31" s="437"/>
      <c r="SDK31" s="437"/>
      <c r="SDL31" s="437"/>
      <c r="SDM31" s="437"/>
      <c r="SDN31" s="437"/>
      <c r="SDO31" s="437"/>
      <c r="SDP31" s="437"/>
      <c r="SDQ31" s="437"/>
      <c r="SDR31" s="437"/>
      <c r="SDS31" s="437"/>
      <c r="SDT31" s="437"/>
      <c r="SDU31" s="437"/>
      <c r="SDV31" s="437"/>
      <c r="SDW31" s="437"/>
      <c r="SDX31" s="437"/>
      <c r="SDY31" s="437"/>
      <c r="SDZ31" s="437"/>
      <c r="SEA31" s="437"/>
      <c r="SEB31" s="437"/>
      <c r="SEC31" s="437"/>
      <c r="SED31" s="437"/>
      <c r="SEE31" s="437"/>
      <c r="SEF31" s="437"/>
      <c r="SEG31" s="437"/>
      <c r="SEH31" s="437"/>
      <c r="SEI31" s="437"/>
      <c r="SEJ31" s="437"/>
      <c r="SEK31" s="437"/>
      <c r="SEL31" s="437"/>
      <c r="SEM31" s="437"/>
      <c r="SEN31" s="437"/>
      <c r="SEO31" s="437"/>
      <c r="SEP31" s="437"/>
      <c r="SEQ31" s="437"/>
      <c r="SER31" s="437"/>
      <c r="SES31" s="437"/>
      <c r="SET31" s="437"/>
      <c r="SEU31" s="437"/>
      <c r="SEV31" s="437"/>
      <c r="SEW31" s="437"/>
      <c r="SEX31" s="437"/>
      <c r="SEY31" s="437"/>
      <c r="SEZ31" s="437"/>
      <c r="SFA31" s="437"/>
      <c r="SFB31" s="437"/>
      <c r="SFC31" s="437"/>
      <c r="SFD31" s="437"/>
      <c r="SFE31" s="437"/>
      <c r="SFF31" s="437"/>
      <c r="SFG31" s="437"/>
      <c r="SFH31" s="437"/>
      <c r="SFI31" s="437"/>
      <c r="SFJ31" s="437"/>
      <c r="SFK31" s="437"/>
      <c r="SFL31" s="437"/>
      <c r="SFM31" s="437"/>
      <c r="SFN31" s="437"/>
      <c r="SFO31" s="437"/>
      <c r="SFP31" s="437"/>
      <c r="SFQ31" s="437"/>
      <c r="SFR31" s="437"/>
      <c r="SFS31" s="437"/>
      <c r="SFT31" s="437"/>
      <c r="SFU31" s="437"/>
      <c r="SFV31" s="437"/>
      <c r="SFW31" s="437"/>
      <c r="SFX31" s="437"/>
      <c r="SFY31" s="437"/>
      <c r="SFZ31" s="437"/>
      <c r="SGA31" s="437"/>
      <c r="SGB31" s="437"/>
      <c r="SGC31" s="437"/>
      <c r="SGD31" s="437"/>
      <c r="SGE31" s="437"/>
      <c r="SGF31" s="437"/>
      <c r="SGG31" s="437"/>
      <c r="SGH31" s="437"/>
      <c r="SGI31" s="437"/>
      <c r="SGJ31" s="437"/>
      <c r="SGK31" s="437"/>
      <c r="SGL31" s="437"/>
      <c r="SGM31" s="437"/>
      <c r="SGN31" s="437"/>
      <c r="SGO31" s="437"/>
      <c r="SGP31" s="437"/>
      <c r="SGQ31" s="437"/>
      <c r="SGR31" s="437"/>
      <c r="SGS31" s="437"/>
      <c r="SGT31" s="437"/>
      <c r="SGU31" s="437"/>
      <c r="SGV31" s="437"/>
      <c r="SGW31" s="437"/>
      <c r="SGX31" s="437"/>
      <c r="SGY31" s="437"/>
      <c r="SGZ31" s="437"/>
      <c r="SHA31" s="437"/>
      <c r="SHB31" s="437"/>
      <c r="SHC31" s="437"/>
      <c r="SHD31" s="437"/>
      <c r="SHE31" s="437"/>
      <c r="SHF31" s="437"/>
      <c r="SHG31" s="437"/>
      <c r="SHH31" s="437"/>
      <c r="SHI31" s="437"/>
      <c r="SHJ31" s="437"/>
      <c r="SHK31" s="437"/>
      <c r="SHL31" s="437"/>
      <c r="SHM31" s="437"/>
      <c r="SHN31" s="437"/>
      <c r="SHO31" s="437"/>
      <c r="SHP31" s="437"/>
      <c r="SHQ31" s="437"/>
      <c r="SHR31" s="437"/>
      <c r="SHS31" s="437"/>
      <c r="SHT31" s="437"/>
      <c r="SHU31" s="437"/>
      <c r="SHV31" s="437"/>
      <c r="SHW31" s="437"/>
      <c r="SHX31" s="437"/>
      <c r="SHY31" s="437"/>
      <c r="SHZ31" s="437"/>
      <c r="SIA31" s="437"/>
      <c r="SIB31" s="437"/>
      <c r="SIC31" s="437"/>
      <c r="SID31" s="437"/>
      <c r="SIE31" s="437"/>
      <c r="SIF31" s="437"/>
      <c r="SIG31" s="437"/>
      <c r="SIH31" s="437"/>
      <c r="SII31" s="437"/>
      <c r="SIJ31" s="437"/>
      <c r="SIK31" s="437"/>
      <c r="SIL31" s="437"/>
      <c r="SIM31" s="437"/>
      <c r="SIN31" s="437"/>
      <c r="SIO31" s="437"/>
      <c r="SIP31" s="437"/>
      <c r="SIQ31" s="437"/>
      <c r="SIR31" s="437"/>
      <c r="SIS31" s="437"/>
      <c r="SIT31" s="437"/>
      <c r="SIU31" s="437"/>
      <c r="SIV31" s="437"/>
      <c r="SIW31" s="437"/>
      <c r="SIX31" s="437"/>
      <c r="SIY31" s="437"/>
      <c r="SIZ31" s="437"/>
      <c r="SJA31" s="437"/>
      <c r="SJB31" s="437"/>
      <c r="SJC31" s="437"/>
      <c r="SJD31" s="437"/>
      <c r="SJE31" s="437"/>
      <c r="SJF31" s="437"/>
      <c r="SJG31" s="437"/>
      <c r="SJH31" s="437"/>
      <c r="SJI31" s="437"/>
      <c r="SJJ31" s="437"/>
      <c r="SJK31" s="437"/>
      <c r="SJL31" s="437"/>
      <c r="SJM31" s="437"/>
      <c r="SJN31" s="437"/>
      <c r="SJO31" s="437"/>
      <c r="SJP31" s="437"/>
      <c r="SJQ31" s="437"/>
      <c r="SJR31" s="437"/>
      <c r="SJS31" s="437"/>
      <c r="SJT31" s="437"/>
      <c r="SJU31" s="437"/>
      <c r="SJV31" s="437"/>
      <c r="SJW31" s="437"/>
      <c r="SJX31" s="437"/>
      <c r="SJY31" s="437"/>
      <c r="SJZ31" s="437"/>
      <c r="SKA31" s="437"/>
      <c r="SKB31" s="437"/>
      <c r="SKC31" s="437"/>
      <c r="SKD31" s="437"/>
      <c r="SKE31" s="437"/>
      <c r="SKF31" s="437"/>
      <c r="SKG31" s="437"/>
      <c r="SKH31" s="437"/>
      <c r="SKI31" s="437"/>
      <c r="SKJ31" s="437"/>
      <c r="SKK31" s="437"/>
      <c r="SKL31" s="437"/>
      <c r="SKM31" s="437"/>
      <c r="SKN31" s="437"/>
      <c r="SKO31" s="437"/>
      <c r="SKP31" s="437"/>
      <c r="SKQ31" s="437"/>
      <c r="SKR31" s="437"/>
      <c r="SKS31" s="437"/>
      <c r="SKT31" s="437"/>
      <c r="SKU31" s="437"/>
      <c r="SKV31" s="437"/>
      <c r="SKW31" s="437"/>
      <c r="SKX31" s="437"/>
      <c r="SKY31" s="437"/>
      <c r="SKZ31" s="437"/>
      <c r="SLA31" s="437"/>
      <c r="SLB31" s="437"/>
      <c r="SLC31" s="437"/>
      <c r="SLD31" s="437"/>
      <c r="SLE31" s="437"/>
      <c r="SLF31" s="437"/>
      <c r="SLG31" s="437"/>
      <c r="SLH31" s="437"/>
      <c r="SLI31" s="437"/>
      <c r="SLJ31" s="437"/>
      <c r="SLK31" s="437"/>
      <c r="SLL31" s="437"/>
      <c r="SLM31" s="437"/>
      <c r="SLN31" s="437"/>
      <c r="SLO31" s="437"/>
      <c r="SLP31" s="437"/>
      <c r="SLQ31" s="437"/>
      <c r="SLR31" s="437"/>
      <c r="SLS31" s="437"/>
      <c r="SLT31" s="437"/>
      <c r="SLU31" s="437"/>
      <c r="SLV31" s="437"/>
      <c r="SLW31" s="437"/>
      <c r="SLX31" s="437"/>
      <c r="SLY31" s="437"/>
      <c r="SLZ31" s="437"/>
      <c r="SMA31" s="437"/>
      <c r="SMB31" s="437"/>
      <c r="SMC31" s="437"/>
      <c r="SMD31" s="437"/>
      <c r="SME31" s="437"/>
      <c r="SMF31" s="437"/>
      <c r="SMG31" s="437"/>
      <c r="SMH31" s="437"/>
      <c r="SMI31" s="437"/>
      <c r="SMJ31" s="437"/>
      <c r="SMK31" s="437"/>
      <c r="SML31" s="437"/>
      <c r="SMM31" s="437"/>
      <c r="SMN31" s="437"/>
      <c r="SMO31" s="437"/>
      <c r="SMP31" s="437"/>
      <c r="SMQ31" s="437"/>
      <c r="SMR31" s="437"/>
      <c r="SMS31" s="437"/>
      <c r="SMT31" s="437"/>
      <c r="SMU31" s="437"/>
      <c r="SMV31" s="437"/>
      <c r="SMW31" s="437"/>
      <c r="SMX31" s="437"/>
      <c r="SMY31" s="437"/>
      <c r="SMZ31" s="437"/>
      <c r="SNA31" s="437"/>
      <c r="SNB31" s="437"/>
      <c r="SNC31" s="437"/>
      <c r="SND31" s="437"/>
      <c r="SNE31" s="437"/>
      <c r="SNF31" s="437"/>
      <c r="SNG31" s="437"/>
      <c r="SNH31" s="437"/>
      <c r="SNI31" s="437"/>
      <c r="SNJ31" s="437"/>
      <c r="SNK31" s="437"/>
      <c r="SNL31" s="437"/>
      <c r="SNM31" s="437"/>
      <c r="SNN31" s="437"/>
      <c r="SNO31" s="437"/>
      <c r="SNP31" s="437"/>
      <c r="SNQ31" s="437"/>
      <c r="SNR31" s="437"/>
      <c r="SNS31" s="437"/>
      <c r="SNT31" s="437"/>
      <c r="SNU31" s="437"/>
      <c r="SNV31" s="437"/>
      <c r="SNW31" s="437"/>
      <c r="SNX31" s="437"/>
      <c r="SNY31" s="437"/>
      <c r="SNZ31" s="437"/>
      <c r="SOA31" s="437"/>
      <c r="SOB31" s="437"/>
      <c r="SOC31" s="437"/>
      <c r="SOD31" s="437"/>
      <c r="SOE31" s="437"/>
      <c r="SOF31" s="437"/>
      <c r="SOG31" s="437"/>
      <c r="SOH31" s="437"/>
      <c r="SOI31" s="437"/>
      <c r="SOJ31" s="437"/>
      <c r="SOK31" s="437"/>
      <c r="SOL31" s="437"/>
      <c r="SOM31" s="437"/>
      <c r="SON31" s="437"/>
      <c r="SOO31" s="437"/>
      <c r="SOP31" s="437"/>
      <c r="SOQ31" s="437"/>
      <c r="SOR31" s="437"/>
      <c r="SOS31" s="437"/>
      <c r="SOT31" s="437"/>
      <c r="SOU31" s="437"/>
      <c r="SOV31" s="437"/>
      <c r="SOW31" s="437"/>
      <c r="SOX31" s="437"/>
      <c r="SOY31" s="437"/>
      <c r="SOZ31" s="437"/>
      <c r="SPA31" s="437"/>
      <c r="SPB31" s="437"/>
      <c r="SPC31" s="437"/>
      <c r="SPD31" s="437"/>
      <c r="SPE31" s="437"/>
      <c r="SPF31" s="437"/>
      <c r="SPG31" s="437"/>
      <c r="SPH31" s="437"/>
      <c r="SPI31" s="437"/>
      <c r="SPJ31" s="437"/>
      <c r="SPK31" s="437"/>
      <c r="SPL31" s="437"/>
      <c r="SPM31" s="437"/>
      <c r="SPN31" s="437"/>
      <c r="SPO31" s="437"/>
      <c r="SPP31" s="437"/>
      <c r="SPQ31" s="437"/>
      <c r="SPR31" s="437"/>
      <c r="SPS31" s="437"/>
      <c r="SPT31" s="437"/>
      <c r="SPU31" s="437"/>
      <c r="SPV31" s="437"/>
      <c r="SPW31" s="437"/>
      <c r="SPX31" s="437"/>
      <c r="SPY31" s="437"/>
      <c r="SPZ31" s="437"/>
      <c r="SQA31" s="437"/>
      <c r="SQB31" s="437"/>
      <c r="SQC31" s="437"/>
      <c r="SQD31" s="437"/>
      <c r="SQE31" s="437"/>
      <c r="SQF31" s="437"/>
      <c r="SQG31" s="437"/>
      <c r="SQH31" s="437"/>
      <c r="SQI31" s="437"/>
      <c r="SQJ31" s="437"/>
      <c r="SQK31" s="437"/>
      <c r="SQL31" s="437"/>
      <c r="SQM31" s="437"/>
      <c r="SQN31" s="437"/>
      <c r="SQO31" s="437"/>
      <c r="SQP31" s="437"/>
      <c r="SQQ31" s="437"/>
      <c r="SQR31" s="437"/>
      <c r="SQS31" s="437"/>
      <c r="SQT31" s="437"/>
      <c r="SQU31" s="437"/>
      <c r="SQV31" s="437"/>
      <c r="SQW31" s="437"/>
      <c r="SQX31" s="437"/>
      <c r="SQY31" s="437"/>
      <c r="SQZ31" s="437"/>
      <c r="SRA31" s="437"/>
      <c r="SRB31" s="437"/>
      <c r="SRC31" s="437"/>
      <c r="SRD31" s="437"/>
      <c r="SRE31" s="437"/>
      <c r="SRF31" s="437"/>
      <c r="SRG31" s="437"/>
      <c r="SRH31" s="437"/>
      <c r="SRI31" s="437"/>
      <c r="SRJ31" s="437"/>
      <c r="SRK31" s="437"/>
      <c r="SRL31" s="437"/>
      <c r="SRM31" s="437"/>
      <c r="SRN31" s="437"/>
      <c r="SRO31" s="437"/>
      <c r="SRP31" s="437"/>
      <c r="SRQ31" s="437"/>
      <c r="SRR31" s="437"/>
      <c r="SRS31" s="437"/>
      <c r="SRT31" s="437"/>
      <c r="SRU31" s="437"/>
      <c r="SRV31" s="437"/>
      <c r="SRW31" s="437"/>
      <c r="SRX31" s="437"/>
      <c r="SRY31" s="437"/>
      <c r="SRZ31" s="437"/>
      <c r="SSA31" s="437"/>
      <c r="SSB31" s="437"/>
      <c r="SSC31" s="437"/>
      <c r="SSD31" s="437"/>
      <c r="SSE31" s="437"/>
      <c r="SSF31" s="437"/>
      <c r="SSG31" s="437"/>
      <c r="SSH31" s="437"/>
      <c r="SSI31" s="437"/>
      <c r="SSJ31" s="437"/>
      <c r="SSK31" s="437"/>
      <c r="SSL31" s="437"/>
      <c r="SSM31" s="437"/>
      <c r="SSN31" s="437"/>
      <c r="SSO31" s="437"/>
      <c r="SSP31" s="437"/>
      <c r="SSQ31" s="437"/>
      <c r="SSR31" s="437"/>
      <c r="SSS31" s="437"/>
      <c r="SST31" s="437"/>
      <c r="SSU31" s="437"/>
      <c r="SSV31" s="437"/>
      <c r="SSW31" s="437"/>
      <c r="SSX31" s="437"/>
      <c r="SSY31" s="437"/>
      <c r="SSZ31" s="437"/>
      <c r="STA31" s="437"/>
      <c r="STB31" s="437"/>
      <c r="STC31" s="437"/>
      <c r="STD31" s="437"/>
      <c r="STE31" s="437"/>
      <c r="STF31" s="437"/>
      <c r="STG31" s="437"/>
      <c r="STH31" s="437"/>
      <c r="STI31" s="437"/>
      <c r="STJ31" s="437"/>
      <c r="STK31" s="437"/>
      <c r="STL31" s="437"/>
      <c r="STM31" s="437"/>
      <c r="STN31" s="437"/>
      <c r="STO31" s="437"/>
      <c r="STP31" s="437"/>
      <c r="STQ31" s="437"/>
      <c r="STR31" s="437"/>
      <c r="STS31" s="437"/>
      <c r="STT31" s="437"/>
      <c r="STU31" s="437"/>
      <c r="STV31" s="437"/>
      <c r="STW31" s="437"/>
      <c r="STX31" s="437"/>
      <c r="STY31" s="437"/>
      <c r="STZ31" s="437"/>
      <c r="SUA31" s="437"/>
      <c r="SUB31" s="437"/>
      <c r="SUC31" s="437"/>
      <c r="SUD31" s="437"/>
      <c r="SUE31" s="437"/>
      <c r="SUF31" s="437"/>
      <c r="SUG31" s="437"/>
      <c r="SUH31" s="437"/>
      <c r="SUI31" s="437"/>
      <c r="SUJ31" s="437"/>
      <c r="SUK31" s="437"/>
      <c r="SUL31" s="437"/>
      <c r="SUM31" s="437"/>
      <c r="SUN31" s="437"/>
      <c r="SUO31" s="437"/>
      <c r="SUP31" s="437"/>
      <c r="SUQ31" s="437"/>
      <c r="SUR31" s="437"/>
      <c r="SUS31" s="437"/>
      <c r="SUT31" s="437"/>
      <c r="SUU31" s="437"/>
      <c r="SUV31" s="437"/>
      <c r="SUW31" s="437"/>
      <c r="SUX31" s="437"/>
      <c r="SUY31" s="437"/>
      <c r="SUZ31" s="437"/>
      <c r="SVA31" s="437"/>
      <c r="SVB31" s="437"/>
      <c r="SVC31" s="437"/>
      <c r="SVD31" s="437"/>
      <c r="SVE31" s="437"/>
      <c r="SVF31" s="437"/>
      <c r="SVG31" s="437"/>
      <c r="SVH31" s="437"/>
      <c r="SVI31" s="437"/>
      <c r="SVJ31" s="437"/>
      <c r="SVK31" s="437"/>
      <c r="SVL31" s="437"/>
      <c r="SVM31" s="437"/>
      <c r="SVN31" s="437"/>
      <c r="SVO31" s="437"/>
      <c r="SVP31" s="437"/>
      <c r="SVQ31" s="437"/>
      <c r="SVR31" s="437"/>
      <c r="SVS31" s="437"/>
      <c r="SVT31" s="437"/>
      <c r="SVU31" s="437"/>
      <c r="SVV31" s="437"/>
      <c r="SVW31" s="437"/>
      <c r="SVX31" s="437"/>
      <c r="SVY31" s="437"/>
      <c r="SVZ31" s="437"/>
      <c r="SWA31" s="437"/>
      <c r="SWB31" s="437"/>
      <c r="SWC31" s="437"/>
      <c r="SWD31" s="437"/>
      <c r="SWE31" s="437"/>
      <c r="SWF31" s="437"/>
      <c r="SWG31" s="437"/>
      <c r="SWH31" s="437"/>
      <c r="SWI31" s="437"/>
      <c r="SWJ31" s="437"/>
      <c r="SWK31" s="437"/>
      <c r="SWL31" s="437"/>
      <c r="SWM31" s="437"/>
      <c r="SWN31" s="437"/>
      <c r="SWO31" s="437"/>
      <c r="SWP31" s="437"/>
      <c r="SWQ31" s="437"/>
      <c r="SWR31" s="437"/>
      <c r="SWS31" s="437"/>
      <c r="SWT31" s="437"/>
      <c r="SWU31" s="437"/>
      <c r="SWV31" s="437"/>
      <c r="SWW31" s="437"/>
      <c r="SWX31" s="437"/>
      <c r="SWY31" s="437"/>
      <c r="SWZ31" s="437"/>
      <c r="SXA31" s="437"/>
      <c r="SXB31" s="437"/>
      <c r="SXC31" s="437"/>
      <c r="SXD31" s="437"/>
      <c r="SXE31" s="437"/>
      <c r="SXF31" s="437"/>
      <c r="SXG31" s="437"/>
      <c r="SXH31" s="437"/>
      <c r="SXI31" s="437"/>
      <c r="SXJ31" s="437"/>
      <c r="SXK31" s="437"/>
      <c r="SXL31" s="437"/>
      <c r="SXM31" s="437"/>
      <c r="SXN31" s="437"/>
      <c r="SXO31" s="437"/>
      <c r="SXP31" s="437"/>
      <c r="SXQ31" s="437"/>
      <c r="SXR31" s="437"/>
      <c r="SXS31" s="437"/>
      <c r="SXT31" s="437"/>
      <c r="SXU31" s="437"/>
      <c r="SXV31" s="437"/>
      <c r="SXW31" s="437"/>
      <c r="SXX31" s="437"/>
      <c r="SXY31" s="437"/>
      <c r="SXZ31" s="437"/>
      <c r="SYA31" s="437"/>
      <c r="SYB31" s="437"/>
      <c r="SYC31" s="437"/>
      <c r="SYD31" s="437"/>
      <c r="SYE31" s="437"/>
      <c r="SYF31" s="437"/>
      <c r="SYG31" s="437"/>
      <c r="SYH31" s="437"/>
      <c r="SYI31" s="437"/>
      <c r="SYJ31" s="437"/>
      <c r="SYK31" s="437"/>
      <c r="SYL31" s="437"/>
      <c r="SYM31" s="437"/>
      <c r="SYN31" s="437"/>
      <c r="SYO31" s="437"/>
      <c r="SYP31" s="437"/>
      <c r="SYQ31" s="437"/>
      <c r="SYR31" s="437"/>
      <c r="SYS31" s="437"/>
      <c r="SYT31" s="437"/>
      <c r="SYU31" s="437"/>
      <c r="SYV31" s="437"/>
      <c r="SYW31" s="437"/>
      <c r="SYX31" s="437"/>
      <c r="SYY31" s="437"/>
      <c r="SYZ31" s="437"/>
      <c r="SZA31" s="437"/>
      <c r="SZB31" s="437"/>
      <c r="SZC31" s="437"/>
      <c r="SZD31" s="437"/>
      <c r="SZE31" s="437"/>
      <c r="SZF31" s="437"/>
      <c r="SZG31" s="437"/>
      <c r="SZH31" s="437"/>
      <c r="SZI31" s="437"/>
      <c r="SZJ31" s="437"/>
      <c r="SZK31" s="437"/>
      <c r="SZL31" s="437"/>
      <c r="SZM31" s="437"/>
      <c r="SZN31" s="437"/>
      <c r="SZO31" s="437"/>
      <c r="SZP31" s="437"/>
      <c r="SZQ31" s="437"/>
      <c r="SZR31" s="437"/>
      <c r="SZS31" s="437"/>
      <c r="SZT31" s="437"/>
      <c r="SZU31" s="437"/>
      <c r="SZV31" s="437"/>
      <c r="SZW31" s="437"/>
      <c r="SZX31" s="437"/>
      <c r="SZY31" s="437"/>
      <c r="SZZ31" s="437"/>
      <c r="TAA31" s="437"/>
      <c r="TAB31" s="437"/>
      <c r="TAC31" s="437"/>
      <c r="TAD31" s="437"/>
      <c r="TAE31" s="437"/>
      <c r="TAF31" s="437"/>
      <c r="TAG31" s="437"/>
      <c r="TAH31" s="437"/>
      <c r="TAI31" s="437"/>
      <c r="TAJ31" s="437"/>
      <c r="TAK31" s="437"/>
      <c r="TAL31" s="437"/>
      <c r="TAM31" s="437"/>
      <c r="TAN31" s="437"/>
      <c r="TAO31" s="437"/>
      <c r="TAP31" s="437"/>
      <c r="TAQ31" s="437"/>
      <c r="TAR31" s="437"/>
      <c r="TAS31" s="437"/>
      <c r="TAT31" s="437"/>
      <c r="TAU31" s="437"/>
      <c r="TAV31" s="437"/>
      <c r="TAW31" s="437"/>
      <c r="TAX31" s="437"/>
      <c r="TAY31" s="437"/>
      <c r="TAZ31" s="437"/>
      <c r="TBA31" s="437"/>
      <c r="TBB31" s="437"/>
      <c r="TBC31" s="437"/>
      <c r="TBD31" s="437"/>
      <c r="TBE31" s="437"/>
      <c r="TBF31" s="437"/>
      <c r="TBG31" s="437"/>
      <c r="TBH31" s="437"/>
      <c r="TBI31" s="437"/>
      <c r="TBJ31" s="437"/>
      <c r="TBK31" s="437"/>
      <c r="TBL31" s="437"/>
      <c r="TBM31" s="437"/>
      <c r="TBN31" s="437"/>
      <c r="TBO31" s="437"/>
      <c r="TBP31" s="437"/>
      <c r="TBQ31" s="437"/>
      <c r="TBR31" s="437"/>
      <c r="TBS31" s="437"/>
      <c r="TBT31" s="437"/>
      <c r="TBU31" s="437"/>
      <c r="TBV31" s="437"/>
      <c r="TBW31" s="437"/>
      <c r="TBX31" s="437"/>
      <c r="TBY31" s="437"/>
      <c r="TBZ31" s="437"/>
      <c r="TCA31" s="437"/>
      <c r="TCB31" s="437"/>
      <c r="TCC31" s="437"/>
      <c r="TCD31" s="437"/>
      <c r="TCE31" s="437"/>
      <c r="TCF31" s="437"/>
      <c r="TCG31" s="437"/>
      <c r="TCH31" s="437"/>
      <c r="TCI31" s="437"/>
      <c r="TCJ31" s="437"/>
      <c r="TCK31" s="437"/>
      <c r="TCL31" s="437"/>
      <c r="TCM31" s="437"/>
      <c r="TCN31" s="437"/>
      <c r="TCO31" s="437"/>
      <c r="TCP31" s="437"/>
      <c r="TCQ31" s="437"/>
      <c r="TCR31" s="437"/>
      <c r="TCS31" s="437"/>
      <c r="TCT31" s="437"/>
      <c r="TCU31" s="437"/>
      <c r="TCV31" s="437"/>
      <c r="TCW31" s="437"/>
      <c r="TCX31" s="437"/>
      <c r="TCY31" s="437"/>
      <c r="TCZ31" s="437"/>
      <c r="TDA31" s="437"/>
      <c r="TDB31" s="437"/>
      <c r="TDC31" s="437"/>
      <c r="TDD31" s="437"/>
      <c r="TDE31" s="437"/>
      <c r="TDF31" s="437"/>
      <c r="TDG31" s="437"/>
      <c r="TDH31" s="437"/>
      <c r="TDI31" s="437"/>
      <c r="TDJ31" s="437"/>
      <c r="TDK31" s="437"/>
      <c r="TDL31" s="437"/>
      <c r="TDM31" s="437"/>
      <c r="TDN31" s="437"/>
      <c r="TDO31" s="437"/>
      <c r="TDP31" s="437"/>
      <c r="TDQ31" s="437"/>
      <c r="TDR31" s="437"/>
      <c r="TDS31" s="437"/>
      <c r="TDT31" s="437"/>
      <c r="TDU31" s="437"/>
      <c r="TDV31" s="437"/>
      <c r="TDW31" s="437"/>
      <c r="TDX31" s="437"/>
      <c r="TDY31" s="437"/>
      <c r="TDZ31" s="437"/>
      <c r="TEA31" s="437"/>
      <c r="TEB31" s="437"/>
      <c r="TEC31" s="437"/>
      <c r="TED31" s="437"/>
      <c r="TEE31" s="437"/>
      <c r="TEF31" s="437"/>
      <c r="TEG31" s="437"/>
      <c r="TEH31" s="437"/>
      <c r="TEI31" s="437"/>
      <c r="TEJ31" s="437"/>
      <c r="TEK31" s="437"/>
      <c r="TEL31" s="437"/>
      <c r="TEM31" s="437"/>
      <c r="TEN31" s="437"/>
      <c r="TEO31" s="437"/>
      <c r="TEP31" s="437"/>
      <c r="TEQ31" s="437"/>
      <c r="TER31" s="437"/>
      <c r="TES31" s="437"/>
      <c r="TET31" s="437"/>
      <c r="TEU31" s="437"/>
      <c r="TEV31" s="437"/>
      <c r="TEW31" s="437"/>
      <c r="TEX31" s="437"/>
      <c r="TEY31" s="437"/>
      <c r="TEZ31" s="437"/>
      <c r="TFA31" s="437"/>
      <c r="TFB31" s="437"/>
      <c r="TFC31" s="437"/>
      <c r="TFD31" s="437"/>
      <c r="TFE31" s="437"/>
      <c r="TFF31" s="437"/>
      <c r="TFG31" s="437"/>
      <c r="TFH31" s="437"/>
      <c r="TFI31" s="437"/>
      <c r="TFJ31" s="437"/>
      <c r="TFK31" s="437"/>
      <c r="TFL31" s="437"/>
      <c r="TFM31" s="437"/>
      <c r="TFN31" s="437"/>
      <c r="TFO31" s="437"/>
      <c r="TFP31" s="437"/>
      <c r="TFQ31" s="437"/>
      <c r="TFR31" s="437"/>
      <c r="TFS31" s="437"/>
      <c r="TFT31" s="437"/>
      <c r="TFU31" s="437"/>
      <c r="TFV31" s="437"/>
      <c r="TFW31" s="437"/>
      <c r="TFX31" s="437"/>
      <c r="TFY31" s="437"/>
      <c r="TFZ31" s="437"/>
      <c r="TGA31" s="437"/>
      <c r="TGB31" s="437"/>
      <c r="TGC31" s="437"/>
      <c r="TGD31" s="437"/>
      <c r="TGE31" s="437"/>
      <c r="TGF31" s="437"/>
      <c r="TGG31" s="437"/>
      <c r="TGH31" s="437"/>
      <c r="TGI31" s="437"/>
      <c r="TGJ31" s="437"/>
      <c r="TGK31" s="437"/>
      <c r="TGL31" s="437"/>
      <c r="TGM31" s="437"/>
      <c r="TGN31" s="437"/>
      <c r="TGO31" s="437"/>
      <c r="TGP31" s="437"/>
      <c r="TGQ31" s="437"/>
      <c r="TGR31" s="437"/>
      <c r="TGS31" s="437"/>
      <c r="TGT31" s="437"/>
      <c r="TGU31" s="437"/>
      <c r="TGV31" s="437"/>
      <c r="TGW31" s="437"/>
      <c r="TGX31" s="437"/>
      <c r="TGY31" s="437"/>
      <c r="TGZ31" s="437"/>
      <c r="THA31" s="437"/>
      <c r="THB31" s="437"/>
      <c r="THC31" s="437"/>
      <c r="THD31" s="437"/>
      <c r="THE31" s="437"/>
      <c r="THF31" s="437"/>
      <c r="THG31" s="437"/>
      <c r="THH31" s="437"/>
      <c r="THI31" s="437"/>
      <c r="THJ31" s="437"/>
      <c r="THK31" s="437"/>
      <c r="THL31" s="437"/>
      <c r="THM31" s="437"/>
      <c r="THN31" s="437"/>
      <c r="THO31" s="437"/>
      <c r="THP31" s="437"/>
      <c r="THQ31" s="437"/>
      <c r="THR31" s="437"/>
      <c r="THS31" s="437"/>
      <c r="THT31" s="437"/>
      <c r="THU31" s="437"/>
      <c r="THV31" s="437"/>
      <c r="THW31" s="437"/>
      <c r="THX31" s="437"/>
      <c r="THY31" s="437"/>
      <c r="THZ31" s="437"/>
      <c r="TIA31" s="437"/>
      <c r="TIB31" s="437"/>
      <c r="TIC31" s="437"/>
      <c r="TID31" s="437"/>
      <c r="TIE31" s="437"/>
      <c r="TIF31" s="437"/>
      <c r="TIG31" s="437"/>
      <c r="TIH31" s="437"/>
      <c r="TII31" s="437"/>
      <c r="TIJ31" s="437"/>
      <c r="TIK31" s="437"/>
      <c r="TIL31" s="437"/>
      <c r="TIM31" s="437"/>
      <c r="TIN31" s="437"/>
      <c r="TIO31" s="437"/>
      <c r="TIP31" s="437"/>
      <c r="TIQ31" s="437"/>
      <c r="TIR31" s="437"/>
      <c r="TIS31" s="437"/>
      <c r="TIT31" s="437"/>
      <c r="TIU31" s="437"/>
      <c r="TIV31" s="437"/>
      <c r="TIW31" s="437"/>
      <c r="TIX31" s="437"/>
      <c r="TIY31" s="437"/>
      <c r="TIZ31" s="437"/>
      <c r="TJA31" s="437"/>
      <c r="TJB31" s="437"/>
      <c r="TJC31" s="437"/>
      <c r="TJD31" s="437"/>
      <c r="TJE31" s="437"/>
      <c r="TJF31" s="437"/>
      <c r="TJG31" s="437"/>
      <c r="TJH31" s="437"/>
      <c r="TJI31" s="437"/>
      <c r="TJJ31" s="437"/>
      <c r="TJK31" s="437"/>
      <c r="TJL31" s="437"/>
      <c r="TJM31" s="437"/>
      <c r="TJN31" s="437"/>
      <c r="TJO31" s="437"/>
      <c r="TJP31" s="437"/>
      <c r="TJQ31" s="437"/>
      <c r="TJR31" s="437"/>
      <c r="TJS31" s="437"/>
      <c r="TJT31" s="437"/>
      <c r="TJU31" s="437"/>
      <c r="TJV31" s="437"/>
      <c r="TJW31" s="437"/>
      <c r="TJX31" s="437"/>
      <c r="TJY31" s="437"/>
      <c r="TJZ31" s="437"/>
      <c r="TKA31" s="437"/>
      <c r="TKB31" s="437"/>
      <c r="TKC31" s="437"/>
      <c r="TKD31" s="437"/>
      <c r="TKE31" s="437"/>
      <c r="TKF31" s="437"/>
      <c r="TKG31" s="437"/>
      <c r="TKH31" s="437"/>
      <c r="TKI31" s="437"/>
      <c r="TKJ31" s="437"/>
      <c r="TKK31" s="437"/>
      <c r="TKL31" s="437"/>
      <c r="TKM31" s="437"/>
      <c r="TKN31" s="437"/>
      <c r="TKO31" s="437"/>
      <c r="TKP31" s="437"/>
      <c r="TKQ31" s="437"/>
      <c r="TKR31" s="437"/>
      <c r="TKS31" s="437"/>
      <c r="TKT31" s="437"/>
      <c r="TKU31" s="437"/>
      <c r="TKV31" s="437"/>
      <c r="TKW31" s="437"/>
      <c r="TKX31" s="437"/>
      <c r="TKY31" s="437"/>
      <c r="TKZ31" s="437"/>
      <c r="TLA31" s="437"/>
      <c r="TLB31" s="437"/>
      <c r="TLC31" s="437"/>
      <c r="TLD31" s="437"/>
      <c r="TLE31" s="437"/>
      <c r="TLF31" s="437"/>
      <c r="TLG31" s="437"/>
      <c r="TLH31" s="437"/>
      <c r="TLI31" s="437"/>
      <c r="TLJ31" s="437"/>
      <c r="TLK31" s="437"/>
      <c r="TLL31" s="437"/>
      <c r="TLM31" s="437"/>
      <c r="TLN31" s="437"/>
      <c r="TLO31" s="437"/>
      <c r="TLP31" s="437"/>
      <c r="TLQ31" s="437"/>
      <c r="TLR31" s="437"/>
      <c r="TLS31" s="437"/>
      <c r="TLT31" s="437"/>
      <c r="TLU31" s="437"/>
      <c r="TLV31" s="437"/>
      <c r="TLW31" s="437"/>
      <c r="TLX31" s="437"/>
      <c r="TLY31" s="437"/>
      <c r="TLZ31" s="437"/>
      <c r="TMA31" s="437"/>
      <c r="TMB31" s="437"/>
      <c r="TMC31" s="437"/>
      <c r="TMD31" s="437"/>
      <c r="TME31" s="437"/>
      <c r="TMF31" s="437"/>
      <c r="TMG31" s="437"/>
      <c r="TMH31" s="437"/>
      <c r="TMI31" s="437"/>
      <c r="TMJ31" s="437"/>
      <c r="TMK31" s="437"/>
      <c r="TML31" s="437"/>
      <c r="TMM31" s="437"/>
      <c r="TMN31" s="437"/>
      <c r="TMO31" s="437"/>
      <c r="TMP31" s="437"/>
      <c r="TMQ31" s="437"/>
      <c r="TMR31" s="437"/>
      <c r="TMS31" s="437"/>
      <c r="TMT31" s="437"/>
      <c r="TMU31" s="437"/>
      <c r="TMV31" s="437"/>
      <c r="TMW31" s="437"/>
      <c r="TMX31" s="437"/>
      <c r="TMY31" s="437"/>
      <c r="TMZ31" s="437"/>
      <c r="TNA31" s="437"/>
      <c r="TNB31" s="437"/>
      <c r="TNC31" s="437"/>
      <c r="TND31" s="437"/>
      <c r="TNE31" s="437"/>
      <c r="TNF31" s="437"/>
      <c r="TNG31" s="437"/>
      <c r="TNH31" s="437"/>
      <c r="TNI31" s="437"/>
      <c r="TNJ31" s="437"/>
      <c r="TNK31" s="437"/>
      <c r="TNL31" s="437"/>
      <c r="TNM31" s="437"/>
      <c r="TNN31" s="437"/>
      <c r="TNO31" s="437"/>
      <c r="TNP31" s="437"/>
      <c r="TNQ31" s="437"/>
      <c r="TNR31" s="437"/>
      <c r="TNS31" s="437"/>
      <c r="TNT31" s="437"/>
      <c r="TNU31" s="437"/>
      <c r="TNV31" s="437"/>
      <c r="TNW31" s="437"/>
      <c r="TNX31" s="437"/>
      <c r="TNY31" s="437"/>
      <c r="TNZ31" s="437"/>
      <c r="TOA31" s="437"/>
      <c r="TOB31" s="437"/>
      <c r="TOC31" s="437"/>
      <c r="TOD31" s="437"/>
      <c r="TOE31" s="437"/>
      <c r="TOF31" s="437"/>
      <c r="TOG31" s="437"/>
      <c r="TOH31" s="437"/>
      <c r="TOI31" s="437"/>
      <c r="TOJ31" s="437"/>
      <c r="TOK31" s="437"/>
      <c r="TOL31" s="437"/>
      <c r="TOM31" s="437"/>
      <c r="TON31" s="437"/>
      <c r="TOO31" s="437"/>
      <c r="TOP31" s="437"/>
      <c r="TOQ31" s="437"/>
      <c r="TOR31" s="437"/>
      <c r="TOS31" s="437"/>
      <c r="TOT31" s="437"/>
      <c r="TOU31" s="437"/>
      <c r="TOV31" s="437"/>
      <c r="TOW31" s="437"/>
      <c r="TOX31" s="437"/>
      <c r="TOY31" s="437"/>
      <c r="TOZ31" s="437"/>
      <c r="TPA31" s="437"/>
      <c r="TPB31" s="437"/>
      <c r="TPC31" s="437"/>
      <c r="TPD31" s="437"/>
      <c r="TPE31" s="437"/>
      <c r="TPF31" s="437"/>
      <c r="TPG31" s="437"/>
      <c r="TPH31" s="437"/>
      <c r="TPI31" s="437"/>
      <c r="TPJ31" s="437"/>
      <c r="TPK31" s="437"/>
      <c r="TPL31" s="437"/>
      <c r="TPM31" s="437"/>
      <c r="TPN31" s="437"/>
      <c r="TPO31" s="437"/>
      <c r="TPP31" s="437"/>
      <c r="TPQ31" s="437"/>
      <c r="TPR31" s="437"/>
      <c r="TPS31" s="437"/>
      <c r="TPT31" s="437"/>
      <c r="TPU31" s="437"/>
      <c r="TPV31" s="437"/>
      <c r="TPW31" s="437"/>
      <c r="TPX31" s="437"/>
      <c r="TPY31" s="437"/>
      <c r="TPZ31" s="437"/>
      <c r="TQA31" s="437"/>
      <c r="TQB31" s="437"/>
      <c r="TQC31" s="437"/>
      <c r="TQD31" s="437"/>
      <c r="TQE31" s="437"/>
      <c r="TQF31" s="437"/>
      <c r="TQG31" s="437"/>
      <c r="TQH31" s="437"/>
      <c r="TQI31" s="437"/>
      <c r="TQJ31" s="437"/>
      <c r="TQK31" s="437"/>
      <c r="TQL31" s="437"/>
      <c r="TQM31" s="437"/>
      <c r="TQN31" s="437"/>
      <c r="TQO31" s="437"/>
      <c r="TQP31" s="437"/>
      <c r="TQQ31" s="437"/>
      <c r="TQR31" s="437"/>
      <c r="TQS31" s="437"/>
      <c r="TQT31" s="437"/>
      <c r="TQU31" s="437"/>
      <c r="TQV31" s="437"/>
      <c r="TQW31" s="437"/>
      <c r="TQX31" s="437"/>
      <c r="TQY31" s="437"/>
      <c r="TQZ31" s="437"/>
      <c r="TRA31" s="437"/>
      <c r="TRB31" s="437"/>
      <c r="TRC31" s="437"/>
      <c r="TRD31" s="437"/>
      <c r="TRE31" s="437"/>
      <c r="TRF31" s="437"/>
      <c r="TRG31" s="437"/>
      <c r="TRH31" s="437"/>
      <c r="TRI31" s="437"/>
      <c r="TRJ31" s="437"/>
      <c r="TRK31" s="437"/>
      <c r="TRL31" s="437"/>
      <c r="TRM31" s="437"/>
      <c r="TRN31" s="437"/>
      <c r="TRO31" s="437"/>
      <c r="TRP31" s="437"/>
      <c r="TRQ31" s="437"/>
      <c r="TRR31" s="437"/>
      <c r="TRS31" s="437"/>
      <c r="TRT31" s="437"/>
      <c r="TRU31" s="437"/>
      <c r="TRV31" s="437"/>
      <c r="TRW31" s="437"/>
      <c r="TRX31" s="437"/>
      <c r="TRY31" s="437"/>
      <c r="TRZ31" s="437"/>
      <c r="TSA31" s="437"/>
      <c r="TSB31" s="437"/>
      <c r="TSC31" s="437"/>
      <c r="TSD31" s="437"/>
      <c r="TSE31" s="437"/>
      <c r="TSF31" s="437"/>
      <c r="TSG31" s="437"/>
      <c r="TSH31" s="437"/>
      <c r="TSI31" s="437"/>
      <c r="TSJ31" s="437"/>
      <c r="TSK31" s="437"/>
      <c r="TSL31" s="437"/>
      <c r="TSM31" s="437"/>
      <c r="TSN31" s="437"/>
      <c r="TSO31" s="437"/>
      <c r="TSP31" s="437"/>
      <c r="TSQ31" s="437"/>
      <c r="TSR31" s="437"/>
      <c r="TSS31" s="437"/>
      <c r="TST31" s="437"/>
      <c r="TSU31" s="437"/>
      <c r="TSV31" s="437"/>
      <c r="TSW31" s="437"/>
      <c r="TSX31" s="437"/>
      <c r="TSY31" s="437"/>
      <c r="TSZ31" s="437"/>
      <c r="TTA31" s="437"/>
      <c r="TTB31" s="437"/>
      <c r="TTC31" s="437"/>
      <c r="TTD31" s="437"/>
      <c r="TTE31" s="437"/>
      <c r="TTF31" s="437"/>
      <c r="TTG31" s="437"/>
      <c r="TTH31" s="437"/>
      <c r="TTI31" s="437"/>
      <c r="TTJ31" s="437"/>
      <c r="TTK31" s="437"/>
      <c r="TTL31" s="437"/>
      <c r="TTM31" s="437"/>
      <c r="TTN31" s="437"/>
      <c r="TTO31" s="437"/>
      <c r="TTP31" s="437"/>
      <c r="TTQ31" s="437"/>
      <c r="TTR31" s="437"/>
      <c r="TTS31" s="437"/>
      <c r="TTT31" s="437"/>
      <c r="TTU31" s="437"/>
      <c r="TTV31" s="437"/>
      <c r="TTW31" s="437"/>
      <c r="TTX31" s="437"/>
      <c r="TTY31" s="437"/>
      <c r="TTZ31" s="437"/>
      <c r="TUA31" s="437"/>
      <c r="TUB31" s="437"/>
      <c r="TUC31" s="437"/>
      <c r="TUD31" s="437"/>
      <c r="TUE31" s="437"/>
      <c r="TUF31" s="437"/>
      <c r="TUG31" s="437"/>
      <c r="TUH31" s="437"/>
      <c r="TUI31" s="437"/>
      <c r="TUJ31" s="437"/>
      <c r="TUK31" s="437"/>
      <c r="TUL31" s="437"/>
      <c r="TUM31" s="437"/>
      <c r="TUN31" s="437"/>
      <c r="TUO31" s="437"/>
      <c r="TUP31" s="437"/>
      <c r="TUQ31" s="437"/>
      <c r="TUR31" s="437"/>
      <c r="TUS31" s="437"/>
      <c r="TUT31" s="437"/>
      <c r="TUU31" s="437"/>
      <c r="TUV31" s="437"/>
      <c r="TUW31" s="437"/>
      <c r="TUX31" s="437"/>
      <c r="TUY31" s="437"/>
      <c r="TUZ31" s="437"/>
      <c r="TVA31" s="437"/>
      <c r="TVB31" s="437"/>
      <c r="TVC31" s="437"/>
      <c r="TVD31" s="437"/>
      <c r="TVE31" s="437"/>
      <c r="TVF31" s="437"/>
      <c r="TVG31" s="437"/>
      <c r="TVH31" s="437"/>
      <c r="TVI31" s="437"/>
      <c r="TVJ31" s="437"/>
      <c r="TVK31" s="437"/>
      <c r="TVL31" s="437"/>
      <c r="TVM31" s="437"/>
      <c r="TVN31" s="437"/>
      <c r="TVO31" s="437"/>
      <c r="TVP31" s="437"/>
      <c r="TVQ31" s="437"/>
      <c r="TVR31" s="437"/>
      <c r="TVS31" s="437"/>
      <c r="TVT31" s="437"/>
      <c r="TVU31" s="437"/>
      <c r="TVV31" s="437"/>
      <c r="TVW31" s="437"/>
      <c r="TVX31" s="437"/>
      <c r="TVY31" s="437"/>
      <c r="TVZ31" s="437"/>
      <c r="TWA31" s="437"/>
      <c r="TWB31" s="437"/>
      <c r="TWC31" s="437"/>
      <c r="TWD31" s="437"/>
      <c r="TWE31" s="437"/>
      <c r="TWF31" s="437"/>
      <c r="TWG31" s="437"/>
      <c r="TWH31" s="437"/>
      <c r="TWI31" s="437"/>
      <c r="TWJ31" s="437"/>
      <c r="TWK31" s="437"/>
      <c r="TWL31" s="437"/>
      <c r="TWM31" s="437"/>
      <c r="TWN31" s="437"/>
      <c r="TWO31" s="437"/>
      <c r="TWP31" s="437"/>
      <c r="TWQ31" s="437"/>
      <c r="TWR31" s="437"/>
      <c r="TWS31" s="437"/>
      <c r="TWT31" s="437"/>
      <c r="TWU31" s="437"/>
      <c r="TWV31" s="437"/>
      <c r="TWW31" s="437"/>
      <c r="TWX31" s="437"/>
      <c r="TWY31" s="437"/>
      <c r="TWZ31" s="437"/>
      <c r="TXA31" s="437"/>
      <c r="TXB31" s="437"/>
      <c r="TXC31" s="437"/>
      <c r="TXD31" s="437"/>
      <c r="TXE31" s="437"/>
      <c r="TXF31" s="437"/>
      <c r="TXG31" s="437"/>
      <c r="TXH31" s="437"/>
      <c r="TXI31" s="437"/>
      <c r="TXJ31" s="437"/>
      <c r="TXK31" s="437"/>
      <c r="TXL31" s="437"/>
      <c r="TXM31" s="437"/>
      <c r="TXN31" s="437"/>
      <c r="TXO31" s="437"/>
      <c r="TXP31" s="437"/>
      <c r="TXQ31" s="437"/>
      <c r="TXR31" s="437"/>
      <c r="TXS31" s="437"/>
      <c r="TXT31" s="437"/>
      <c r="TXU31" s="437"/>
      <c r="TXV31" s="437"/>
      <c r="TXW31" s="437"/>
      <c r="TXX31" s="437"/>
      <c r="TXY31" s="437"/>
      <c r="TXZ31" s="437"/>
      <c r="TYA31" s="437"/>
      <c r="TYB31" s="437"/>
      <c r="TYC31" s="437"/>
      <c r="TYD31" s="437"/>
      <c r="TYE31" s="437"/>
      <c r="TYF31" s="437"/>
      <c r="TYG31" s="437"/>
      <c r="TYH31" s="437"/>
      <c r="TYI31" s="437"/>
      <c r="TYJ31" s="437"/>
      <c r="TYK31" s="437"/>
      <c r="TYL31" s="437"/>
      <c r="TYM31" s="437"/>
      <c r="TYN31" s="437"/>
      <c r="TYO31" s="437"/>
      <c r="TYP31" s="437"/>
      <c r="TYQ31" s="437"/>
      <c r="TYR31" s="437"/>
      <c r="TYS31" s="437"/>
      <c r="TYT31" s="437"/>
      <c r="TYU31" s="437"/>
      <c r="TYV31" s="437"/>
      <c r="TYW31" s="437"/>
      <c r="TYX31" s="437"/>
      <c r="TYY31" s="437"/>
      <c r="TYZ31" s="437"/>
      <c r="TZA31" s="437"/>
      <c r="TZB31" s="437"/>
      <c r="TZC31" s="437"/>
      <c r="TZD31" s="437"/>
      <c r="TZE31" s="437"/>
      <c r="TZF31" s="437"/>
      <c r="TZG31" s="437"/>
      <c r="TZH31" s="437"/>
      <c r="TZI31" s="437"/>
      <c r="TZJ31" s="437"/>
      <c r="TZK31" s="437"/>
      <c r="TZL31" s="437"/>
      <c r="TZM31" s="437"/>
      <c r="TZN31" s="437"/>
      <c r="TZO31" s="437"/>
      <c r="TZP31" s="437"/>
      <c r="TZQ31" s="437"/>
      <c r="TZR31" s="437"/>
      <c r="TZS31" s="437"/>
      <c r="TZT31" s="437"/>
      <c r="TZU31" s="437"/>
      <c r="TZV31" s="437"/>
      <c r="TZW31" s="437"/>
      <c r="TZX31" s="437"/>
      <c r="TZY31" s="437"/>
      <c r="TZZ31" s="437"/>
      <c r="UAA31" s="437"/>
      <c r="UAB31" s="437"/>
      <c r="UAC31" s="437"/>
      <c r="UAD31" s="437"/>
      <c r="UAE31" s="437"/>
      <c r="UAF31" s="437"/>
      <c r="UAG31" s="437"/>
      <c r="UAH31" s="437"/>
      <c r="UAI31" s="437"/>
      <c r="UAJ31" s="437"/>
      <c r="UAK31" s="437"/>
      <c r="UAL31" s="437"/>
      <c r="UAM31" s="437"/>
      <c r="UAN31" s="437"/>
      <c r="UAO31" s="437"/>
      <c r="UAP31" s="437"/>
      <c r="UAQ31" s="437"/>
      <c r="UAR31" s="437"/>
      <c r="UAS31" s="437"/>
      <c r="UAT31" s="437"/>
      <c r="UAU31" s="437"/>
      <c r="UAV31" s="437"/>
      <c r="UAW31" s="437"/>
      <c r="UAX31" s="437"/>
      <c r="UAY31" s="437"/>
      <c r="UAZ31" s="437"/>
      <c r="UBA31" s="437"/>
      <c r="UBB31" s="437"/>
      <c r="UBC31" s="437"/>
      <c r="UBD31" s="437"/>
      <c r="UBE31" s="437"/>
      <c r="UBF31" s="437"/>
      <c r="UBG31" s="437"/>
      <c r="UBH31" s="437"/>
      <c r="UBI31" s="437"/>
      <c r="UBJ31" s="437"/>
      <c r="UBK31" s="437"/>
      <c r="UBL31" s="437"/>
      <c r="UBM31" s="437"/>
      <c r="UBN31" s="437"/>
      <c r="UBO31" s="437"/>
      <c r="UBP31" s="437"/>
      <c r="UBQ31" s="437"/>
      <c r="UBR31" s="437"/>
      <c r="UBS31" s="437"/>
      <c r="UBT31" s="437"/>
      <c r="UBU31" s="437"/>
      <c r="UBV31" s="437"/>
      <c r="UBW31" s="437"/>
      <c r="UBX31" s="437"/>
      <c r="UBY31" s="437"/>
      <c r="UBZ31" s="437"/>
      <c r="UCA31" s="437"/>
      <c r="UCB31" s="437"/>
      <c r="UCC31" s="437"/>
      <c r="UCD31" s="437"/>
      <c r="UCE31" s="437"/>
      <c r="UCF31" s="437"/>
      <c r="UCG31" s="437"/>
      <c r="UCH31" s="437"/>
      <c r="UCI31" s="437"/>
      <c r="UCJ31" s="437"/>
      <c r="UCK31" s="437"/>
      <c r="UCL31" s="437"/>
      <c r="UCM31" s="437"/>
      <c r="UCN31" s="437"/>
      <c r="UCO31" s="437"/>
      <c r="UCP31" s="437"/>
      <c r="UCQ31" s="437"/>
      <c r="UCR31" s="437"/>
      <c r="UCS31" s="437"/>
      <c r="UCT31" s="437"/>
      <c r="UCU31" s="437"/>
      <c r="UCV31" s="437"/>
      <c r="UCW31" s="437"/>
      <c r="UCX31" s="437"/>
      <c r="UCY31" s="437"/>
      <c r="UCZ31" s="437"/>
      <c r="UDA31" s="437"/>
      <c r="UDB31" s="437"/>
      <c r="UDC31" s="437"/>
      <c r="UDD31" s="437"/>
      <c r="UDE31" s="437"/>
      <c r="UDF31" s="437"/>
      <c r="UDG31" s="437"/>
      <c r="UDH31" s="437"/>
      <c r="UDI31" s="437"/>
      <c r="UDJ31" s="437"/>
      <c r="UDK31" s="437"/>
      <c r="UDL31" s="437"/>
      <c r="UDM31" s="437"/>
      <c r="UDN31" s="437"/>
      <c r="UDO31" s="437"/>
      <c r="UDP31" s="437"/>
      <c r="UDQ31" s="437"/>
      <c r="UDR31" s="437"/>
      <c r="UDS31" s="437"/>
      <c r="UDT31" s="437"/>
      <c r="UDU31" s="437"/>
      <c r="UDV31" s="437"/>
      <c r="UDW31" s="437"/>
      <c r="UDX31" s="437"/>
      <c r="UDY31" s="437"/>
      <c r="UDZ31" s="437"/>
      <c r="UEA31" s="437"/>
      <c r="UEB31" s="437"/>
      <c r="UEC31" s="437"/>
      <c r="UED31" s="437"/>
      <c r="UEE31" s="437"/>
      <c r="UEF31" s="437"/>
      <c r="UEG31" s="437"/>
      <c r="UEH31" s="437"/>
      <c r="UEI31" s="437"/>
      <c r="UEJ31" s="437"/>
      <c r="UEK31" s="437"/>
      <c r="UEL31" s="437"/>
      <c r="UEM31" s="437"/>
      <c r="UEN31" s="437"/>
      <c r="UEO31" s="437"/>
      <c r="UEP31" s="437"/>
      <c r="UEQ31" s="437"/>
      <c r="UER31" s="437"/>
      <c r="UES31" s="437"/>
      <c r="UET31" s="437"/>
      <c r="UEU31" s="437"/>
      <c r="UEV31" s="437"/>
      <c r="UEW31" s="437"/>
      <c r="UEX31" s="437"/>
      <c r="UEY31" s="437"/>
      <c r="UEZ31" s="437"/>
      <c r="UFA31" s="437"/>
      <c r="UFB31" s="437"/>
      <c r="UFC31" s="437"/>
      <c r="UFD31" s="437"/>
      <c r="UFE31" s="437"/>
      <c r="UFF31" s="437"/>
      <c r="UFG31" s="437"/>
      <c r="UFH31" s="437"/>
      <c r="UFI31" s="437"/>
      <c r="UFJ31" s="437"/>
      <c r="UFK31" s="437"/>
      <c r="UFL31" s="437"/>
      <c r="UFM31" s="437"/>
      <c r="UFN31" s="437"/>
      <c r="UFO31" s="437"/>
      <c r="UFP31" s="437"/>
      <c r="UFQ31" s="437"/>
      <c r="UFR31" s="437"/>
      <c r="UFS31" s="437"/>
      <c r="UFT31" s="437"/>
      <c r="UFU31" s="437"/>
      <c r="UFV31" s="437"/>
      <c r="UFW31" s="437"/>
      <c r="UFX31" s="437"/>
      <c r="UFY31" s="437"/>
      <c r="UFZ31" s="437"/>
      <c r="UGA31" s="437"/>
      <c r="UGB31" s="437"/>
      <c r="UGC31" s="437"/>
      <c r="UGD31" s="437"/>
      <c r="UGE31" s="437"/>
      <c r="UGF31" s="437"/>
      <c r="UGG31" s="437"/>
      <c r="UGH31" s="437"/>
      <c r="UGI31" s="437"/>
      <c r="UGJ31" s="437"/>
      <c r="UGK31" s="437"/>
      <c r="UGL31" s="437"/>
      <c r="UGM31" s="437"/>
      <c r="UGN31" s="437"/>
      <c r="UGO31" s="437"/>
      <c r="UGP31" s="437"/>
      <c r="UGQ31" s="437"/>
      <c r="UGR31" s="437"/>
      <c r="UGS31" s="437"/>
      <c r="UGT31" s="437"/>
      <c r="UGU31" s="437"/>
      <c r="UGV31" s="437"/>
      <c r="UGW31" s="437"/>
      <c r="UGX31" s="437"/>
      <c r="UGY31" s="437"/>
      <c r="UGZ31" s="437"/>
      <c r="UHA31" s="437"/>
      <c r="UHB31" s="437"/>
      <c r="UHC31" s="437"/>
      <c r="UHD31" s="437"/>
      <c r="UHE31" s="437"/>
      <c r="UHF31" s="437"/>
      <c r="UHG31" s="437"/>
      <c r="UHH31" s="437"/>
      <c r="UHI31" s="437"/>
      <c r="UHJ31" s="437"/>
      <c r="UHK31" s="437"/>
      <c r="UHL31" s="437"/>
      <c r="UHM31" s="437"/>
      <c r="UHN31" s="437"/>
      <c r="UHO31" s="437"/>
      <c r="UHP31" s="437"/>
      <c r="UHQ31" s="437"/>
      <c r="UHR31" s="437"/>
      <c r="UHS31" s="437"/>
      <c r="UHT31" s="437"/>
      <c r="UHU31" s="437"/>
      <c r="UHV31" s="437"/>
      <c r="UHW31" s="437"/>
      <c r="UHX31" s="437"/>
      <c r="UHY31" s="437"/>
      <c r="UHZ31" s="437"/>
      <c r="UIA31" s="437"/>
      <c r="UIB31" s="437"/>
      <c r="UIC31" s="437"/>
      <c r="UID31" s="437"/>
      <c r="UIE31" s="437"/>
      <c r="UIF31" s="437"/>
      <c r="UIG31" s="437"/>
      <c r="UIH31" s="437"/>
      <c r="UII31" s="437"/>
      <c r="UIJ31" s="437"/>
      <c r="UIK31" s="437"/>
      <c r="UIL31" s="437"/>
      <c r="UIM31" s="437"/>
      <c r="UIN31" s="437"/>
      <c r="UIO31" s="437"/>
      <c r="UIP31" s="437"/>
      <c r="UIQ31" s="437"/>
      <c r="UIR31" s="437"/>
      <c r="UIS31" s="437"/>
      <c r="UIT31" s="437"/>
      <c r="UIU31" s="437"/>
      <c r="UIV31" s="437"/>
      <c r="UIW31" s="437"/>
      <c r="UIX31" s="437"/>
      <c r="UIY31" s="437"/>
      <c r="UIZ31" s="437"/>
      <c r="UJA31" s="437"/>
      <c r="UJB31" s="437"/>
      <c r="UJC31" s="437"/>
      <c r="UJD31" s="437"/>
      <c r="UJE31" s="437"/>
      <c r="UJF31" s="437"/>
      <c r="UJG31" s="437"/>
      <c r="UJH31" s="437"/>
      <c r="UJI31" s="437"/>
      <c r="UJJ31" s="437"/>
      <c r="UJK31" s="437"/>
      <c r="UJL31" s="437"/>
      <c r="UJM31" s="437"/>
      <c r="UJN31" s="437"/>
      <c r="UJO31" s="437"/>
      <c r="UJP31" s="437"/>
      <c r="UJQ31" s="437"/>
      <c r="UJR31" s="437"/>
      <c r="UJS31" s="437"/>
      <c r="UJT31" s="437"/>
      <c r="UJU31" s="437"/>
      <c r="UJV31" s="437"/>
      <c r="UJW31" s="437"/>
      <c r="UJX31" s="437"/>
      <c r="UJY31" s="437"/>
      <c r="UJZ31" s="437"/>
      <c r="UKA31" s="437"/>
      <c r="UKB31" s="437"/>
      <c r="UKC31" s="437"/>
      <c r="UKD31" s="437"/>
      <c r="UKE31" s="437"/>
      <c r="UKF31" s="437"/>
      <c r="UKG31" s="437"/>
      <c r="UKH31" s="437"/>
      <c r="UKI31" s="437"/>
      <c r="UKJ31" s="437"/>
      <c r="UKK31" s="437"/>
      <c r="UKL31" s="437"/>
      <c r="UKM31" s="437"/>
      <c r="UKN31" s="437"/>
      <c r="UKO31" s="437"/>
      <c r="UKP31" s="437"/>
      <c r="UKQ31" s="437"/>
      <c r="UKR31" s="437"/>
      <c r="UKS31" s="437"/>
      <c r="UKT31" s="437"/>
      <c r="UKU31" s="437"/>
      <c r="UKV31" s="437"/>
      <c r="UKW31" s="437"/>
      <c r="UKX31" s="437"/>
      <c r="UKY31" s="437"/>
      <c r="UKZ31" s="437"/>
      <c r="ULA31" s="437"/>
      <c r="ULB31" s="437"/>
      <c r="ULC31" s="437"/>
      <c r="ULD31" s="437"/>
      <c r="ULE31" s="437"/>
      <c r="ULF31" s="437"/>
      <c r="ULG31" s="437"/>
      <c r="ULH31" s="437"/>
      <c r="ULI31" s="437"/>
      <c r="ULJ31" s="437"/>
      <c r="ULK31" s="437"/>
      <c r="ULL31" s="437"/>
      <c r="ULM31" s="437"/>
      <c r="ULN31" s="437"/>
      <c r="ULO31" s="437"/>
      <c r="ULP31" s="437"/>
      <c r="ULQ31" s="437"/>
      <c r="ULR31" s="437"/>
      <c r="ULS31" s="437"/>
      <c r="ULT31" s="437"/>
      <c r="ULU31" s="437"/>
      <c r="ULV31" s="437"/>
      <c r="ULW31" s="437"/>
      <c r="ULX31" s="437"/>
      <c r="ULY31" s="437"/>
      <c r="ULZ31" s="437"/>
      <c r="UMA31" s="437"/>
      <c r="UMB31" s="437"/>
      <c r="UMC31" s="437"/>
      <c r="UMD31" s="437"/>
      <c r="UME31" s="437"/>
      <c r="UMF31" s="437"/>
      <c r="UMG31" s="437"/>
      <c r="UMH31" s="437"/>
      <c r="UMI31" s="437"/>
      <c r="UMJ31" s="437"/>
      <c r="UMK31" s="437"/>
      <c r="UML31" s="437"/>
      <c r="UMM31" s="437"/>
      <c r="UMN31" s="437"/>
      <c r="UMO31" s="437"/>
      <c r="UMP31" s="437"/>
      <c r="UMQ31" s="437"/>
      <c r="UMR31" s="437"/>
      <c r="UMS31" s="437"/>
      <c r="UMT31" s="437"/>
      <c r="UMU31" s="437"/>
      <c r="UMV31" s="437"/>
      <c r="UMW31" s="437"/>
      <c r="UMX31" s="437"/>
      <c r="UMY31" s="437"/>
      <c r="UMZ31" s="437"/>
      <c r="UNA31" s="437"/>
      <c r="UNB31" s="437"/>
      <c r="UNC31" s="437"/>
      <c r="UND31" s="437"/>
      <c r="UNE31" s="437"/>
      <c r="UNF31" s="437"/>
      <c r="UNG31" s="437"/>
      <c r="UNH31" s="437"/>
      <c r="UNI31" s="437"/>
      <c r="UNJ31" s="437"/>
      <c r="UNK31" s="437"/>
      <c r="UNL31" s="437"/>
      <c r="UNM31" s="437"/>
      <c r="UNN31" s="437"/>
      <c r="UNO31" s="437"/>
      <c r="UNP31" s="437"/>
      <c r="UNQ31" s="437"/>
      <c r="UNR31" s="437"/>
      <c r="UNS31" s="437"/>
      <c r="UNT31" s="437"/>
      <c r="UNU31" s="437"/>
      <c r="UNV31" s="437"/>
      <c r="UNW31" s="437"/>
      <c r="UNX31" s="437"/>
      <c r="UNY31" s="437"/>
      <c r="UNZ31" s="437"/>
      <c r="UOA31" s="437"/>
      <c r="UOB31" s="437"/>
      <c r="UOC31" s="437"/>
      <c r="UOD31" s="437"/>
      <c r="UOE31" s="437"/>
      <c r="UOF31" s="437"/>
      <c r="UOG31" s="437"/>
      <c r="UOH31" s="437"/>
      <c r="UOI31" s="437"/>
      <c r="UOJ31" s="437"/>
      <c r="UOK31" s="437"/>
      <c r="UOL31" s="437"/>
      <c r="UOM31" s="437"/>
      <c r="UON31" s="437"/>
      <c r="UOO31" s="437"/>
      <c r="UOP31" s="437"/>
      <c r="UOQ31" s="437"/>
      <c r="UOR31" s="437"/>
      <c r="UOS31" s="437"/>
      <c r="UOT31" s="437"/>
      <c r="UOU31" s="437"/>
      <c r="UOV31" s="437"/>
      <c r="UOW31" s="437"/>
      <c r="UOX31" s="437"/>
      <c r="UOY31" s="437"/>
      <c r="UOZ31" s="437"/>
      <c r="UPA31" s="437"/>
      <c r="UPB31" s="437"/>
      <c r="UPC31" s="437"/>
      <c r="UPD31" s="437"/>
      <c r="UPE31" s="437"/>
      <c r="UPF31" s="437"/>
      <c r="UPG31" s="437"/>
      <c r="UPH31" s="437"/>
      <c r="UPI31" s="437"/>
      <c r="UPJ31" s="437"/>
      <c r="UPK31" s="437"/>
      <c r="UPL31" s="437"/>
      <c r="UPM31" s="437"/>
      <c r="UPN31" s="437"/>
      <c r="UPO31" s="437"/>
      <c r="UPP31" s="437"/>
      <c r="UPQ31" s="437"/>
      <c r="UPR31" s="437"/>
      <c r="UPS31" s="437"/>
      <c r="UPT31" s="437"/>
      <c r="UPU31" s="437"/>
      <c r="UPV31" s="437"/>
      <c r="UPW31" s="437"/>
      <c r="UPX31" s="437"/>
      <c r="UPY31" s="437"/>
      <c r="UPZ31" s="437"/>
      <c r="UQA31" s="437"/>
      <c r="UQB31" s="437"/>
      <c r="UQC31" s="437"/>
      <c r="UQD31" s="437"/>
      <c r="UQE31" s="437"/>
      <c r="UQF31" s="437"/>
      <c r="UQG31" s="437"/>
      <c r="UQH31" s="437"/>
      <c r="UQI31" s="437"/>
      <c r="UQJ31" s="437"/>
      <c r="UQK31" s="437"/>
      <c r="UQL31" s="437"/>
      <c r="UQM31" s="437"/>
      <c r="UQN31" s="437"/>
      <c r="UQO31" s="437"/>
      <c r="UQP31" s="437"/>
      <c r="UQQ31" s="437"/>
      <c r="UQR31" s="437"/>
      <c r="UQS31" s="437"/>
      <c r="UQT31" s="437"/>
      <c r="UQU31" s="437"/>
      <c r="UQV31" s="437"/>
      <c r="UQW31" s="437"/>
      <c r="UQX31" s="437"/>
      <c r="UQY31" s="437"/>
      <c r="UQZ31" s="437"/>
      <c r="URA31" s="437"/>
      <c r="URB31" s="437"/>
      <c r="URC31" s="437"/>
      <c r="URD31" s="437"/>
      <c r="URE31" s="437"/>
      <c r="URF31" s="437"/>
      <c r="URG31" s="437"/>
      <c r="URH31" s="437"/>
      <c r="URI31" s="437"/>
      <c r="URJ31" s="437"/>
      <c r="URK31" s="437"/>
      <c r="URL31" s="437"/>
      <c r="URM31" s="437"/>
      <c r="URN31" s="437"/>
      <c r="URO31" s="437"/>
      <c r="URP31" s="437"/>
      <c r="URQ31" s="437"/>
      <c r="URR31" s="437"/>
      <c r="URS31" s="437"/>
      <c r="URT31" s="437"/>
      <c r="URU31" s="437"/>
      <c r="URV31" s="437"/>
      <c r="URW31" s="437"/>
      <c r="URX31" s="437"/>
      <c r="URY31" s="437"/>
      <c r="URZ31" s="437"/>
      <c r="USA31" s="437"/>
      <c r="USB31" s="437"/>
      <c r="USC31" s="437"/>
      <c r="USD31" s="437"/>
      <c r="USE31" s="437"/>
      <c r="USF31" s="437"/>
      <c r="USG31" s="437"/>
      <c r="USH31" s="437"/>
      <c r="USI31" s="437"/>
      <c r="USJ31" s="437"/>
      <c r="USK31" s="437"/>
      <c r="USL31" s="437"/>
      <c r="USM31" s="437"/>
      <c r="USN31" s="437"/>
      <c r="USO31" s="437"/>
      <c r="USP31" s="437"/>
      <c r="USQ31" s="437"/>
      <c r="USR31" s="437"/>
      <c r="USS31" s="437"/>
      <c r="UST31" s="437"/>
      <c r="USU31" s="437"/>
      <c r="USV31" s="437"/>
      <c r="USW31" s="437"/>
      <c r="USX31" s="437"/>
      <c r="USY31" s="437"/>
      <c r="USZ31" s="437"/>
      <c r="UTA31" s="437"/>
      <c r="UTB31" s="437"/>
      <c r="UTC31" s="437"/>
      <c r="UTD31" s="437"/>
      <c r="UTE31" s="437"/>
      <c r="UTF31" s="437"/>
      <c r="UTG31" s="437"/>
      <c r="UTH31" s="437"/>
      <c r="UTI31" s="437"/>
      <c r="UTJ31" s="437"/>
      <c r="UTK31" s="437"/>
      <c r="UTL31" s="437"/>
      <c r="UTM31" s="437"/>
      <c r="UTN31" s="437"/>
      <c r="UTO31" s="437"/>
      <c r="UTP31" s="437"/>
      <c r="UTQ31" s="437"/>
      <c r="UTR31" s="437"/>
      <c r="UTS31" s="437"/>
      <c r="UTT31" s="437"/>
      <c r="UTU31" s="437"/>
      <c r="UTV31" s="437"/>
      <c r="UTW31" s="437"/>
      <c r="UTX31" s="437"/>
      <c r="UTY31" s="437"/>
      <c r="UTZ31" s="437"/>
      <c r="UUA31" s="437"/>
      <c r="UUB31" s="437"/>
      <c r="UUC31" s="437"/>
      <c r="UUD31" s="437"/>
      <c r="UUE31" s="437"/>
      <c r="UUF31" s="437"/>
      <c r="UUG31" s="437"/>
      <c r="UUH31" s="437"/>
      <c r="UUI31" s="437"/>
      <c r="UUJ31" s="437"/>
      <c r="UUK31" s="437"/>
      <c r="UUL31" s="437"/>
      <c r="UUM31" s="437"/>
      <c r="UUN31" s="437"/>
      <c r="UUO31" s="437"/>
      <c r="UUP31" s="437"/>
      <c r="UUQ31" s="437"/>
      <c r="UUR31" s="437"/>
      <c r="UUS31" s="437"/>
      <c r="UUT31" s="437"/>
      <c r="UUU31" s="437"/>
      <c r="UUV31" s="437"/>
      <c r="UUW31" s="437"/>
      <c r="UUX31" s="437"/>
      <c r="UUY31" s="437"/>
      <c r="UUZ31" s="437"/>
      <c r="UVA31" s="437"/>
      <c r="UVB31" s="437"/>
      <c r="UVC31" s="437"/>
      <c r="UVD31" s="437"/>
      <c r="UVE31" s="437"/>
      <c r="UVF31" s="437"/>
      <c r="UVG31" s="437"/>
      <c r="UVH31" s="437"/>
      <c r="UVI31" s="437"/>
      <c r="UVJ31" s="437"/>
      <c r="UVK31" s="437"/>
      <c r="UVL31" s="437"/>
      <c r="UVM31" s="437"/>
      <c r="UVN31" s="437"/>
      <c r="UVO31" s="437"/>
      <c r="UVP31" s="437"/>
      <c r="UVQ31" s="437"/>
      <c r="UVR31" s="437"/>
      <c r="UVS31" s="437"/>
      <c r="UVT31" s="437"/>
      <c r="UVU31" s="437"/>
      <c r="UVV31" s="437"/>
      <c r="UVW31" s="437"/>
      <c r="UVX31" s="437"/>
      <c r="UVY31" s="437"/>
      <c r="UVZ31" s="437"/>
      <c r="UWA31" s="437"/>
      <c r="UWB31" s="437"/>
      <c r="UWC31" s="437"/>
      <c r="UWD31" s="437"/>
      <c r="UWE31" s="437"/>
      <c r="UWF31" s="437"/>
      <c r="UWG31" s="437"/>
      <c r="UWH31" s="437"/>
      <c r="UWI31" s="437"/>
      <c r="UWJ31" s="437"/>
      <c r="UWK31" s="437"/>
      <c r="UWL31" s="437"/>
      <c r="UWM31" s="437"/>
      <c r="UWN31" s="437"/>
      <c r="UWO31" s="437"/>
      <c r="UWP31" s="437"/>
      <c r="UWQ31" s="437"/>
      <c r="UWR31" s="437"/>
      <c r="UWS31" s="437"/>
      <c r="UWT31" s="437"/>
      <c r="UWU31" s="437"/>
      <c r="UWV31" s="437"/>
      <c r="UWW31" s="437"/>
      <c r="UWX31" s="437"/>
      <c r="UWY31" s="437"/>
      <c r="UWZ31" s="437"/>
      <c r="UXA31" s="437"/>
      <c r="UXB31" s="437"/>
      <c r="UXC31" s="437"/>
      <c r="UXD31" s="437"/>
      <c r="UXE31" s="437"/>
      <c r="UXF31" s="437"/>
      <c r="UXG31" s="437"/>
      <c r="UXH31" s="437"/>
      <c r="UXI31" s="437"/>
      <c r="UXJ31" s="437"/>
      <c r="UXK31" s="437"/>
      <c r="UXL31" s="437"/>
      <c r="UXM31" s="437"/>
      <c r="UXN31" s="437"/>
      <c r="UXO31" s="437"/>
      <c r="UXP31" s="437"/>
      <c r="UXQ31" s="437"/>
      <c r="UXR31" s="437"/>
      <c r="UXS31" s="437"/>
      <c r="UXT31" s="437"/>
      <c r="UXU31" s="437"/>
      <c r="UXV31" s="437"/>
      <c r="UXW31" s="437"/>
      <c r="UXX31" s="437"/>
      <c r="UXY31" s="437"/>
      <c r="UXZ31" s="437"/>
      <c r="UYA31" s="437"/>
      <c r="UYB31" s="437"/>
      <c r="UYC31" s="437"/>
      <c r="UYD31" s="437"/>
      <c r="UYE31" s="437"/>
      <c r="UYF31" s="437"/>
      <c r="UYG31" s="437"/>
      <c r="UYH31" s="437"/>
      <c r="UYI31" s="437"/>
      <c r="UYJ31" s="437"/>
      <c r="UYK31" s="437"/>
      <c r="UYL31" s="437"/>
      <c r="UYM31" s="437"/>
      <c r="UYN31" s="437"/>
      <c r="UYO31" s="437"/>
      <c r="UYP31" s="437"/>
      <c r="UYQ31" s="437"/>
      <c r="UYR31" s="437"/>
      <c r="UYS31" s="437"/>
      <c r="UYT31" s="437"/>
      <c r="UYU31" s="437"/>
      <c r="UYV31" s="437"/>
      <c r="UYW31" s="437"/>
      <c r="UYX31" s="437"/>
      <c r="UYY31" s="437"/>
      <c r="UYZ31" s="437"/>
      <c r="UZA31" s="437"/>
      <c r="UZB31" s="437"/>
      <c r="UZC31" s="437"/>
      <c r="UZD31" s="437"/>
      <c r="UZE31" s="437"/>
      <c r="UZF31" s="437"/>
      <c r="UZG31" s="437"/>
      <c r="UZH31" s="437"/>
      <c r="UZI31" s="437"/>
      <c r="UZJ31" s="437"/>
      <c r="UZK31" s="437"/>
      <c r="UZL31" s="437"/>
      <c r="UZM31" s="437"/>
      <c r="UZN31" s="437"/>
      <c r="UZO31" s="437"/>
      <c r="UZP31" s="437"/>
      <c r="UZQ31" s="437"/>
      <c r="UZR31" s="437"/>
      <c r="UZS31" s="437"/>
      <c r="UZT31" s="437"/>
      <c r="UZU31" s="437"/>
      <c r="UZV31" s="437"/>
      <c r="UZW31" s="437"/>
      <c r="UZX31" s="437"/>
      <c r="UZY31" s="437"/>
      <c r="UZZ31" s="437"/>
      <c r="VAA31" s="437"/>
      <c r="VAB31" s="437"/>
      <c r="VAC31" s="437"/>
      <c r="VAD31" s="437"/>
      <c r="VAE31" s="437"/>
      <c r="VAF31" s="437"/>
      <c r="VAG31" s="437"/>
      <c r="VAH31" s="437"/>
      <c r="VAI31" s="437"/>
      <c r="VAJ31" s="437"/>
      <c r="VAK31" s="437"/>
      <c r="VAL31" s="437"/>
      <c r="VAM31" s="437"/>
      <c r="VAN31" s="437"/>
      <c r="VAO31" s="437"/>
      <c r="VAP31" s="437"/>
      <c r="VAQ31" s="437"/>
      <c r="VAR31" s="437"/>
      <c r="VAS31" s="437"/>
      <c r="VAT31" s="437"/>
      <c r="VAU31" s="437"/>
      <c r="VAV31" s="437"/>
      <c r="VAW31" s="437"/>
      <c r="VAX31" s="437"/>
      <c r="VAY31" s="437"/>
      <c r="VAZ31" s="437"/>
      <c r="VBA31" s="437"/>
      <c r="VBB31" s="437"/>
      <c r="VBC31" s="437"/>
      <c r="VBD31" s="437"/>
      <c r="VBE31" s="437"/>
      <c r="VBF31" s="437"/>
      <c r="VBG31" s="437"/>
      <c r="VBH31" s="437"/>
      <c r="VBI31" s="437"/>
      <c r="VBJ31" s="437"/>
      <c r="VBK31" s="437"/>
      <c r="VBL31" s="437"/>
      <c r="VBM31" s="437"/>
      <c r="VBN31" s="437"/>
      <c r="VBO31" s="437"/>
      <c r="VBP31" s="437"/>
      <c r="VBQ31" s="437"/>
      <c r="VBR31" s="437"/>
      <c r="VBS31" s="437"/>
      <c r="VBT31" s="437"/>
      <c r="VBU31" s="437"/>
      <c r="VBV31" s="437"/>
      <c r="VBW31" s="437"/>
      <c r="VBX31" s="437"/>
      <c r="VBY31" s="437"/>
      <c r="VBZ31" s="437"/>
      <c r="VCA31" s="437"/>
      <c r="VCB31" s="437"/>
      <c r="VCC31" s="437"/>
      <c r="VCD31" s="437"/>
      <c r="VCE31" s="437"/>
      <c r="VCF31" s="437"/>
      <c r="VCG31" s="437"/>
      <c r="VCH31" s="437"/>
      <c r="VCI31" s="437"/>
      <c r="VCJ31" s="437"/>
      <c r="VCK31" s="437"/>
      <c r="VCL31" s="437"/>
      <c r="VCM31" s="437"/>
      <c r="VCN31" s="437"/>
      <c r="VCO31" s="437"/>
      <c r="VCP31" s="437"/>
      <c r="VCQ31" s="437"/>
      <c r="VCR31" s="437"/>
      <c r="VCS31" s="437"/>
      <c r="VCT31" s="437"/>
      <c r="VCU31" s="437"/>
      <c r="VCV31" s="437"/>
      <c r="VCW31" s="437"/>
      <c r="VCX31" s="437"/>
      <c r="VCY31" s="437"/>
      <c r="VCZ31" s="437"/>
      <c r="VDA31" s="437"/>
      <c r="VDB31" s="437"/>
      <c r="VDC31" s="437"/>
      <c r="VDD31" s="437"/>
      <c r="VDE31" s="437"/>
      <c r="VDF31" s="437"/>
      <c r="VDG31" s="437"/>
      <c r="VDH31" s="437"/>
      <c r="VDI31" s="437"/>
      <c r="VDJ31" s="437"/>
      <c r="VDK31" s="437"/>
      <c r="VDL31" s="437"/>
      <c r="VDM31" s="437"/>
      <c r="VDN31" s="437"/>
      <c r="VDO31" s="437"/>
      <c r="VDP31" s="437"/>
      <c r="VDQ31" s="437"/>
      <c r="VDR31" s="437"/>
      <c r="VDS31" s="437"/>
      <c r="VDT31" s="437"/>
      <c r="VDU31" s="437"/>
      <c r="VDV31" s="437"/>
      <c r="VDW31" s="437"/>
      <c r="VDX31" s="437"/>
      <c r="VDY31" s="437"/>
      <c r="VDZ31" s="437"/>
      <c r="VEA31" s="437"/>
      <c r="VEB31" s="437"/>
      <c r="VEC31" s="437"/>
      <c r="VED31" s="437"/>
      <c r="VEE31" s="437"/>
      <c r="VEF31" s="437"/>
      <c r="VEG31" s="437"/>
      <c r="VEH31" s="437"/>
      <c r="VEI31" s="437"/>
      <c r="VEJ31" s="437"/>
      <c r="VEK31" s="437"/>
      <c r="VEL31" s="437"/>
      <c r="VEM31" s="437"/>
      <c r="VEN31" s="437"/>
      <c r="VEO31" s="437"/>
      <c r="VEP31" s="437"/>
      <c r="VEQ31" s="437"/>
      <c r="VER31" s="437"/>
      <c r="VES31" s="437"/>
      <c r="VET31" s="437"/>
      <c r="VEU31" s="437"/>
      <c r="VEV31" s="437"/>
      <c r="VEW31" s="437"/>
      <c r="VEX31" s="437"/>
      <c r="VEY31" s="437"/>
      <c r="VEZ31" s="437"/>
      <c r="VFA31" s="437"/>
      <c r="VFB31" s="437"/>
      <c r="VFC31" s="437"/>
      <c r="VFD31" s="437"/>
      <c r="VFE31" s="437"/>
      <c r="VFF31" s="437"/>
      <c r="VFG31" s="437"/>
      <c r="VFH31" s="437"/>
      <c r="VFI31" s="437"/>
      <c r="VFJ31" s="437"/>
      <c r="VFK31" s="437"/>
      <c r="VFL31" s="437"/>
      <c r="VFM31" s="437"/>
      <c r="VFN31" s="437"/>
      <c r="VFO31" s="437"/>
      <c r="VFP31" s="437"/>
      <c r="VFQ31" s="437"/>
      <c r="VFR31" s="437"/>
      <c r="VFS31" s="437"/>
      <c r="VFT31" s="437"/>
      <c r="VFU31" s="437"/>
      <c r="VFV31" s="437"/>
      <c r="VFW31" s="437"/>
      <c r="VFX31" s="437"/>
      <c r="VFY31" s="437"/>
      <c r="VFZ31" s="437"/>
      <c r="VGA31" s="437"/>
      <c r="VGB31" s="437"/>
      <c r="VGC31" s="437"/>
      <c r="VGD31" s="437"/>
      <c r="VGE31" s="437"/>
      <c r="VGF31" s="437"/>
      <c r="VGG31" s="437"/>
      <c r="VGH31" s="437"/>
      <c r="VGI31" s="437"/>
      <c r="VGJ31" s="437"/>
      <c r="VGK31" s="437"/>
      <c r="VGL31" s="437"/>
      <c r="VGM31" s="437"/>
      <c r="VGN31" s="437"/>
      <c r="VGO31" s="437"/>
      <c r="VGP31" s="437"/>
      <c r="VGQ31" s="437"/>
      <c r="VGR31" s="437"/>
      <c r="VGS31" s="437"/>
      <c r="VGT31" s="437"/>
      <c r="VGU31" s="437"/>
      <c r="VGV31" s="437"/>
      <c r="VGW31" s="437"/>
      <c r="VGX31" s="437"/>
      <c r="VGY31" s="437"/>
      <c r="VGZ31" s="437"/>
      <c r="VHA31" s="437"/>
      <c r="VHB31" s="437"/>
      <c r="VHC31" s="437"/>
      <c r="VHD31" s="437"/>
      <c r="VHE31" s="437"/>
      <c r="VHF31" s="437"/>
      <c r="VHG31" s="437"/>
      <c r="VHH31" s="437"/>
      <c r="VHI31" s="437"/>
      <c r="VHJ31" s="437"/>
      <c r="VHK31" s="437"/>
      <c r="VHL31" s="437"/>
      <c r="VHM31" s="437"/>
      <c r="VHN31" s="437"/>
      <c r="VHO31" s="437"/>
      <c r="VHP31" s="437"/>
      <c r="VHQ31" s="437"/>
      <c r="VHR31" s="437"/>
      <c r="VHS31" s="437"/>
      <c r="VHT31" s="437"/>
      <c r="VHU31" s="437"/>
      <c r="VHV31" s="437"/>
      <c r="VHW31" s="437"/>
      <c r="VHX31" s="437"/>
      <c r="VHY31" s="437"/>
      <c r="VHZ31" s="437"/>
      <c r="VIA31" s="437"/>
      <c r="VIB31" s="437"/>
      <c r="VIC31" s="437"/>
      <c r="VID31" s="437"/>
      <c r="VIE31" s="437"/>
      <c r="VIF31" s="437"/>
      <c r="VIG31" s="437"/>
      <c r="VIH31" s="437"/>
      <c r="VII31" s="437"/>
      <c r="VIJ31" s="437"/>
      <c r="VIK31" s="437"/>
      <c r="VIL31" s="437"/>
      <c r="VIM31" s="437"/>
      <c r="VIN31" s="437"/>
      <c r="VIO31" s="437"/>
      <c r="VIP31" s="437"/>
      <c r="VIQ31" s="437"/>
      <c r="VIR31" s="437"/>
      <c r="VIS31" s="437"/>
      <c r="VIT31" s="437"/>
      <c r="VIU31" s="437"/>
      <c r="VIV31" s="437"/>
      <c r="VIW31" s="437"/>
      <c r="VIX31" s="437"/>
      <c r="VIY31" s="437"/>
      <c r="VIZ31" s="437"/>
      <c r="VJA31" s="437"/>
      <c r="VJB31" s="437"/>
      <c r="VJC31" s="437"/>
      <c r="VJD31" s="437"/>
      <c r="VJE31" s="437"/>
      <c r="VJF31" s="437"/>
      <c r="VJG31" s="437"/>
      <c r="VJH31" s="437"/>
      <c r="VJI31" s="437"/>
      <c r="VJJ31" s="437"/>
      <c r="VJK31" s="437"/>
      <c r="VJL31" s="437"/>
      <c r="VJM31" s="437"/>
      <c r="VJN31" s="437"/>
      <c r="VJO31" s="437"/>
      <c r="VJP31" s="437"/>
      <c r="VJQ31" s="437"/>
      <c r="VJR31" s="437"/>
      <c r="VJS31" s="437"/>
      <c r="VJT31" s="437"/>
      <c r="VJU31" s="437"/>
      <c r="VJV31" s="437"/>
      <c r="VJW31" s="437"/>
      <c r="VJX31" s="437"/>
      <c r="VJY31" s="437"/>
      <c r="VJZ31" s="437"/>
      <c r="VKA31" s="437"/>
      <c r="VKB31" s="437"/>
      <c r="VKC31" s="437"/>
      <c r="VKD31" s="437"/>
      <c r="VKE31" s="437"/>
      <c r="VKF31" s="437"/>
      <c r="VKG31" s="437"/>
      <c r="VKH31" s="437"/>
      <c r="VKI31" s="437"/>
      <c r="VKJ31" s="437"/>
      <c r="VKK31" s="437"/>
      <c r="VKL31" s="437"/>
      <c r="VKM31" s="437"/>
      <c r="VKN31" s="437"/>
      <c r="VKO31" s="437"/>
      <c r="VKP31" s="437"/>
      <c r="VKQ31" s="437"/>
      <c r="VKR31" s="437"/>
      <c r="VKS31" s="437"/>
      <c r="VKT31" s="437"/>
      <c r="VKU31" s="437"/>
      <c r="VKV31" s="437"/>
      <c r="VKW31" s="437"/>
      <c r="VKX31" s="437"/>
      <c r="VKY31" s="437"/>
      <c r="VKZ31" s="437"/>
      <c r="VLA31" s="437"/>
      <c r="VLB31" s="437"/>
      <c r="VLC31" s="437"/>
      <c r="VLD31" s="437"/>
      <c r="VLE31" s="437"/>
      <c r="VLF31" s="437"/>
      <c r="VLG31" s="437"/>
      <c r="VLH31" s="437"/>
      <c r="VLI31" s="437"/>
      <c r="VLJ31" s="437"/>
      <c r="VLK31" s="437"/>
      <c r="VLL31" s="437"/>
      <c r="VLM31" s="437"/>
      <c r="VLN31" s="437"/>
      <c r="VLO31" s="437"/>
      <c r="VLP31" s="437"/>
      <c r="VLQ31" s="437"/>
      <c r="VLR31" s="437"/>
      <c r="VLS31" s="437"/>
      <c r="VLT31" s="437"/>
      <c r="VLU31" s="437"/>
      <c r="VLV31" s="437"/>
      <c r="VLW31" s="437"/>
      <c r="VLX31" s="437"/>
      <c r="VLY31" s="437"/>
      <c r="VLZ31" s="437"/>
      <c r="VMA31" s="437"/>
      <c r="VMB31" s="437"/>
      <c r="VMC31" s="437"/>
      <c r="VMD31" s="437"/>
      <c r="VME31" s="437"/>
      <c r="VMF31" s="437"/>
      <c r="VMG31" s="437"/>
      <c r="VMH31" s="437"/>
      <c r="VMI31" s="437"/>
      <c r="VMJ31" s="437"/>
      <c r="VMK31" s="437"/>
      <c r="VML31" s="437"/>
      <c r="VMM31" s="437"/>
      <c r="VMN31" s="437"/>
      <c r="VMO31" s="437"/>
      <c r="VMP31" s="437"/>
      <c r="VMQ31" s="437"/>
      <c r="VMR31" s="437"/>
      <c r="VMS31" s="437"/>
      <c r="VMT31" s="437"/>
      <c r="VMU31" s="437"/>
      <c r="VMV31" s="437"/>
      <c r="VMW31" s="437"/>
      <c r="VMX31" s="437"/>
      <c r="VMY31" s="437"/>
      <c r="VMZ31" s="437"/>
      <c r="VNA31" s="437"/>
      <c r="VNB31" s="437"/>
      <c r="VNC31" s="437"/>
      <c r="VND31" s="437"/>
      <c r="VNE31" s="437"/>
      <c r="VNF31" s="437"/>
      <c r="VNG31" s="437"/>
      <c r="VNH31" s="437"/>
      <c r="VNI31" s="437"/>
      <c r="VNJ31" s="437"/>
      <c r="VNK31" s="437"/>
      <c r="VNL31" s="437"/>
      <c r="VNM31" s="437"/>
      <c r="VNN31" s="437"/>
      <c r="VNO31" s="437"/>
      <c r="VNP31" s="437"/>
      <c r="VNQ31" s="437"/>
      <c r="VNR31" s="437"/>
      <c r="VNS31" s="437"/>
      <c r="VNT31" s="437"/>
      <c r="VNU31" s="437"/>
      <c r="VNV31" s="437"/>
      <c r="VNW31" s="437"/>
      <c r="VNX31" s="437"/>
      <c r="VNY31" s="437"/>
      <c r="VNZ31" s="437"/>
      <c r="VOA31" s="437"/>
      <c r="VOB31" s="437"/>
      <c r="VOC31" s="437"/>
      <c r="VOD31" s="437"/>
      <c r="VOE31" s="437"/>
      <c r="VOF31" s="437"/>
      <c r="VOG31" s="437"/>
      <c r="VOH31" s="437"/>
      <c r="VOI31" s="437"/>
      <c r="VOJ31" s="437"/>
      <c r="VOK31" s="437"/>
      <c r="VOL31" s="437"/>
      <c r="VOM31" s="437"/>
      <c r="VON31" s="437"/>
      <c r="VOO31" s="437"/>
      <c r="VOP31" s="437"/>
      <c r="VOQ31" s="437"/>
      <c r="VOR31" s="437"/>
      <c r="VOS31" s="437"/>
      <c r="VOT31" s="437"/>
      <c r="VOU31" s="437"/>
      <c r="VOV31" s="437"/>
      <c r="VOW31" s="437"/>
      <c r="VOX31" s="437"/>
      <c r="VOY31" s="437"/>
      <c r="VOZ31" s="437"/>
      <c r="VPA31" s="437"/>
      <c r="VPB31" s="437"/>
      <c r="VPC31" s="437"/>
      <c r="VPD31" s="437"/>
      <c r="VPE31" s="437"/>
      <c r="VPF31" s="437"/>
      <c r="VPG31" s="437"/>
      <c r="VPH31" s="437"/>
      <c r="VPI31" s="437"/>
      <c r="VPJ31" s="437"/>
      <c r="VPK31" s="437"/>
      <c r="VPL31" s="437"/>
      <c r="VPM31" s="437"/>
      <c r="VPN31" s="437"/>
      <c r="VPO31" s="437"/>
      <c r="VPP31" s="437"/>
      <c r="VPQ31" s="437"/>
      <c r="VPR31" s="437"/>
      <c r="VPS31" s="437"/>
      <c r="VPT31" s="437"/>
      <c r="VPU31" s="437"/>
      <c r="VPV31" s="437"/>
      <c r="VPW31" s="437"/>
      <c r="VPX31" s="437"/>
      <c r="VPY31" s="437"/>
      <c r="VPZ31" s="437"/>
      <c r="VQA31" s="437"/>
      <c r="VQB31" s="437"/>
      <c r="VQC31" s="437"/>
      <c r="VQD31" s="437"/>
      <c r="VQE31" s="437"/>
      <c r="VQF31" s="437"/>
      <c r="VQG31" s="437"/>
      <c r="VQH31" s="437"/>
      <c r="VQI31" s="437"/>
      <c r="VQJ31" s="437"/>
      <c r="VQK31" s="437"/>
      <c r="VQL31" s="437"/>
      <c r="VQM31" s="437"/>
      <c r="VQN31" s="437"/>
      <c r="VQO31" s="437"/>
      <c r="VQP31" s="437"/>
      <c r="VQQ31" s="437"/>
      <c r="VQR31" s="437"/>
      <c r="VQS31" s="437"/>
      <c r="VQT31" s="437"/>
      <c r="VQU31" s="437"/>
      <c r="VQV31" s="437"/>
      <c r="VQW31" s="437"/>
      <c r="VQX31" s="437"/>
      <c r="VQY31" s="437"/>
      <c r="VQZ31" s="437"/>
      <c r="VRA31" s="437"/>
      <c r="VRB31" s="437"/>
      <c r="VRC31" s="437"/>
      <c r="VRD31" s="437"/>
      <c r="VRE31" s="437"/>
      <c r="VRF31" s="437"/>
      <c r="VRG31" s="437"/>
      <c r="VRH31" s="437"/>
      <c r="VRI31" s="437"/>
      <c r="VRJ31" s="437"/>
      <c r="VRK31" s="437"/>
      <c r="VRL31" s="437"/>
      <c r="VRM31" s="437"/>
      <c r="VRN31" s="437"/>
      <c r="VRO31" s="437"/>
      <c r="VRP31" s="437"/>
      <c r="VRQ31" s="437"/>
      <c r="VRR31" s="437"/>
      <c r="VRS31" s="437"/>
      <c r="VRT31" s="437"/>
      <c r="VRU31" s="437"/>
      <c r="VRV31" s="437"/>
      <c r="VRW31" s="437"/>
      <c r="VRX31" s="437"/>
      <c r="VRY31" s="437"/>
      <c r="VRZ31" s="437"/>
      <c r="VSA31" s="437"/>
      <c r="VSB31" s="437"/>
      <c r="VSC31" s="437"/>
      <c r="VSD31" s="437"/>
      <c r="VSE31" s="437"/>
      <c r="VSF31" s="437"/>
      <c r="VSG31" s="437"/>
      <c r="VSH31" s="437"/>
      <c r="VSI31" s="437"/>
      <c r="VSJ31" s="437"/>
      <c r="VSK31" s="437"/>
      <c r="VSL31" s="437"/>
      <c r="VSM31" s="437"/>
      <c r="VSN31" s="437"/>
      <c r="VSO31" s="437"/>
      <c r="VSP31" s="437"/>
      <c r="VSQ31" s="437"/>
      <c r="VSR31" s="437"/>
      <c r="VSS31" s="437"/>
      <c r="VST31" s="437"/>
      <c r="VSU31" s="437"/>
      <c r="VSV31" s="437"/>
      <c r="VSW31" s="437"/>
      <c r="VSX31" s="437"/>
      <c r="VSY31" s="437"/>
      <c r="VSZ31" s="437"/>
      <c r="VTA31" s="437"/>
      <c r="VTB31" s="437"/>
      <c r="VTC31" s="437"/>
      <c r="VTD31" s="437"/>
      <c r="VTE31" s="437"/>
      <c r="VTF31" s="437"/>
      <c r="VTG31" s="437"/>
      <c r="VTH31" s="437"/>
      <c r="VTI31" s="437"/>
      <c r="VTJ31" s="437"/>
      <c r="VTK31" s="437"/>
      <c r="VTL31" s="437"/>
      <c r="VTM31" s="437"/>
      <c r="VTN31" s="437"/>
      <c r="VTO31" s="437"/>
      <c r="VTP31" s="437"/>
      <c r="VTQ31" s="437"/>
      <c r="VTR31" s="437"/>
      <c r="VTS31" s="437"/>
      <c r="VTT31" s="437"/>
      <c r="VTU31" s="437"/>
      <c r="VTV31" s="437"/>
      <c r="VTW31" s="437"/>
      <c r="VTX31" s="437"/>
      <c r="VTY31" s="437"/>
      <c r="VTZ31" s="437"/>
      <c r="VUA31" s="437"/>
      <c r="VUB31" s="437"/>
      <c r="VUC31" s="437"/>
      <c r="VUD31" s="437"/>
      <c r="VUE31" s="437"/>
      <c r="VUF31" s="437"/>
      <c r="VUG31" s="437"/>
      <c r="VUH31" s="437"/>
      <c r="VUI31" s="437"/>
      <c r="VUJ31" s="437"/>
      <c r="VUK31" s="437"/>
      <c r="VUL31" s="437"/>
      <c r="VUM31" s="437"/>
      <c r="VUN31" s="437"/>
      <c r="VUO31" s="437"/>
      <c r="VUP31" s="437"/>
      <c r="VUQ31" s="437"/>
      <c r="VUR31" s="437"/>
      <c r="VUS31" s="437"/>
      <c r="VUT31" s="437"/>
      <c r="VUU31" s="437"/>
      <c r="VUV31" s="437"/>
      <c r="VUW31" s="437"/>
      <c r="VUX31" s="437"/>
      <c r="VUY31" s="437"/>
      <c r="VUZ31" s="437"/>
      <c r="VVA31" s="437"/>
      <c r="VVB31" s="437"/>
      <c r="VVC31" s="437"/>
      <c r="VVD31" s="437"/>
      <c r="VVE31" s="437"/>
      <c r="VVF31" s="437"/>
      <c r="VVG31" s="437"/>
      <c r="VVH31" s="437"/>
      <c r="VVI31" s="437"/>
      <c r="VVJ31" s="437"/>
      <c r="VVK31" s="437"/>
      <c r="VVL31" s="437"/>
      <c r="VVM31" s="437"/>
      <c r="VVN31" s="437"/>
      <c r="VVO31" s="437"/>
      <c r="VVP31" s="437"/>
      <c r="VVQ31" s="437"/>
      <c r="VVR31" s="437"/>
      <c r="VVS31" s="437"/>
      <c r="VVT31" s="437"/>
      <c r="VVU31" s="437"/>
      <c r="VVV31" s="437"/>
      <c r="VVW31" s="437"/>
      <c r="VVX31" s="437"/>
      <c r="VVY31" s="437"/>
      <c r="VVZ31" s="437"/>
      <c r="VWA31" s="437"/>
      <c r="VWB31" s="437"/>
      <c r="VWC31" s="437"/>
      <c r="VWD31" s="437"/>
      <c r="VWE31" s="437"/>
      <c r="VWF31" s="437"/>
      <c r="VWG31" s="437"/>
      <c r="VWH31" s="437"/>
      <c r="VWI31" s="437"/>
      <c r="VWJ31" s="437"/>
      <c r="VWK31" s="437"/>
      <c r="VWL31" s="437"/>
      <c r="VWM31" s="437"/>
      <c r="VWN31" s="437"/>
      <c r="VWO31" s="437"/>
      <c r="VWP31" s="437"/>
      <c r="VWQ31" s="437"/>
      <c r="VWR31" s="437"/>
      <c r="VWS31" s="437"/>
      <c r="VWT31" s="437"/>
      <c r="VWU31" s="437"/>
      <c r="VWV31" s="437"/>
      <c r="VWW31" s="437"/>
      <c r="VWX31" s="437"/>
      <c r="VWY31" s="437"/>
      <c r="VWZ31" s="437"/>
      <c r="VXA31" s="437"/>
      <c r="VXB31" s="437"/>
      <c r="VXC31" s="437"/>
      <c r="VXD31" s="437"/>
      <c r="VXE31" s="437"/>
      <c r="VXF31" s="437"/>
      <c r="VXG31" s="437"/>
      <c r="VXH31" s="437"/>
      <c r="VXI31" s="437"/>
      <c r="VXJ31" s="437"/>
      <c r="VXK31" s="437"/>
      <c r="VXL31" s="437"/>
      <c r="VXM31" s="437"/>
      <c r="VXN31" s="437"/>
      <c r="VXO31" s="437"/>
      <c r="VXP31" s="437"/>
      <c r="VXQ31" s="437"/>
      <c r="VXR31" s="437"/>
      <c r="VXS31" s="437"/>
      <c r="VXT31" s="437"/>
      <c r="VXU31" s="437"/>
      <c r="VXV31" s="437"/>
      <c r="VXW31" s="437"/>
      <c r="VXX31" s="437"/>
      <c r="VXY31" s="437"/>
      <c r="VXZ31" s="437"/>
      <c r="VYA31" s="437"/>
      <c r="VYB31" s="437"/>
      <c r="VYC31" s="437"/>
      <c r="VYD31" s="437"/>
      <c r="VYE31" s="437"/>
      <c r="VYF31" s="437"/>
      <c r="VYG31" s="437"/>
      <c r="VYH31" s="437"/>
      <c r="VYI31" s="437"/>
      <c r="VYJ31" s="437"/>
      <c r="VYK31" s="437"/>
      <c r="VYL31" s="437"/>
      <c r="VYM31" s="437"/>
      <c r="VYN31" s="437"/>
      <c r="VYO31" s="437"/>
      <c r="VYP31" s="437"/>
      <c r="VYQ31" s="437"/>
      <c r="VYR31" s="437"/>
      <c r="VYS31" s="437"/>
      <c r="VYT31" s="437"/>
      <c r="VYU31" s="437"/>
      <c r="VYV31" s="437"/>
      <c r="VYW31" s="437"/>
      <c r="VYX31" s="437"/>
      <c r="VYY31" s="437"/>
      <c r="VYZ31" s="437"/>
      <c r="VZA31" s="437"/>
      <c r="VZB31" s="437"/>
      <c r="VZC31" s="437"/>
      <c r="VZD31" s="437"/>
      <c r="VZE31" s="437"/>
      <c r="VZF31" s="437"/>
      <c r="VZG31" s="437"/>
      <c r="VZH31" s="437"/>
      <c r="VZI31" s="437"/>
      <c r="VZJ31" s="437"/>
      <c r="VZK31" s="437"/>
      <c r="VZL31" s="437"/>
      <c r="VZM31" s="437"/>
      <c r="VZN31" s="437"/>
      <c r="VZO31" s="437"/>
      <c r="VZP31" s="437"/>
      <c r="VZQ31" s="437"/>
      <c r="VZR31" s="437"/>
      <c r="VZS31" s="437"/>
      <c r="VZT31" s="437"/>
      <c r="VZU31" s="437"/>
      <c r="VZV31" s="437"/>
      <c r="VZW31" s="437"/>
      <c r="VZX31" s="437"/>
      <c r="VZY31" s="437"/>
      <c r="VZZ31" s="437"/>
      <c r="WAA31" s="437"/>
      <c r="WAB31" s="437"/>
      <c r="WAC31" s="437"/>
      <c r="WAD31" s="437"/>
      <c r="WAE31" s="437"/>
      <c r="WAF31" s="437"/>
      <c r="WAG31" s="437"/>
      <c r="WAH31" s="437"/>
      <c r="WAI31" s="437"/>
      <c r="WAJ31" s="437"/>
      <c r="WAK31" s="437"/>
      <c r="WAL31" s="437"/>
      <c r="WAM31" s="437"/>
      <c r="WAN31" s="437"/>
      <c r="WAO31" s="437"/>
      <c r="WAP31" s="437"/>
      <c r="WAQ31" s="437"/>
      <c r="WAR31" s="437"/>
      <c r="WAS31" s="437"/>
      <c r="WAT31" s="437"/>
      <c r="WAU31" s="437"/>
      <c r="WAV31" s="437"/>
      <c r="WAW31" s="437"/>
      <c r="WAX31" s="437"/>
      <c r="WAY31" s="437"/>
      <c r="WAZ31" s="437"/>
      <c r="WBA31" s="437"/>
      <c r="WBB31" s="437"/>
      <c r="WBC31" s="437"/>
      <c r="WBD31" s="437"/>
      <c r="WBE31" s="437"/>
      <c r="WBF31" s="437"/>
      <c r="WBG31" s="437"/>
      <c r="WBH31" s="437"/>
      <c r="WBI31" s="437"/>
      <c r="WBJ31" s="437"/>
      <c r="WBK31" s="437"/>
      <c r="WBL31" s="437"/>
      <c r="WBM31" s="437"/>
      <c r="WBN31" s="437"/>
      <c r="WBO31" s="437"/>
      <c r="WBP31" s="437"/>
      <c r="WBQ31" s="437"/>
      <c r="WBR31" s="437"/>
      <c r="WBS31" s="437"/>
      <c r="WBT31" s="437"/>
      <c r="WBU31" s="437"/>
      <c r="WBV31" s="437"/>
      <c r="WBW31" s="437"/>
      <c r="WBX31" s="437"/>
      <c r="WBY31" s="437"/>
      <c r="WBZ31" s="437"/>
      <c r="WCA31" s="437"/>
      <c r="WCB31" s="437"/>
      <c r="WCC31" s="437"/>
      <c r="WCD31" s="437"/>
      <c r="WCE31" s="437"/>
      <c r="WCF31" s="437"/>
      <c r="WCG31" s="437"/>
      <c r="WCH31" s="437"/>
      <c r="WCI31" s="437"/>
      <c r="WCJ31" s="437"/>
      <c r="WCK31" s="437"/>
      <c r="WCL31" s="437"/>
      <c r="WCM31" s="437"/>
      <c r="WCN31" s="437"/>
      <c r="WCO31" s="437"/>
      <c r="WCP31" s="437"/>
      <c r="WCQ31" s="437"/>
      <c r="WCR31" s="437"/>
      <c r="WCS31" s="437"/>
      <c r="WCT31" s="437"/>
      <c r="WCU31" s="437"/>
      <c r="WCV31" s="437"/>
      <c r="WCW31" s="437"/>
      <c r="WCX31" s="437"/>
      <c r="WCY31" s="437"/>
      <c r="WCZ31" s="437"/>
      <c r="WDA31" s="437"/>
      <c r="WDB31" s="437"/>
      <c r="WDC31" s="437"/>
      <c r="WDD31" s="437"/>
      <c r="WDE31" s="437"/>
      <c r="WDF31" s="437"/>
      <c r="WDG31" s="437"/>
      <c r="WDH31" s="437"/>
      <c r="WDI31" s="437"/>
      <c r="WDJ31" s="437"/>
      <c r="WDK31" s="437"/>
      <c r="WDL31" s="437"/>
      <c r="WDM31" s="437"/>
      <c r="WDN31" s="437"/>
      <c r="WDO31" s="437"/>
      <c r="WDP31" s="437"/>
      <c r="WDQ31" s="437"/>
      <c r="WDR31" s="437"/>
      <c r="WDS31" s="437"/>
      <c r="WDT31" s="437"/>
      <c r="WDU31" s="437"/>
      <c r="WDV31" s="437"/>
      <c r="WDW31" s="437"/>
      <c r="WDX31" s="437"/>
      <c r="WDY31" s="437"/>
      <c r="WDZ31" s="437"/>
      <c r="WEA31" s="437"/>
      <c r="WEB31" s="437"/>
      <c r="WEC31" s="437"/>
      <c r="WED31" s="437"/>
      <c r="WEE31" s="437"/>
      <c r="WEF31" s="437"/>
      <c r="WEG31" s="437"/>
      <c r="WEH31" s="437"/>
      <c r="WEI31" s="437"/>
      <c r="WEJ31" s="437"/>
      <c r="WEK31" s="437"/>
      <c r="WEL31" s="437"/>
      <c r="WEM31" s="437"/>
      <c r="WEN31" s="437"/>
      <c r="WEO31" s="437"/>
      <c r="WEP31" s="437"/>
      <c r="WEQ31" s="437"/>
      <c r="WER31" s="437"/>
      <c r="WES31" s="437"/>
      <c r="WET31" s="437"/>
      <c r="WEU31" s="437"/>
      <c r="WEV31" s="437"/>
      <c r="WEW31" s="437"/>
      <c r="WEX31" s="437"/>
      <c r="WEY31" s="437"/>
      <c r="WEZ31" s="437"/>
      <c r="WFA31" s="437"/>
      <c r="WFB31" s="437"/>
      <c r="WFC31" s="437"/>
      <c r="WFD31" s="437"/>
      <c r="WFE31" s="437"/>
      <c r="WFF31" s="437"/>
      <c r="WFG31" s="437"/>
      <c r="WFH31" s="437"/>
      <c r="WFI31" s="437"/>
      <c r="WFJ31" s="437"/>
      <c r="WFK31" s="437"/>
      <c r="WFL31" s="437"/>
      <c r="WFM31" s="437"/>
      <c r="WFN31" s="437"/>
      <c r="WFO31" s="437"/>
      <c r="WFP31" s="437"/>
      <c r="WFQ31" s="437"/>
      <c r="WFR31" s="437"/>
      <c r="WFS31" s="437"/>
      <c r="WFT31" s="437"/>
      <c r="WFU31" s="437"/>
      <c r="WFV31" s="437"/>
      <c r="WFW31" s="437"/>
      <c r="WFX31" s="437"/>
      <c r="WFY31" s="437"/>
      <c r="WFZ31" s="437"/>
      <c r="WGA31" s="437"/>
      <c r="WGB31" s="437"/>
      <c r="WGC31" s="437"/>
      <c r="WGD31" s="437"/>
      <c r="WGE31" s="437"/>
      <c r="WGF31" s="437"/>
      <c r="WGG31" s="437"/>
      <c r="WGH31" s="437"/>
      <c r="WGI31" s="437"/>
      <c r="WGJ31" s="437"/>
      <c r="WGK31" s="437"/>
      <c r="WGL31" s="437"/>
      <c r="WGM31" s="437"/>
      <c r="WGN31" s="437"/>
      <c r="WGO31" s="437"/>
      <c r="WGP31" s="437"/>
      <c r="WGQ31" s="437"/>
      <c r="WGR31" s="437"/>
      <c r="WGS31" s="437"/>
      <c r="WGT31" s="437"/>
      <c r="WGU31" s="437"/>
      <c r="WGV31" s="437"/>
      <c r="WGW31" s="437"/>
      <c r="WGX31" s="437"/>
      <c r="WGY31" s="437"/>
      <c r="WGZ31" s="437"/>
      <c r="WHA31" s="437"/>
      <c r="WHB31" s="437"/>
      <c r="WHC31" s="437"/>
      <c r="WHD31" s="437"/>
      <c r="WHE31" s="437"/>
      <c r="WHF31" s="437"/>
      <c r="WHG31" s="437"/>
      <c r="WHH31" s="437"/>
      <c r="WHI31" s="437"/>
      <c r="WHJ31" s="437"/>
      <c r="WHK31" s="437"/>
      <c r="WHL31" s="437"/>
      <c r="WHM31" s="437"/>
      <c r="WHN31" s="437"/>
      <c r="WHO31" s="437"/>
      <c r="WHP31" s="437"/>
      <c r="WHQ31" s="437"/>
      <c r="WHR31" s="437"/>
      <c r="WHS31" s="437"/>
      <c r="WHT31" s="437"/>
      <c r="WHU31" s="437"/>
      <c r="WHV31" s="437"/>
      <c r="WHW31" s="437"/>
      <c r="WHX31" s="437"/>
      <c r="WHY31" s="437"/>
      <c r="WHZ31" s="437"/>
      <c r="WIA31" s="437"/>
      <c r="WIB31" s="437"/>
      <c r="WIC31" s="437"/>
      <c r="WID31" s="437"/>
      <c r="WIE31" s="437"/>
      <c r="WIF31" s="437"/>
      <c r="WIG31" s="437"/>
      <c r="WIH31" s="437"/>
      <c r="WII31" s="437"/>
      <c r="WIJ31" s="437"/>
      <c r="WIK31" s="437"/>
      <c r="WIL31" s="437"/>
      <c r="WIM31" s="437"/>
      <c r="WIN31" s="437"/>
      <c r="WIO31" s="437"/>
      <c r="WIP31" s="437"/>
      <c r="WIQ31" s="437"/>
      <c r="WIR31" s="437"/>
      <c r="WIS31" s="437"/>
      <c r="WIT31" s="437"/>
      <c r="WIU31" s="437"/>
      <c r="WIV31" s="437"/>
      <c r="WIW31" s="437"/>
      <c r="WIX31" s="437"/>
      <c r="WIY31" s="437"/>
      <c r="WIZ31" s="437"/>
      <c r="WJA31" s="437"/>
      <c r="WJB31" s="437"/>
      <c r="WJC31" s="437"/>
      <c r="WJD31" s="437"/>
      <c r="WJE31" s="437"/>
      <c r="WJF31" s="437"/>
      <c r="WJG31" s="437"/>
      <c r="WJH31" s="437"/>
      <c r="WJI31" s="437"/>
      <c r="WJJ31" s="437"/>
      <c r="WJK31" s="437"/>
      <c r="WJL31" s="437"/>
      <c r="WJM31" s="437"/>
      <c r="WJN31" s="437"/>
      <c r="WJO31" s="437"/>
      <c r="WJP31" s="437"/>
      <c r="WJQ31" s="437"/>
      <c r="WJR31" s="437"/>
      <c r="WJS31" s="437"/>
      <c r="WJT31" s="437"/>
      <c r="WJU31" s="437"/>
      <c r="WJV31" s="437"/>
      <c r="WJW31" s="437"/>
      <c r="WJX31" s="437"/>
      <c r="WJY31" s="437"/>
      <c r="WJZ31" s="437"/>
      <c r="WKA31" s="437"/>
      <c r="WKB31" s="437"/>
      <c r="WKC31" s="437"/>
      <c r="WKD31" s="437"/>
      <c r="WKE31" s="437"/>
      <c r="WKF31" s="437"/>
      <c r="WKG31" s="437"/>
      <c r="WKH31" s="437"/>
      <c r="WKI31" s="437"/>
      <c r="WKJ31" s="437"/>
      <c r="WKK31" s="437"/>
      <c r="WKL31" s="437"/>
      <c r="WKM31" s="437"/>
      <c r="WKN31" s="437"/>
      <c r="WKO31" s="437"/>
      <c r="WKP31" s="437"/>
      <c r="WKQ31" s="437"/>
      <c r="WKR31" s="437"/>
      <c r="WKS31" s="437"/>
      <c r="WKT31" s="437"/>
      <c r="WKU31" s="437"/>
      <c r="WKV31" s="437"/>
      <c r="WKW31" s="437"/>
      <c r="WKX31" s="437"/>
      <c r="WKY31" s="437"/>
      <c r="WKZ31" s="437"/>
      <c r="WLA31" s="437"/>
      <c r="WLB31" s="437"/>
      <c r="WLC31" s="437"/>
      <c r="WLD31" s="437"/>
      <c r="WLE31" s="437"/>
      <c r="WLF31" s="437"/>
      <c r="WLG31" s="437"/>
      <c r="WLH31" s="437"/>
      <c r="WLI31" s="437"/>
      <c r="WLJ31" s="437"/>
      <c r="WLK31" s="437"/>
      <c r="WLL31" s="437"/>
      <c r="WLM31" s="437"/>
      <c r="WLN31" s="437"/>
      <c r="WLO31" s="437"/>
      <c r="WLP31" s="437"/>
      <c r="WLQ31" s="437"/>
      <c r="WLR31" s="437"/>
      <c r="WLS31" s="437"/>
      <c r="WLT31" s="437"/>
      <c r="WLU31" s="437"/>
      <c r="WLV31" s="437"/>
      <c r="WLW31" s="437"/>
      <c r="WLX31" s="437"/>
      <c r="WLY31" s="437"/>
      <c r="WLZ31" s="437"/>
      <c r="WMA31" s="437"/>
      <c r="WMB31" s="437"/>
      <c r="WMC31" s="437"/>
      <c r="WMD31" s="437"/>
      <c r="WME31" s="437"/>
      <c r="WMF31" s="437"/>
      <c r="WMG31" s="437"/>
      <c r="WMH31" s="437"/>
      <c r="WMI31" s="437"/>
      <c r="WMJ31" s="437"/>
      <c r="WMK31" s="437"/>
      <c r="WML31" s="437"/>
      <c r="WMM31" s="437"/>
      <c r="WMN31" s="437"/>
      <c r="WMO31" s="437"/>
      <c r="WMP31" s="437"/>
      <c r="WMQ31" s="437"/>
      <c r="WMR31" s="437"/>
      <c r="WMS31" s="437"/>
      <c r="WMT31" s="437"/>
      <c r="WMU31" s="437"/>
      <c r="WMV31" s="437"/>
      <c r="WMW31" s="437"/>
      <c r="WMX31" s="437"/>
      <c r="WMY31" s="437"/>
      <c r="WMZ31" s="437"/>
      <c r="WNA31" s="437"/>
      <c r="WNB31" s="437"/>
      <c r="WNC31" s="437"/>
      <c r="WND31" s="437"/>
      <c r="WNE31" s="437"/>
      <c r="WNF31" s="437"/>
      <c r="WNG31" s="437"/>
      <c r="WNH31" s="437"/>
      <c r="WNI31" s="437"/>
      <c r="WNJ31" s="437"/>
      <c r="WNK31" s="437"/>
      <c r="WNL31" s="437"/>
      <c r="WNM31" s="437"/>
      <c r="WNN31" s="437"/>
      <c r="WNO31" s="437"/>
      <c r="WNP31" s="437"/>
      <c r="WNQ31" s="437"/>
      <c r="WNR31" s="437"/>
      <c r="WNS31" s="437"/>
      <c r="WNT31" s="437"/>
      <c r="WNU31" s="437"/>
      <c r="WNV31" s="437"/>
      <c r="WNW31" s="437"/>
      <c r="WNX31" s="437"/>
      <c r="WNY31" s="437"/>
      <c r="WNZ31" s="437"/>
      <c r="WOA31" s="437"/>
      <c r="WOB31" s="437"/>
      <c r="WOC31" s="437"/>
      <c r="WOD31" s="437"/>
      <c r="WOE31" s="437"/>
      <c r="WOF31" s="437"/>
      <c r="WOG31" s="437"/>
      <c r="WOH31" s="437"/>
      <c r="WOI31" s="437"/>
      <c r="WOJ31" s="437"/>
      <c r="WOK31" s="437"/>
      <c r="WOL31" s="437"/>
      <c r="WOM31" s="437"/>
      <c r="WON31" s="437"/>
      <c r="WOO31" s="437"/>
      <c r="WOP31" s="437"/>
      <c r="WOQ31" s="437"/>
      <c r="WOR31" s="437"/>
      <c r="WOS31" s="437"/>
      <c r="WOT31" s="437"/>
      <c r="WOU31" s="437"/>
      <c r="WOV31" s="437"/>
      <c r="WOW31" s="437"/>
      <c r="WOX31" s="437"/>
      <c r="WOY31" s="437"/>
      <c r="WOZ31" s="437"/>
      <c r="WPA31" s="437"/>
      <c r="WPB31" s="437"/>
      <c r="WPC31" s="437"/>
      <c r="WPD31" s="437"/>
      <c r="WPE31" s="437"/>
      <c r="WPF31" s="437"/>
      <c r="WPG31" s="437"/>
      <c r="WPH31" s="437"/>
      <c r="WPI31" s="437"/>
      <c r="WPJ31" s="437"/>
      <c r="WPK31" s="437"/>
      <c r="WPL31" s="437"/>
      <c r="WPM31" s="437"/>
      <c r="WPN31" s="437"/>
      <c r="WPO31" s="437"/>
      <c r="WPP31" s="437"/>
      <c r="WPQ31" s="437"/>
      <c r="WPR31" s="437"/>
      <c r="WPS31" s="437"/>
      <c r="WPT31" s="437"/>
      <c r="WPU31" s="437"/>
      <c r="WPV31" s="437"/>
      <c r="WPW31" s="437"/>
      <c r="WPX31" s="437"/>
      <c r="WPY31" s="437"/>
      <c r="WPZ31" s="437"/>
      <c r="WQA31" s="437"/>
      <c r="WQB31" s="437"/>
      <c r="WQC31" s="437"/>
      <c r="WQD31" s="437"/>
      <c r="WQE31" s="437"/>
      <c r="WQF31" s="437"/>
      <c r="WQG31" s="437"/>
      <c r="WQH31" s="437"/>
      <c r="WQI31" s="437"/>
      <c r="WQJ31" s="437"/>
      <c r="WQK31" s="437"/>
      <c r="WQL31" s="437"/>
      <c r="WQM31" s="437"/>
      <c r="WQN31" s="437"/>
      <c r="WQO31" s="437"/>
      <c r="WQP31" s="437"/>
      <c r="WQQ31" s="437"/>
      <c r="WQR31" s="437"/>
      <c r="WQS31" s="437"/>
      <c r="WQT31" s="437"/>
      <c r="WQU31" s="437"/>
      <c r="WQV31" s="437"/>
      <c r="WQW31" s="437"/>
      <c r="WQX31" s="437"/>
      <c r="WQY31" s="437"/>
      <c r="WQZ31" s="437"/>
      <c r="WRA31" s="437"/>
      <c r="WRB31" s="437"/>
      <c r="WRC31" s="437"/>
      <c r="WRD31" s="437"/>
      <c r="WRE31" s="437"/>
      <c r="WRF31" s="437"/>
      <c r="WRG31" s="437"/>
      <c r="WRH31" s="437"/>
      <c r="WRI31" s="437"/>
      <c r="WRJ31" s="437"/>
      <c r="WRK31" s="437"/>
      <c r="WRL31" s="437"/>
      <c r="WRM31" s="437"/>
      <c r="WRN31" s="437"/>
      <c r="WRO31" s="437"/>
      <c r="WRP31" s="437"/>
      <c r="WRQ31" s="437"/>
      <c r="WRR31" s="437"/>
      <c r="WRS31" s="437"/>
      <c r="WRT31" s="437"/>
      <c r="WRU31" s="437"/>
      <c r="WRV31" s="437"/>
      <c r="WRW31" s="437"/>
      <c r="WRX31" s="437"/>
      <c r="WRY31" s="437"/>
      <c r="WRZ31" s="437"/>
      <c r="WSA31" s="437"/>
      <c r="WSB31" s="437"/>
      <c r="WSC31" s="437"/>
      <c r="WSD31" s="437"/>
      <c r="WSE31" s="437"/>
      <c r="WSF31" s="437"/>
      <c r="WSG31" s="437"/>
      <c r="WSH31" s="437"/>
      <c r="WSI31" s="437"/>
      <c r="WSJ31" s="437"/>
      <c r="WSK31" s="437"/>
      <c r="WSL31" s="437"/>
      <c r="WSM31" s="437"/>
      <c r="WSN31" s="437"/>
      <c r="WSO31" s="437"/>
      <c r="WSP31" s="437"/>
      <c r="WSQ31" s="437"/>
      <c r="WSR31" s="437"/>
      <c r="WSS31" s="437"/>
      <c r="WST31" s="437"/>
      <c r="WSU31" s="437"/>
      <c r="WSV31" s="437"/>
      <c r="WSW31" s="437"/>
      <c r="WSX31" s="437"/>
      <c r="WSY31" s="437"/>
      <c r="WSZ31" s="437"/>
      <c r="WTA31" s="437"/>
      <c r="WTB31" s="437"/>
      <c r="WTC31" s="437"/>
      <c r="WTD31" s="437"/>
      <c r="WTE31" s="437"/>
      <c r="WTF31" s="437"/>
      <c r="WTG31" s="437"/>
      <c r="WTH31" s="437"/>
      <c r="WTI31" s="437"/>
      <c r="WTJ31" s="437"/>
      <c r="WTK31" s="437"/>
      <c r="WTL31" s="437"/>
      <c r="WTM31" s="437"/>
      <c r="WTN31" s="437"/>
      <c r="WTO31" s="437"/>
      <c r="WTP31" s="437"/>
      <c r="WTQ31" s="437"/>
      <c r="WTR31" s="437"/>
      <c r="WTS31" s="437"/>
      <c r="WTT31" s="437"/>
      <c r="WTU31" s="437"/>
      <c r="WTV31" s="437"/>
      <c r="WTW31" s="437"/>
      <c r="WTX31" s="437"/>
      <c r="WTY31" s="437"/>
      <c r="WTZ31" s="437"/>
      <c r="WUA31" s="437"/>
      <c r="WUB31" s="437"/>
      <c r="WUC31" s="437"/>
      <c r="WUD31" s="437"/>
      <c r="WUE31" s="437"/>
      <c r="WUF31" s="437"/>
      <c r="WUG31" s="437"/>
      <c r="WUH31" s="437"/>
      <c r="WUI31" s="437"/>
      <c r="WUJ31" s="437"/>
      <c r="WUK31" s="437"/>
      <c r="WUL31" s="437"/>
      <c r="WUM31" s="437"/>
      <c r="WUN31" s="437"/>
      <c r="WUO31" s="437"/>
      <c r="WUP31" s="437"/>
      <c r="WUQ31" s="437"/>
      <c r="WUR31" s="437"/>
      <c r="WUS31" s="437"/>
      <c r="WUT31" s="437"/>
      <c r="WUU31" s="437"/>
      <c r="WUV31" s="437"/>
      <c r="WUW31" s="437"/>
      <c r="WUX31" s="437"/>
      <c r="WUY31" s="437"/>
      <c r="WUZ31" s="437"/>
      <c r="WVA31" s="437"/>
      <c r="WVB31" s="437"/>
      <c r="WVC31" s="437"/>
      <c r="WVD31" s="437"/>
      <c r="WVE31" s="437"/>
      <c r="WVF31" s="437"/>
      <c r="WVG31" s="437"/>
      <c r="WVH31" s="437"/>
      <c r="WVI31" s="437"/>
      <c r="WVJ31" s="437"/>
      <c r="WVK31" s="437"/>
      <c r="WVL31" s="437"/>
      <c r="WVM31" s="437"/>
      <c r="WVN31" s="437"/>
      <c r="WVO31" s="437"/>
      <c r="WVP31" s="437"/>
      <c r="WVQ31" s="437"/>
      <c r="WVR31" s="437"/>
      <c r="WVS31" s="437"/>
      <c r="WVT31" s="437"/>
      <c r="WVU31" s="437"/>
      <c r="WVV31" s="437"/>
      <c r="WVW31" s="437"/>
      <c r="WVX31" s="437"/>
      <c r="WVY31" s="437"/>
      <c r="WVZ31" s="437"/>
      <c r="WWA31" s="437"/>
      <c r="WWB31" s="437"/>
      <c r="WWC31" s="437"/>
      <c r="WWD31" s="437"/>
      <c r="WWE31" s="437"/>
      <c r="WWF31" s="437"/>
      <c r="WWG31" s="437"/>
      <c r="WWH31" s="437"/>
      <c r="WWI31" s="437"/>
      <c r="WWJ31" s="437"/>
      <c r="WWK31" s="437"/>
      <c r="WWL31" s="437"/>
      <c r="WWM31" s="437"/>
      <c r="WWN31" s="437"/>
      <c r="WWO31" s="437"/>
      <c r="WWP31" s="437"/>
      <c r="WWQ31" s="437"/>
      <c r="WWR31" s="437"/>
      <c r="WWS31" s="437"/>
      <c r="WWT31" s="437"/>
      <c r="WWU31" s="437"/>
      <c r="WWV31" s="437"/>
      <c r="WWW31" s="437"/>
      <c r="WWX31" s="437"/>
      <c r="WWY31" s="437"/>
      <c r="WWZ31" s="437"/>
      <c r="WXA31" s="437"/>
      <c r="WXB31" s="437"/>
      <c r="WXC31" s="437"/>
      <c r="WXD31" s="437"/>
      <c r="WXE31" s="437"/>
      <c r="WXF31" s="437"/>
      <c r="WXG31" s="437"/>
      <c r="WXH31" s="437"/>
      <c r="WXI31" s="437"/>
      <c r="WXJ31" s="437"/>
      <c r="WXK31" s="437"/>
      <c r="WXL31" s="437"/>
      <c r="WXM31" s="437"/>
      <c r="WXN31" s="437"/>
      <c r="WXO31" s="437"/>
      <c r="WXP31" s="437"/>
      <c r="WXQ31" s="437"/>
      <c r="WXR31" s="437"/>
      <c r="WXS31" s="437"/>
      <c r="WXT31" s="437"/>
      <c r="WXU31" s="437"/>
      <c r="WXV31" s="437"/>
      <c r="WXW31" s="437"/>
      <c r="WXX31" s="437"/>
      <c r="WXY31" s="437"/>
      <c r="WXZ31" s="437"/>
      <c r="WYA31" s="437"/>
      <c r="WYB31" s="437"/>
      <c r="WYC31" s="437"/>
      <c r="WYD31" s="437"/>
      <c r="WYE31" s="437"/>
      <c r="WYF31" s="437"/>
      <c r="WYG31" s="437"/>
      <c r="WYH31" s="437"/>
      <c r="WYI31" s="437"/>
      <c r="WYJ31" s="437"/>
      <c r="WYK31" s="437"/>
      <c r="WYL31" s="437"/>
      <c r="WYM31" s="437"/>
      <c r="WYN31" s="437"/>
      <c r="WYO31" s="437"/>
      <c r="WYP31" s="437"/>
      <c r="WYQ31" s="437"/>
      <c r="WYR31" s="437"/>
      <c r="WYS31" s="437"/>
      <c r="WYT31" s="437"/>
      <c r="WYU31" s="437"/>
      <c r="WYV31" s="437"/>
      <c r="WYW31" s="437"/>
      <c r="WYX31" s="437"/>
      <c r="WYY31" s="437"/>
      <c r="WYZ31" s="437"/>
      <c r="WZA31" s="437"/>
      <c r="WZB31" s="437"/>
      <c r="WZC31" s="437"/>
      <c r="WZD31" s="437"/>
      <c r="WZE31" s="437"/>
      <c r="WZF31" s="437"/>
      <c r="WZG31" s="437"/>
      <c r="WZH31" s="437"/>
      <c r="WZI31" s="437"/>
      <c r="WZJ31" s="437"/>
      <c r="WZK31" s="437"/>
      <c r="WZL31" s="437"/>
      <c r="WZM31" s="437"/>
      <c r="WZN31" s="437"/>
      <c r="WZO31" s="437"/>
      <c r="WZP31" s="437"/>
      <c r="WZQ31" s="437"/>
      <c r="WZR31" s="437"/>
      <c r="WZS31" s="437"/>
      <c r="WZT31" s="437"/>
      <c r="WZU31" s="437"/>
      <c r="WZV31" s="437"/>
      <c r="WZW31" s="437"/>
      <c r="WZX31" s="437"/>
      <c r="WZY31" s="437"/>
      <c r="WZZ31" s="437"/>
      <c r="XAA31" s="437"/>
      <c r="XAB31" s="437"/>
      <c r="XAC31" s="437"/>
      <c r="XAD31" s="437"/>
      <c r="XAE31" s="437"/>
      <c r="XAF31" s="437"/>
      <c r="XAG31" s="437"/>
      <c r="XAH31" s="437"/>
      <c r="XAI31" s="437"/>
      <c r="XAJ31" s="437"/>
      <c r="XAK31" s="437"/>
      <c r="XAL31" s="437"/>
      <c r="XAM31" s="437"/>
      <c r="XAN31" s="437"/>
      <c r="XAO31" s="437"/>
      <c r="XAP31" s="437"/>
      <c r="XAQ31" s="437"/>
      <c r="XAR31" s="437"/>
      <c r="XAS31" s="437"/>
      <c r="XAT31" s="437"/>
      <c r="XAU31" s="437"/>
      <c r="XAV31" s="437"/>
      <c r="XAW31" s="437"/>
      <c r="XAX31" s="437"/>
      <c r="XAY31" s="437"/>
      <c r="XAZ31" s="437"/>
      <c r="XBA31" s="437"/>
      <c r="XBB31" s="437"/>
      <c r="XBC31" s="437"/>
      <c r="XBD31" s="437"/>
      <c r="XBE31" s="437"/>
      <c r="XBF31" s="437"/>
      <c r="XBG31" s="437"/>
      <c r="XBH31" s="437"/>
      <c r="XBI31" s="437"/>
      <c r="XBJ31" s="437"/>
      <c r="XBK31" s="437"/>
      <c r="XBL31" s="437"/>
      <c r="XBM31" s="437"/>
      <c r="XBN31" s="437"/>
      <c r="XBO31" s="437"/>
      <c r="XBP31" s="437"/>
      <c r="XBQ31" s="437"/>
      <c r="XBR31" s="437"/>
      <c r="XBS31" s="437"/>
      <c r="XBT31" s="437"/>
      <c r="XBU31" s="437"/>
      <c r="XBV31" s="437"/>
      <c r="XBW31" s="437"/>
      <c r="XBX31" s="437"/>
      <c r="XBY31" s="437"/>
      <c r="XBZ31" s="437"/>
      <c r="XCA31" s="437"/>
      <c r="XCB31" s="437"/>
      <c r="XCC31" s="437"/>
      <c r="XCD31" s="437"/>
      <c r="XCE31" s="437"/>
      <c r="XCF31" s="437"/>
      <c r="XCG31" s="437"/>
      <c r="XCH31" s="437"/>
      <c r="XCI31" s="437"/>
      <c r="XCJ31" s="437"/>
      <c r="XCK31" s="437"/>
      <c r="XCL31" s="437"/>
      <c r="XCM31" s="437"/>
      <c r="XCN31" s="437"/>
      <c r="XCO31" s="437"/>
      <c r="XCP31" s="437"/>
      <c r="XCQ31" s="437"/>
      <c r="XCR31" s="437"/>
      <c r="XCS31" s="437"/>
      <c r="XCT31" s="437"/>
      <c r="XCU31" s="437"/>
      <c r="XCV31" s="437"/>
      <c r="XCW31" s="437"/>
      <c r="XCX31" s="437"/>
      <c r="XCY31" s="437"/>
      <c r="XCZ31" s="437"/>
      <c r="XDA31" s="437"/>
      <c r="XDB31" s="437"/>
      <c r="XDC31" s="437"/>
      <c r="XDD31" s="437"/>
      <c r="XDE31" s="437"/>
      <c r="XDF31" s="437"/>
      <c r="XDG31" s="437"/>
      <c r="XDH31" s="437"/>
      <c r="XDI31" s="437"/>
      <c r="XDJ31" s="437"/>
      <c r="XDK31" s="437"/>
      <c r="XDL31" s="437"/>
      <c r="XDM31" s="437"/>
      <c r="XDN31" s="437"/>
      <c r="XDO31" s="437"/>
      <c r="XDP31" s="437"/>
      <c r="XDQ31" s="437"/>
      <c r="XDR31" s="437"/>
      <c r="XDS31" s="437"/>
      <c r="XDT31" s="437"/>
      <c r="XDU31" s="437"/>
      <c r="XDV31" s="437"/>
      <c r="XDW31" s="437"/>
      <c r="XDX31" s="437"/>
      <c r="XDY31" s="437"/>
      <c r="XDZ31" s="437"/>
      <c r="XEA31" s="437"/>
      <c r="XEB31" s="437"/>
      <c r="XEC31" s="437"/>
      <c r="XED31" s="437"/>
      <c r="XEE31" s="437"/>
      <c r="XEF31" s="437"/>
      <c r="XEG31" s="437"/>
      <c r="XEH31" s="437"/>
      <c r="XEI31" s="437"/>
      <c r="XEJ31" s="437"/>
      <c r="XEK31" s="437"/>
      <c r="XEL31" s="437"/>
      <c r="XEM31" s="437"/>
      <c r="XEN31" s="437"/>
      <c r="XEO31" s="437"/>
      <c r="XEP31" s="437"/>
      <c r="XEQ31" s="437"/>
      <c r="XER31" s="437"/>
      <c r="XES31" s="437"/>
      <c r="XET31" s="437"/>
      <c r="XEU31" s="437"/>
      <c r="XEV31" s="437"/>
      <c r="XEW31" s="437"/>
      <c r="XEX31" s="437"/>
      <c r="XEY31" s="437"/>
      <c r="XEZ31" s="437"/>
    </row>
    <row r="32" spans="1:16380" s="418" customFormat="1" ht="44.25" customHeight="1" x14ac:dyDescent="0.25">
      <c r="A32" s="440" t="s">
        <v>92</v>
      </c>
      <c r="B32" s="441" t="s">
        <v>27</v>
      </c>
      <c r="C32" s="424">
        <v>2</v>
      </c>
      <c r="D32" s="448"/>
      <c r="E32" s="455"/>
      <c r="F32" s="456"/>
      <c r="G32" s="446">
        <v>4</v>
      </c>
      <c r="H32" s="447">
        <v>120</v>
      </c>
      <c r="I32" s="430">
        <f t="shared" si="1"/>
        <v>27</v>
      </c>
      <c r="J32" s="448">
        <v>9</v>
      </c>
      <c r="K32" s="448"/>
      <c r="L32" s="448">
        <v>18</v>
      </c>
      <c r="M32" s="449">
        <v>66</v>
      </c>
      <c r="N32" s="434">
        <v>3</v>
      </c>
      <c r="O32" s="415"/>
      <c r="P32" s="451"/>
      <c r="Q32" s="436"/>
      <c r="R32" s="434"/>
      <c r="S32" s="435"/>
      <c r="T32" s="436"/>
      <c r="U32" s="434"/>
      <c r="V32" s="435"/>
      <c r="W32" s="436"/>
      <c r="X32" s="435"/>
      <c r="Y32" s="437"/>
      <c r="Z32" s="438" t="s">
        <v>15</v>
      </c>
      <c r="AA32" s="438" t="b">
        <v>1</v>
      </c>
      <c r="AB32" s="438" t="b">
        <v>0</v>
      </c>
      <c r="AC32" s="439" t="b">
        <v>0</v>
      </c>
      <c r="AD32" s="438" t="s">
        <v>317</v>
      </c>
      <c r="AE32" s="438" t="s">
        <v>15</v>
      </c>
      <c r="AF32" s="438" t="s">
        <v>322</v>
      </c>
      <c r="AG32" s="437"/>
      <c r="AH32" s="437"/>
      <c r="AI32" s="437"/>
      <c r="AJ32" s="438"/>
      <c r="AK32" s="437"/>
      <c r="AL32" s="437"/>
      <c r="AM32" s="437"/>
      <c r="AN32" s="437"/>
      <c r="AO32" s="437"/>
      <c r="AP32" s="437"/>
      <c r="AQ32" s="437"/>
      <c r="AR32" s="437"/>
      <c r="AS32" s="437"/>
      <c r="AT32" s="437"/>
      <c r="AU32" s="437"/>
      <c r="AV32" s="437"/>
      <c r="AW32" s="437"/>
      <c r="AX32" s="437"/>
      <c r="AY32" s="437"/>
      <c r="AZ32" s="437"/>
      <c r="BA32" s="437"/>
      <c r="BB32" s="437"/>
      <c r="BC32" s="437"/>
      <c r="BD32" s="437"/>
      <c r="BE32" s="437"/>
      <c r="BF32" s="437"/>
      <c r="BG32" s="437"/>
      <c r="BH32" s="437"/>
      <c r="BI32" s="437"/>
      <c r="BJ32" s="437"/>
      <c r="BK32" s="437"/>
      <c r="BL32" s="437"/>
      <c r="BM32" s="437"/>
      <c r="BN32" s="437"/>
      <c r="BO32" s="437"/>
      <c r="BP32" s="437"/>
      <c r="BQ32" s="437"/>
      <c r="BR32" s="437"/>
      <c r="BS32" s="437"/>
      <c r="BT32" s="437"/>
      <c r="BU32" s="437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437"/>
      <c r="EQ32" s="437"/>
      <c r="ER32" s="437"/>
      <c r="ES32" s="437"/>
      <c r="ET32" s="437"/>
      <c r="EU32" s="437"/>
      <c r="EV32" s="437"/>
      <c r="EW32" s="437"/>
      <c r="EX32" s="437"/>
      <c r="EY32" s="437"/>
      <c r="EZ32" s="437"/>
      <c r="FA32" s="437"/>
      <c r="FB32" s="437"/>
      <c r="FC32" s="437"/>
      <c r="FD32" s="437"/>
      <c r="FE32" s="437"/>
      <c r="FF32" s="437"/>
      <c r="FG32" s="437"/>
      <c r="FH32" s="437"/>
      <c r="FI32" s="437"/>
      <c r="FJ32" s="437"/>
      <c r="FK32" s="437"/>
      <c r="FL32" s="437"/>
      <c r="FM32" s="437"/>
      <c r="FN32" s="437"/>
      <c r="FO32" s="437"/>
      <c r="FP32" s="437"/>
      <c r="FQ32" s="437"/>
      <c r="FR32" s="437"/>
      <c r="FS32" s="437"/>
      <c r="FT32" s="437"/>
      <c r="FU32" s="437"/>
      <c r="FV32" s="437"/>
      <c r="FW32" s="437"/>
      <c r="FX32" s="437"/>
      <c r="FY32" s="437"/>
      <c r="FZ32" s="437"/>
      <c r="GA32" s="437"/>
      <c r="GB32" s="437"/>
      <c r="GC32" s="437"/>
      <c r="GD32" s="437"/>
      <c r="GE32" s="437"/>
      <c r="GF32" s="437"/>
      <c r="GG32" s="437"/>
      <c r="GH32" s="437"/>
      <c r="GI32" s="437"/>
      <c r="GJ32" s="437"/>
      <c r="GK32" s="437"/>
      <c r="GL32" s="437"/>
      <c r="GM32" s="437"/>
      <c r="GN32" s="437"/>
      <c r="GO32" s="437"/>
      <c r="GP32" s="437"/>
      <c r="GQ32" s="437"/>
      <c r="GR32" s="437"/>
      <c r="GS32" s="437"/>
      <c r="GT32" s="437"/>
      <c r="GU32" s="437"/>
      <c r="GV32" s="437"/>
      <c r="GW32" s="437"/>
      <c r="GX32" s="437"/>
      <c r="GY32" s="437"/>
      <c r="GZ32" s="437"/>
      <c r="HA32" s="437"/>
      <c r="HB32" s="437"/>
      <c r="HC32" s="437"/>
      <c r="HD32" s="437"/>
      <c r="HE32" s="437"/>
      <c r="HF32" s="437"/>
      <c r="HG32" s="437"/>
      <c r="HH32" s="437"/>
      <c r="HI32" s="437"/>
      <c r="HJ32" s="437"/>
      <c r="HK32" s="437"/>
      <c r="HL32" s="437"/>
      <c r="HM32" s="437"/>
      <c r="HN32" s="437"/>
      <c r="HO32" s="437"/>
      <c r="HP32" s="437"/>
      <c r="HQ32" s="437"/>
      <c r="HR32" s="437"/>
      <c r="HS32" s="437"/>
      <c r="HT32" s="437"/>
      <c r="HU32" s="437"/>
      <c r="HV32" s="437"/>
      <c r="HW32" s="437"/>
      <c r="HX32" s="437"/>
      <c r="HY32" s="437"/>
      <c r="HZ32" s="437"/>
      <c r="IA32" s="437"/>
      <c r="IB32" s="437"/>
      <c r="IC32" s="437"/>
      <c r="ID32" s="437"/>
      <c r="IE32" s="437"/>
      <c r="IF32" s="437"/>
      <c r="IG32" s="437"/>
      <c r="IH32" s="437"/>
      <c r="II32" s="437"/>
      <c r="IJ32" s="437"/>
      <c r="IK32" s="437"/>
      <c r="IL32" s="437"/>
      <c r="IM32" s="437"/>
      <c r="IN32" s="437"/>
      <c r="IO32" s="437"/>
      <c r="IP32" s="437"/>
      <c r="IQ32" s="437"/>
      <c r="IR32" s="437"/>
      <c r="IS32" s="437"/>
      <c r="IT32" s="437"/>
      <c r="IU32" s="437"/>
      <c r="IV32" s="437"/>
      <c r="IW32" s="437"/>
      <c r="IX32" s="437"/>
      <c r="IY32" s="437"/>
      <c r="IZ32" s="437"/>
      <c r="JA32" s="437"/>
      <c r="JB32" s="437"/>
      <c r="JC32" s="437"/>
      <c r="JD32" s="437"/>
      <c r="JE32" s="437"/>
      <c r="JF32" s="437"/>
      <c r="JG32" s="437"/>
      <c r="JH32" s="437"/>
      <c r="JI32" s="437"/>
      <c r="JJ32" s="437"/>
      <c r="JK32" s="437"/>
      <c r="JL32" s="437"/>
      <c r="JM32" s="437"/>
      <c r="JN32" s="437"/>
      <c r="JO32" s="437"/>
      <c r="JP32" s="437"/>
      <c r="JQ32" s="437"/>
      <c r="JR32" s="437"/>
      <c r="JS32" s="437"/>
      <c r="JT32" s="437"/>
      <c r="JU32" s="437"/>
      <c r="JV32" s="437"/>
      <c r="JW32" s="437"/>
      <c r="JX32" s="437"/>
      <c r="JY32" s="437"/>
      <c r="JZ32" s="437"/>
      <c r="KA32" s="437"/>
      <c r="KB32" s="437"/>
      <c r="KC32" s="437"/>
      <c r="KD32" s="437"/>
      <c r="KE32" s="437"/>
      <c r="KF32" s="437"/>
      <c r="KG32" s="437"/>
      <c r="KH32" s="437"/>
      <c r="KI32" s="437"/>
      <c r="KJ32" s="437"/>
      <c r="KK32" s="437"/>
      <c r="KL32" s="437"/>
      <c r="KM32" s="437"/>
      <c r="KN32" s="437"/>
      <c r="KO32" s="437"/>
      <c r="KP32" s="437"/>
      <c r="KQ32" s="437"/>
      <c r="KR32" s="437"/>
      <c r="KS32" s="437"/>
      <c r="KT32" s="437"/>
      <c r="KU32" s="437"/>
      <c r="KV32" s="437"/>
      <c r="KW32" s="437"/>
      <c r="KX32" s="437"/>
      <c r="KY32" s="437"/>
      <c r="KZ32" s="437"/>
      <c r="LA32" s="437"/>
      <c r="LB32" s="437"/>
      <c r="LC32" s="437"/>
      <c r="LD32" s="437"/>
      <c r="LE32" s="437"/>
      <c r="LF32" s="437"/>
      <c r="LG32" s="437"/>
      <c r="LH32" s="437"/>
      <c r="LI32" s="437"/>
      <c r="LJ32" s="437"/>
      <c r="LK32" s="437"/>
      <c r="LL32" s="437"/>
      <c r="LM32" s="437"/>
      <c r="LN32" s="437"/>
      <c r="LO32" s="437"/>
      <c r="LP32" s="437"/>
      <c r="LQ32" s="437"/>
      <c r="LR32" s="437"/>
      <c r="LS32" s="437"/>
      <c r="LT32" s="437"/>
      <c r="LU32" s="437"/>
      <c r="LV32" s="437"/>
      <c r="LW32" s="437"/>
      <c r="LX32" s="437"/>
      <c r="LY32" s="437"/>
      <c r="LZ32" s="437"/>
      <c r="MA32" s="437"/>
      <c r="MB32" s="437"/>
      <c r="MC32" s="437"/>
      <c r="MD32" s="437"/>
      <c r="ME32" s="437"/>
      <c r="MF32" s="437"/>
      <c r="MG32" s="437"/>
      <c r="MH32" s="437"/>
      <c r="MI32" s="437"/>
      <c r="MJ32" s="437"/>
      <c r="MK32" s="437"/>
      <c r="ML32" s="437"/>
      <c r="MM32" s="437"/>
      <c r="MN32" s="437"/>
      <c r="MO32" s="437"/>
      <c r="MP32" s="437"/>
      <c r="MQ32" s="437"/>
      <c r="MR32" s="437"/>
      <c r="MS32" s="437"/>
      <c r="MT32" s="437"/>
      <c r="MU32" s="437"/>
      <c r="MV32" s="437"/>
      <c r="MW32" s="437"/>
      <c r="MX32" s="437"/>
      <c r="MY32" s="437"/>
      <c r="MZ32" s="437"/>
      <c r="NA32" s="437"/>
      <c r="NB32" s="437"/>
      <c r="NC32" s="437"/>
      <c r="ND32" s="437"/>
      <c r="NE32" s="437"/>
      <c r="NF32" s="437"/>
      <c r="NG32" s="437"/>
      <c r="NH32" s="437"/>
      <c r="NI32" s="437"/>
      <c r="NJ32" s="437"/>
      <c r="NK32" s="437"/>
      <c r="NL32" s="437"/>
      <c r="NM32" s="437"/>
      <c r="NN32" s="437"/>
      <c r="NO32" s="437"/>
      <c r="NP32" s="437"/>
      <c r="NQ32" s="437"/>
      <c r="NR32" s="437"/>
      <c r="NS32" s="437"/>
      <c r="NT32" s="437"/>
      <c r="NU32" s="437"/>
      <c r="NV32" s="437"/>
      <c r="NW32" s="437"/>
      <c r="NX32" s="437"/>
      <c r="NY32" s="437"/>
      <c r="NZ32" s="437"/>
      <c r="OA32" s="437"/>
      <c r="OB32" s="437"/>
      <c r="OC32" s="437"/>
      <c r="OD32" s="437"/>
      <c r="OE32" s="437"/>
      <c r="OF32" s="437"/>
      <c r="OG32" s="437"/>
      <c r="OH32" s="437"/>
      <c r="OI32" s="437"/>
      <c r="OJ32" s="437"/>
      <c r="OK32" s="437"/>
      <c r="OL32" s="437"/>
      <c r="OM32" s="437"/>
      <c r="ON32" s="437"/>
      <c r="OO32" s="437"/>
      <c r="OP32" s="437"/>
      <c r="OQ32" s="437"/>
      <c r="OR32" s="437"/>
      <c r="OS32" s="437"/>
      <c r="OT32" s="437"/>
      <c r="OU32" s="437"/>
      <c r="OV32" s="437"/>
      <c r="OW32" s="437"/>
      <c r="OX32" s="437"/>
      <c r="OY32" s="437"/>
      <c r="OZ32" s="437"/>
      <c r="PA32" s="437"/>
      <c r="PB32" s="437"/>
      <c r="PC32" s="437"/>
      <c r="PD32" s="437"/>
      <c r="PE32" s="437"/>
      <c r="PF32" s="437"/>
      <c r="PG32" s="437"/>
      <c r="PH32" s="437"/>
      <c r="PI32" s="437"/>
      <c r="PJ32" s="437"/>
      <c r="PK32" s="437"/>
      <c r="PL32" s="437"/>
      <c r="PM32" s="437"/>
      <c r="PN32" s="437"/>
      <c r="PO32" s="437"/>
      <c r="PP32" s="437"/>
      <c r="PQ32" s="437"/>
      <c r="PR32" s="437"/>
      <c r="PS32" s="437"/>
      <c r="PT32" s="437"/>
      <c r="PU32" s="437"/>
      <c r="PV32" s="437"/>
      <c r="PW32" s="437"/>
      <c r="PX32" s="437"/>
      <c r="PY32" s="437"/>
      <c r="PZ32" s="437"/>
      <c r="QA32" s="437"/>
      <c r="QB32" s="437"/>
      <c r="QC32" s="437"/>
      <c r="QD32" s="437"/>
      <c r="QE32" s="437"/>
      <c r="QF32" s="437"/>
      <c r="QG32" s="437"/>
      <c r="QH32" s="437"/>
      <c r="QI32" s="437"/>
      <c r="QJ32" s="437"/>
      <c r="QK32" s="437"/>
      <c r="QL32" s="437"/>
      <c r="QM32" s="437"/>
      <c r="QN32" s="437"/>
      <c r="QO32" s="437"/>
      <c r="QP32" s="437"/>
      <c r="QQ32" s="437"/>
      <c r="QR32" s="437"/>
      <c r="QS32" s="437"/>
      <c r="QT32" s="437"/>
      <c r="QU32" s="437"/>
      <c r="QV32" s="437"/>
      <c r="QW32" s="437"/>
      <c r="QX32" s="437"/>
      <c r="QY32" s="437"/>
      <c r="QZ32" s="437"/>
      <c r="RA32" s="437"/>
      <c r="RB32" s="437"/>
      <c r="RC32" s="437"/>
      <c r="RD32" s="437"/>
      <c r="RE32" s="437"/>
      <c r="RF32" s="437"/>
      <c r="RG32" s="437"/>
      <c r="RH32" s="437"/>
      <c r="RI32" s="437"/>
      <c r="RJ32" s="437"/>
      <c r="RK32" s="437"/>
      <c r="RL32" s="437"/>
      <c r="RM32" s="437"/>
      <c r="RN32" s="437"/>
      <c r="RO32" s="437"/>
      <c r="RP32" s="437"/>
      <c r="RQ32" s="437"/>
      <c r="RR32" s="437"/>
      <c r="RS32" s="437"/>
      <c r="RT32" s="437"/>
      <c r="RU32" s="437"/>
      <c r="RV32" s="437"/>
      <c r="RW32" s="437"/>
      <c r="RX32" s="437"/>
      <c r="RY32" s="437"/>
      <c r="RZ32" s="437"/>
      <c r="SA32" s="437"/>
      <c r="SB32" s="437"/>
      <c r="SC32" s="437"/>
      <c r="SD32" s="437"/>
      <c r="SE32" s="437"/>
      <c r="SF32" s="437"/>
      <c r="SG32" s="437"/>
      <c r="SH32" s="437"/>
      <c r="SI32" s="437"/>
      <c r="SJ32" s="437"/>
      <c r="SK32" s="437"/>
      <c r="SL32" s="437"/>
      <c r="SM32" s="437"/>
      <c r="SN32" s="437"/>
      <c r="SO32" s="437"/>
      <c r="SP32" s="437"/>
      <c r="SQ32" s="437"/>
      <c r="SR32" s="437"/>
      <c r="SS32" s="437"/>
      <c r="ST32" s="437"/>
      <c r="SU32" s="437"/>
      <c r="SV32" s="437"/>
      <c r="SW32" s="437"/>
      <c r="SX32" s="437"/>
      <c r="SY32" s="437"/>
      <c r="SZ32" s="437"/>
      <c r="TA32" s="437"/>
      <c r="TB32" s="437"/>
      <c r="TC32" s="437"/>
      <c r="TD32" s="437"/>
      <c r="TE32" s="437"/>
      <c r="TF32" s="437"/>
      <c r="TG32" s="437"/>
      <c r="TH32" s="437"/>
      <c r="TI32" s="437"/>
      <c r="TJ32" s="437"/>
      <c r="TK32" s="437"/>
      <c r="TL32" s="437"/>
      <c r="TM32" s="437"/>
      <c r="TN32" s="437"/>
      <c r="TO32" s="437"/>
      <c r="TP32" s="437"/>
      <c r="TQ32" s="437"/>
      <c r="TR32" s="437"/>
      <c r="TS32" s="437"/>
      <c r="TT32" s="437"/>
      <c r="TU32" s="437"/>
      <c r="TV32" s="437"/>
      <c r="TW32" s="437"/>
      <c r="TX32" s="437"/>
      <c r="TY32" s="437"/>
      <c r="TZ32" s="437"/>
      <c r="UA32" s="437"/>
      <c r="UB32" s="437"/>
      <c r="UC32" s="437"/>
      <c r="UD32" s="437"/>
      <c r="UE32" s="437"/>
      <c r="UF32" s="437"/>
      <c r="UG32" s="437"/>
      <c r="UH32" s="437"/>
      <c r="UI32" s="437"/>
      <c r="UJ32" s="437"/>
      <c r="UK32" s="437"/>
      <c r="UL32" s="437"/>
      <c r="UM32" s="437"/>
      <c r="UN32" s="437"/>
      <c r="UO32" s="437"/>
      <c r="UP32" s="437"/>
      <c r="UQ32" s="437"/>
      <c r="UR32" s="437"/>
      <c r="US32" s="437"/>
      <c r="UT32" s="437"/>
      <c r="UU32" s="437"/>
      <c r="UV32" s="437"/>
      <c r="UW32" s="437"/>
      <c r="UX32" s="437"/>
      <c r="UY32" s="437"/>
      <c r="UZ32" s="437"/>
      <c r="VA32" s="437"/>
      <c r="VB32" s="437"/>
      <c r="VC32" s="437"/>
      <c r="VD32" s="437"/>
      <c r="VE32" s="437"/>
      <c r="VF32" s="437"/>
      <c r="VG32" s="437"/>
      <c r="VH32" s="437"/>
      <c r="VI32" s="437"/>
      <c r="VJ32" s="437"/>
      <c r="VK32" s="437"/>
      <c r="VL32" s="437"/>
      <c r="VM32" s="437"/>
      <c r="VN32" s="437"/>
      <c r="VO32" s="437"/>
      <c r="VP32" s="437"/>
      <c r="VQ32" s="437"/>
      <c r="VR32" s="437"/>
      <c r="VS32" s="437"/>
      <c r="VT32" s="437"/>
      <c r="VU32" s="437"/>
      <c r="VV32" s="437"/>
      <c r="VW32" s="437"/>
      <c r="VX32" s="437"/>
      <c r="VY32" s="437"/>
      <c r="VZ32" s="437"/>
      <c r="WA32" s="437"/>
      <c r="WB32" s="437"/>
      <c r="WC32" s="437"/>
      <c r="WD32" s="437"/>
      <c r="WE32" s="437"/>
      <c r="WF32" s="437"/>
      <c r="WG32" s="437"/>
      <c r="WH32" s="437"/>
      <c r="WI32" s="437"/>
      <c r="WJ32" s="437"/>
      <c r="WK32" s="437"/>
      <c r="WL32" s="437"/>
      <c r="WM32" s="437"/>
      <c r="WN32" s="437"/>
      <c r="WO32" s="437"/>
      <c r="WP32" s="437"/>
      <c r="WQ32" s="437"/>
      <c r="WR32" s="437"/>
      <c r="WS32" s="437"/>
      <c r="WT32" s="437"/>
      <c r="WU32" s="437"/>
      <c r="WV32" s="437"/>
      <c r="WW32" s="437"/>
      <c r="WX32" s="437"/>
      <c r="WY32" s="437"/>
      <c r="WZ32" s="437"/>
      <c r="XA32" s="437"/>
      <c r="XB32" s="437"/>
      <c r="XC32" s="437"/>
      <c r="XD32" s="437"/>
      <c r="XE32" s="437"/>
      <c r="XF32" s="437"/>
      <c r="XG32" s="437"/>
      <c r="XH32" s="437"/>
      <c r="XI32" s="437"/>
      <c r="XJ32" s="437"/>
      <c r="XK32" s="437"/>
      <c r="XL32" s="437"/>
      <c r="XM32" s="437"/>
      <c r="XN32" s="437"/>
      <c r="XO32" s="437"/>
      <c r="XP32" s="437"/>
      <c r="XQ32" s="437"/>
      <c r="XR32" s="437"/>
      <c r="XS32" s="437"/>
      <c r="XT32" s="437"/>
      <c r="XU32" s="437"/>
      <c r="XV32" s="437"/>
      <c r="XW32" s="437"/>
      <c r="XX32" s="437"/>
      <c r="XY32" s="437"/>
      <c r="XZ32" s="437"/>
      <c r="YA32" s="437"/>
      <c r="YB32" s="437"/>
      <c r="YC32" s="437"/>
      <c r="YD32" s="437"/>
      <c r="YE32" s="437"/>
      <c r="YF32" s="437"/>
      <c r="YG32" s="437"/>
      <c r="YH32" s="437"/>
      <c r="YI32" s="437"/>
      <c r="YJ32" s="437"/>
      <c r="YK32" s="437"/>
      <c r="YL32" s="437"/>
      <c r="YM32" s="437"/>
      <c r="YN32" s="437"/>
      <c r="YO32" s="437"/>
      <c r="YP32" s="437"/>
      <c r="YQ32" s="437"/>
      <c r="YR32" s="437"/>
      <c r="YS32" s="437"/>
      <c r="YT32" s="437"/>
      <c r="YU32" s="437"/>
      <c r="YV32" s="437"/>
      <c r="YW32" s="437"/>
      <c r="YX32" s="437"/>
      <c r="YY32" s="437"/>
      <c r="YZ32" s="437"/>
      <c r="ZA32" s="437"/>
      <c r="ZB32" s="437"/>
      <c r="ZC32" s="437"/>
      <c r="ZD32" s="437"/>
      <c r="ZE32" s="437"/>
      <c r="ZF32" s="437"/>
      <c r="ZG32" s="437"/>
      <c r="ZH32" s="437"/>
      <c r="ZI32" s="437"/>
      <c r="ZJ32" s="437"/>
      <c r="ZK32" s="437"/>
      <c r="ZL32" s="437"/>
      <c r="ZM32" s="437"/>
      <c r="ZN32" s="437"/>
      <c r="ZO32" s="437"/>
      <c r="ZP32" s="437"/>
      <c r="ZQ32" s="437"/>
      <c r="ZR32" s="437"/>
      <c r="ZS32" s="437"/>
      <c r="ZT32" s="437"/>
      <c r="ZU32" s="437"/>
      <c r="ZV32" s="437"/>
      <c r="ZW32" s="437"/>
      <c r="ZX32" s="437"/>
      <c r="ZY32" s="437"/>
      <c r="ZZ32" s="437"/>
      <c r="AAA32" s="437"/>
      <c r="AAB32" s="437"/>
      <c r="AAC32" s="437"/>
      <c r="AAD32" s="437"/>
      <c r="AAE32" s="437"/>
      <c r="AAF32" s="437"/>
      <c r="AAG32" s="437"/>
      <c r="AAH32" s="437"/>
      <c r="AAI32" s="437"/>
      <c r="AAJ32" s="437"/>
      <c r="AAK32" s="437"/>
      <c r="AAL32" s="437"/>
      <c r="AAM32" s="437"/>
      <c r="AAN32" s="437"/>
      <c r="AAO32" s="437"/>
      <c r="AAP32" s="437"/>
      <c r="AAQ32" s="437"/>
      <c r="AAR32" s="437"/>
      <c r="AAS32" s="437"/>
      <c r="AAT32" s="437"/>
      <c r="AAU32" s="437"/>
      <c r="AAV32" s="437"/>
      <c r="AAW32" s="437"/>
      <c r="AAX32" s="437"/>
      <c r="AAY32" s="437"/>
      <c r="AAZ32" s="437"/>
      <c r="ABA32" s="437"/>
      <c r="ABB32" s="437"/>
      <c r="ABC32" s="437"/>
      <c r="ABD32" s="437"/>
      <c r="ABE32" s="437"/>
      <c r="ABF32" s="437"/>
      <c r="ABG32" s="437"/>
      <c r="ABH32" s="437"/>
      <c r="ABI32" s="437"/>
      <c r="ABJ32" s="437"/>
      <c r="ABK32" s="437"/>
      <c r="ABL32" s="437"/>
      <c r="ABM32" s="437"/>
      <c r="ABN32" s="437"/>
      <c r="ABO32" s="437"/>
      <c r="ABP32" s="437"/>
      <c r="ABQ32" s="437"/>
      <c r="ABR32" s="437"/>
      <c r="ABS32" s="437"/>
      <c r="ABT32" s="437"/>
      <c r="ABU32" s="437"/>
      <c r="ABV32" s="437"/>
      <c r="ABW32" s="437"/>
      <c r="ABX32" s="437"/>
      <c r="ABY32" s="437"/>
      <c r="ABZ32" s="437"/>
      <c r="ACA32" s="437"/>
      <c r="ACB32" s="437"/>
      <c r="ACC32" s="437"/>
      <c r="ACD32" s="437"/>
      <c r="ACE32" s="437"/>
      <c r="ACF32" s="437"/>
      <c r="ACG32" s="437"/>
      <c r="ACH32" s="437"/>
      <c r="ACI32" s="437"/>
      <c r="ACJ32" s="437"/>
      <c r="ACK32" s="437"/>
      <c r="ACL32" s="437"/>
      <c r="ACM32" s="437"/>
      <c r="ACN32" s="437"/>
      <c r="ACO32" s="437"/>
      <c r="ACP32" s="437"/>
      <c r="ACQ32" s="437"/>
      <c r="ACR32" s="437"/>
      <c r="ACS32" s="437"/>
      <c r="ACT32" s="437"/>
      <c r="ACU32" s="437"/>
      <c r="ACV32" s="437"/>
      <c r="ACW32" s="437"/>
      <c r="ACX32" s="437"/>
      <c r="ACY32" s="437"/>
      <c r="ACZ32" s="437"/>
      <c r="ADA32" s="437"/>
      <c r="ADB32" s="437"/>
      <c r="ADC32" s="437"/>
      <c r="ADD32" s="437"/>
      <c r="ADE32" s="437"/>
      <c r="ADF32" s="437"/>
      <c r="ADG32" s="437"/>
      <c r="ADH32" s="437"/>
      <c r="ADI32" s="437"/>
      <c r="ADJ32" s="437"/>
      <c r="ADK32" s="437"/>
      <c r="ADL32" s="437"/>
      <c r="ADM32" s="437"/>
      <c r="ADN32" s="437"/>
      <c r="ADO32" s="437"/>
      <c r="ADP32" s="437"/>
      <c r="ADQ32" s="437"/>
      <c r="ADR32" s="437"/>
      <c r="ADS32" s="437"/>
      <c r="ADT32" s="437"/>
      <c r="ADU32" s="437"/>
      <c r="ADV32" s="437"/>
      <c r="ADW32" s="437"/>
      <c r="ADX32" s="437"/>
      <c r="ADY32" s="437"/>
      <c r="ADZ32" s="437"/>
      <c r="AEA32" s="437"/>
      <c r="AEB32" s="437"/>
      <c r="AEC32" s="437"/>
      <c r="AED32" s="437"/>
      <c r="AEE32" s="437"/>
      <c r="AEF32" s="437"/>
      <c r="AEG32" s="437"/>
      <c r="AEH32" s="437"/>
      <c r="AEI32" s="437"/>
      <c r="AEJ32" s="437"/>
      <c r="AEK32" s="437"/>
      <c r="AEL32" s="437"/>
      <c r="AEM32" s="437"/>
      <c r="AEN32" s="437"/>
      <c r="AEO32" s="437"/>
      <c r="AEP32" s="437"/>
      <c r="AEQ32" s="437"/>
      <c r="AER32" s="437"/>
      <c r="AES32" s="437"/>
      <c r="AET32" s="437"/>
      <c r="AEU32" s="437"/>
      <c r="AEV32" s="437"/>
      <c r="AEW32" s="437"/>
      <c r="AEX32" s="437"/>
      <c r="AEY32" s="437"/>
      <c r="AEZ32" s="437"/>
      <c r="AFA32" s="437"/>
      <c r="AFB32" s="437"/>
      <c r="AFC32" s="437"/>
      <c r="AFD32" s="437"/>
      <c r="AFE32" s="437"/>
      <c r="AFF32" s="437"/>
      <c r="AFG32" s="437"/>
      <c r="AFH32" s="437"/>
      <c r="AFI32" s="437"/>
      <c r="AFJ32" s="437"/>
      <c r="AFK32" s="437"/>
      <c r="AFL32" s="437"/>
      <c r="AFM32" s="437"/>
      <c r="AFN32" s="437"/>
      <c r="AFO32" s="437"/>
      <c r="AFP32" s="437"/>
      <c r="AFQ32" s="437"/>
      <c r="AFR32" s="437"/>
      <c r="AFS32" s="437"/>
      <c r="AFT32" s="437"/>
      <c r="AFU32" s="437"/>
      <c r="AFV32" s="437"/>
      <c r="AFW32" s="437"/>
      <c r="AFX32" s="437"/>
      <c r="AFY32" s="437"/>
      <c r="AFZ32" s="437"/>
      <c r="AGA32" s="437"/>
      <c r="AGB32" s="437"/>
      <c r="AGC32" s="437"/>
      <c r="AGD32" s="437"/>
      <c r="AGE32" s="437"/>
      <c r="AGF32" s="437"/>
      <c r="AGG32" s="437"/>
      <c r="AGH32" s="437"/>
      <c r="AGI32" s="437"/>
      <c r="AGJ32" s="437"/>
      <c r="AGK32" s="437"/>
      <c r="AGL32" s="437"/>
      <c r="AGM32" s="437"/>
      <c r="AGN32" s="437"/>
      <c r="AGO32" s="437"/>
      <c r="AGP32" s="437"/>
      <c r="AGQ32" s="437"/>
      <c r="AGR32" s="437"/>
      <c r="AGS32" s="437"/>
      <c r="AGT32" s="437"/>
      <c r="AGU32" s="437"/>
      <c r="AGV32" s="437"/>
      <c r="AGW32" s="437"/>
      <c r="AGX32" s="437"/>
      <c r="AGY32" s="437"/>
      <c r="AGZ32" s="437"/>
      <c r="AHA32" s="437"/>
      <c r="AHB32" s="437"/>
      <c r="AHC32" s="437"/>
      <c r="AHD32" s="437"/>
      <c r="AHE32" s="437"/>
      <c r="AHF32" s="437"/>
      <c r="AHG32" s="437"/>
      <c r="AHH32" s="437"/>
      <c r="AHI32" s="437"/>
      <c r="AHJ32" s="437"/>
      <c r="AHK32" s="437"/>
      <c r="AHL32" s="437"/>
      <c r="AHM32" s="437"/>
      <c r="AHN32" s="437"/>
      <c r="AHO32" s="437"/>
      <c r="AHP32" s="437"/>
      <c r="AHQ32" s="437"/>
      <c r="AHR32" s="437"/>
      <c r="AHS32" s="437"/>
      <c r="AHT32" s="437"/>
      <c r="AHU32" s="437"/>
      <c r="AHV32" s="437"/>
      <c r="AHW32" s="437"/>
      <c r="AHX32" s="437"/>
      <c r="AHY32" s="437"/>
      <c r="AHZ32" s="437"/>
      <c r="AIA32" s="437"/>
      <c r="AIB32" s="437"/>
      <c r="AIC32" s="437"/>
      <c r="AID32" s="437"/>
      <c r="AIE32" s="437"/>
      <c r="AIF32" s="437"/>
      <c r="AIG32" s="437"/>
      <c r="AIH32" s="437"/>
      <c r="AII32" s="437"/>
      <c r="AIJ32" s="437"/>
      <c r="AIK32" s="437"/>
      <c r="AIL32" s="437"/>
      <c r="AIM32" s="437"/>
      <c r="AIN32" s="437"/>
      <c r="AIO32" s="437"/>
      <c r="AIP32" s="437"/>
      <c r="AIQ32" s="437"/>
      <c r="AIR32" s="437"/>
      <c r="AIS32" s="437"/>
      <c r="AIT32" s="437"/>
      <c r="AIU32" s="437"/>
      <c r="AIV32" s="437"/>
      <c r="AIW32" s="437"/>
      <c r="AIX32" s="437"/>
      <c r="AIY32" s="437"/>
      <c r="AIZ32" s="437"/>
      <c r="AJA32" s="437"/>
      <c r="AJB32" s="437"/>
      <c r="AJC32" s="437"/>
      <c r="AJD32" s="437"/>
      <c r="AJE32" s="437"/>
      <c r="AJF32" s="437"/>
      <c r="AJG32" s="437"/>
      <c r="AJH32" s="437"/>
      <c r="AJI32" s="437"/>
      <c r="AJJ32" s="437"/>
      <c r="AJK32" s="437"/>
      <c r="AJL32" s="437"/>
      <c r="AJM32" s="437"/>
      <c r="AJN32" s="437"/>
      <c r="AJO32" s="437"/>
      <c r="AJP32" s="437"/>
      <c r="AJQ32" s="437"/>
      <c r="AJR32" s="437"/>
      <c r="AJS32" s="437"/>
      <c r="AJT32" s="437"/>
      <c r="AJU32" s="437"/>
      <c r="AJV32" s="437"/>
      <c r="AJW32" s="437"/>
      <c r="AJX32" s="437"/>
      <c r="AJY32" s="437"/>
      <c r="AJZ32" s="437"/>
      <c r="AKA32" s="437"/>
      <c r="AKB32" s="437"/>
      <c r="AKC32" s="437"/>
      <c r="AKD32" s="437"/>
      <c r="AKE32" s="437"/>
      <c r="AKF32" s="437"/>
      <c r="AKG32" s="437"/>
      <c r="AKH32" s="437"/>
      <c r="AKI32" s="437"/>
      <c r="AKJ32" s="437"/>
      <c r="AKK32" s="437"/>
      <c r="AKL32" s="437"/>
      <c r="AKM32" s="437"/>
      <c r="AKN32" s="437"/>
      <c r="AKO32" s="437"/>
      <c r="AKP32" s="437"/>
      <c r="AKQ32" s="437"/>
      <c r="AKR32" s="437"/>
      <c r="AKS32" s="437"/>
      <c r="AKT32" s="437"/>
      <c r="AKU32" s="437"/>
      <c r="AKV32" s="437"/>
      <c r="AKW32" s="437"/>
      <c r="AKX32" s="437"/>
      <c r="AKY32" s="437"/>
      <c r="AKZ32" s="437"/>
      <c r="ALA32" s="437"/>
      <c r="ALB32" s="437"/>
      <c r="ALC32" s="437"/>
      <c r="ALD32" s="437"/>
      <c r="ALE32" s="437"/>
      <c r="ALF32" s="437"/>
      <c r="ALG32" s="437"/>
      <c r="ALH32" s="437"/>
      <c r="ALI32" s="437"/>
      <c r="ALJ32" s="437"/>
      <c r="ALK32" s="437"/>
      <c r="ALL32" s="437"/>
      <c r="ALM32" s="437"/>
      <c r="ALN32" s="437"/>
      <c r="ALO32" s="437"/>
      <c r="ALP32" s="437"/>
      <c r="ALQ32" s="437"/>
      <c r="ALR32" s="437"/>
      <c r="ALS32" s="437"/>
      <c r="ALT32" s="437"/>
      <c r="ALU32" s="437"/>
      <c r="ALV32" s="437"/>
      <c r="ALW32" s="437"/>
      <c r="ALX32" s="437"/>
      <c r="ALY32" s="437"/>
      <c r="ALZ32" s="437"/>
      <c r="AMA32" s="437"/>
      <c r="AMB32" s="437"/>
      <c r="AMC32" s="437"/>
      <c r="AMD32" s="437"/>
      <c r="AME32" s="437"/>
      <c r="AMF32" s="437"/>
      <c r="AMG32" s="437"/>
      <c r="AMH32" s="437"/>
      <c r="AMI32" s="437"/>
      <c r="AMJ32" s="437"/>
      <c r="AMK32" s="437"/>
      <c r="AML32" s="437"/>
      <c r="AMM32" s="437"/>
      <c r="AMN32" s="437"/>
      <c r="AMO32" s="437"/>
      <c r="AMP32" s="437"/>
      <c r="AMQ32" s="437"/>
      <c r="AMR32" s="437"/>
      <c r="AMS32" s="437"/>
      <c r="AMT32" s="437"/>
      <c r="AMU32" s="437"/>
      <c r="AMV32" s="437"/>
      <c r="AMW32" s="437"/>
      <c r="AMX32" s="437"/>
      <c r="AMY32" s="437"/>
      <c r="AMZ32" s="437"/>
      <c r="ANA32" s="437"/>
      <c r="ANB32" s="437"/>
      <c r="ANC32" s="437"/>
      <c r="AND32" s="437"/>
      <c r="ANE32" s="437"/>
      <c r="ANF32" s="437"/>
      <c r="ANG32" s="437"/>
      <c r="ANH32" s="437"/>
      <c r="ANI32" s="437"/>
      <c r="ANJ32" s="437"/>
      <c r="ANK32" s="437"/>
      <c r="ANL32" s="437"/>
      <c r="ANM32" s="437"/>
      <c r="ANN32" s="437"/>
      <c r="ANO32" s="437"/>
      <c r="ANP32" s="437"/>
      <c r="ANQ32" s="437"/>
      <c r="ANR32" s="437"/>
      <c r="ANS32" s="437"/>
      <c r="ANT32" s="437"/>
      <c r="ANU32" s="437"/>
      <c r="ANV32" s="437"/>
      <c r="ANW32" s="437"/>
      <c r="ANX32" s="437"/>
      <c r="ANY32" s="437"/>
      <c r="ANZ32" s="437"/>
      <c r="AOA32" s="437"/>
      <c r="AOB32" s="437"/>
      <c r="AOC32" s="437"/>
      <c r="AOD32" s="437"/>
      <c r="AOE32" s="437"/>
      <c r="AOF32" s="437"/>
      <c r="AOG32" s="437"/>
      <c r="AOH32" s="437"/>
      <c r="AOI32" s="437"/>
      <c r="AOJ32" s="437"/>
      <c r="AOK32" s="437"/>
      <c r="AOL32" s="437"/>
      <c r="AOM32" s="437"/>
      <c r="AON32" s="437"/>
      <c r="AOO32" s="437"/>
      <c r="AOP32" s="437"/>
      <c r="AOQ32" s="437"/>
      <c r="AOR32" s="437"/>
      <c r="AOS32" s="437"/>
      <c r="AOT32" s="437"/>
      <c r="AOU32" s="437"/>
      <c r="AOV32" s="437"/>
      <c r="AOW32" s="437"/>
      <c r="AOX32" s="437"/>
      <c r="AOY32" s="437"/>
      <c r="AOZ32" s="437"/>
      <c r="APA32" s="437"/>
      <c r="APB32" s="437"/>
      <c r="APC32" s="437"/>
      <c r="APD32" s="437"/>
      <c r="APE32" s="437"/>
      <c r="APF32" s="437"/>
      <c r="APG32" s="437"/>
      <c r="APH32" s="437"/>
      <c r="API32" s="437"/>
      <c r="APJ32" s="437"/>
      <c r="APK32" s="437"/>
      <c r="APL32" s="437"/>
      <c r="APM32" s="437"/>
      <c r="APN32" s="437"/>
      <c r="APO32" s="437"/>
      <c r="APP32" s="437"/>
      <c r="APQ32" s="437"/>
      <c r="APR32" s="437"/>
      <c r="APS32" s="437"/>
      <c r="APT32" s="437"/>
      <c r="APU32" s="437"/>
      <c r="APV32" s="437"/>
      <c r="APW32" s="437"/>
      <c r="APX32" s="437"/>
      <c r="APY32" s="437"/>
      <c r="APZ32" s="437"/>
      <c r="AQA32" s="437"/>
      <c r="AQB32" s="437"/>
      <c r="AQC32" s="437"/>
      <c r="AQD32" s="437"/>
      <c r="AQE32" s="437"/>
      <c r="AQF32" s="437"/>
      <c r="AQG32" s="437"/>
      <c r="AQH32" s="437"/>
      <c r="AQI32" s="437"/>
      <c r="AQJ32" s="437"/>
      <c r="AQK32" s="437"/>
      <c r="AQL32" s="437"/>
      <c r="AQM32" s="437"/>
      <c r="AQN32" s="437"/>
      <c r="AQO32" s="437"/>
      <c r="AQP32" s="437"/>
      <c r="AQQ32" s="437"/>
      <c r="AQR32" s="437"/>
      <c r="AQS32" s="437"/>
      <c r="AQT32" s="437"/>
      <c r="AQU32" s="437"/>
      <c r="AQV32" s="437"/>
      <c r="AQW32" s="437"/>
      <c r="AQX32" s="437"/>
      <c r="AQY32" s="437"/>
      <c r="AQZ32" s="437"/>
      <c r="ARA32" s="437"/>
      <c r="ARB32" s="437"/>
      <c r="ARC32" s="437"/>
      <c r="ARD32" s="437"/>
      <c r="ARE32" s="437"/>
      <c r="ARF32" s="437"/>
      <c r="ARG32" s="437"/>
      <c r="ARH32" s="437"/>
      <c r="ARI32" s="437"/>
      <c r="ARJ32" s="437"/>
      <c r="ARK32" s="437"/>
      <c r="ARL32" s="437"/>
      <c r="ARM32" s="437"/>
      <c r="ARN32" s="437"/>
      <c r="ARO32" s="437"/>
      <c r="ARP32" s="437"/>
      <c r="ARQ32" s="437"/>
      <c r="ARR32" s="437"/>
      <c r="ARS32" s="437"/>
      <c r="ART32" s="437"/>
      <c r="ARU32" s="437"/>
      <c r="ARV32" s="437"/>
      <c r="ARW32" s="437"/>
      <c r="ARX32" s="437"/>
      <c r="ARY32" s="437"/>
      <c r="ARZ32" s="437"/>
      <c r="ASA32" s="437"/>
      <c r="ASB32" s="437"/>
      <c r="ASC32" s="437"/>
      <c r="ASD32" s="437"/>
      <c r="ASE32" s="437"/>
      <c r="ASF32" s="437"/>
      <c r="ASG32" s="437"/>
      <c r="ASH32" s="437"/>
      <c r="ASI32" s="437"/>
      <c r="ASJ32" s="437"/>
      <c r="ASK32" s="437"/>
      <c r="ASL32" s="437"/>
      <c r="ASM32" s="437"/>
      <c r="ASN32" s="437"/>
      <c r="ASO32" s="437"/>
      <c r="ASP32" s="437"/>
      <c r="ASQ32" s="437"/>
      <c r="ASR32" s="437"/>
      <c r="ASS32" s="437"/>
      <c r="AST32" s="437"/>
      <c r="ASU32" s="437"/>
      <c r="ASV32" s="437"/>
      <c r="ASW32" s="437"/>
      <c r="ASX32" s="437"/>
      <c r="ASY32" s="437"/>
      <c r="ASZ32" s="437"/>
      <c r="ATA32" s="437"/>
      <c r="ATB32" s="437"/>
      <c r="ATC32" s="437"/>
      <c r="ATD32" s="437"/>
      <c r="ATE32" s="437"/>
      <c r="ATF32" s="437"/>
      <c r="ATG32" s="437"/>
      <c r="ATH32" s="437"/>
      <c r="ATI32" s="437"/>
      <c r="ATJ32" s="437"/>
      <c r="ATK32" s="437"/>
      <c r="ATL32" s="437"/>
      <c r="ATM32" s="437"/>
      <c r="ATN32" s="437"/>
      <c r="ATO32" s="437"/>
      <c r="ATP32" s="437"/>
      <c r="ATQ32" s="437"/>
      <c r="ATR32" s="437"/>
      <c r="ATS32" s="437"/>
      <c r="ATT32" s="437"/>
      <c r="ATU32" s="437"/>
      <c r="ATV32" s="437"/>
      <c r="ATW32" s="437"/>
      <c r="ATX32" s="437"/>
      <c r="ATY32" s="437"/>
      <c r="ATZ32" s="437"/>
      <c r="AUA32" s="437"/>
      <c r="AUB32" s="437"/>
      <c r="AUC32" s="437"/>
      <c r="AUD32" s="437"/>
      <c r="AUE32" s="437"/>
      <c r="AUF32" s="437"/>
      <c r="AUG32" s="437"/>
      <c r="AUH32" s="437"/>
      <c r="AUI32" s="437"/>
      <c r="AUJ32" s="437"/>
      <c r="AUK32" s="437"/>
      <c r="AUL32" s="437"/>
      <c r="AUM32" s="437"/>
      <c r="AUN32" s="437"/>
      <c r="AUO32" s="437"/>
      <c r="AUP32" s="437"/>
      <c r="AUQ32" s="437"/>
      <c r="AUR32" s="437"/>
      <c r="AUS32" s="437"/>
      <c r="AUT32" s="437"/>
      <c r="AUU32" s="437"/>
      <c r="AUV32" s="437"/>
      <c r="AUW32" s="437"/>
      <c r="AUX32" s="437"/>
      <c r="AUY32" s="437"/>
      <c r="AUZ32" s="437"/>
      <c r="AVA32" s="437"/>
      <c r="AVB32" s="437"/>
      <c r="AVC32" s="437"/>
      <c r="AVD32" s="437"/>
      <c r="AVE32" s="437"/>
      <c r="AVF32" s="437"/>
      <c r="AVG32" s="437"/>
      <c r="AVH32" s="437"/>
      <c r="AVI32" s="437"/>
      <c r="AVJ32" s="437"/>
      <c r="AVK32" s="437"/>
      <c r="AVL32" s="437"/>
      <c r="AVM32" s="437"/>
      <c r="AVN32" s="437"/>
      <c r="AVO32" s="437"/>
      <c r="AVP32" s="437"/>
      <c r="AVQ32" s="437"/>
      <c r="AVR32" s="437"/>
      <c r="AVS32" s="437"/>
      <c r="AVT32" s="437"/>
      <c r="AVU32" s="437"/>
      <c r="AVV32" s="437"/>
      <c r="AVW32" s="437"/>
      <c r="AVX32" s="437"/>
      <c r="AVY32" s="437"/>
      <c r="AVZ32" s="437"/>
      <c r="AWA32" s="437"/>
      <c r="AWB32" s="437"/>
      <c r="AWC32" s="437"/>
      <c r="AWD32" s="437"/>
      <c r="AWE32" s="437"/>
      <c r="AWF32" s="437"/>
      <c r="AWG32" s="437"/>
      <c r="AWH32" s="437"/>
      <c r="AWI32" s="437"/>
      <c r="AWJ32" s="437"/>
      <c r="AWK32" s="437"/>
      <c r="AWL32" s="437"/>
      <c r="AWM32" s="437"/>
      <c r="AWN32" s="437"/>
      <c r="AWO32" s="437"/>
      <c r="AWP32" s="437"/>
      <c r="AWQ32" s="437"/>
      <c r="AWR32" s="437"/>
      <c r="AWS32" s="437"/>
      <c r="AWT32" s="437"/>
      <c r="AWU32" s="437"/>
      <c r="AWV32" s="437"/>
      <c r="AWW32" s="437"/>
      <c r="AWX32" s="437"/>
      <c r="AWY32" s="437"/>
      <c r="AWZ32" s="437"/>
      <c r="AXA32" s="437"/>
      <c r="AXB32" s="437"/>
      <c r="AXC32" s="437"/>
      <c r="AXD32" s="437"/>
      <c r="AXE32" s="437"/>
      <c r="AXF32" s="437"/>
      <c r="AXG32" s="437"/>
      <c r="AXH32" s="437"/>
      <c r="AXI32" s="437"/>
      <c r="AXJ32" s="437"/>
      <c r="AXK32" s="437"/>
      <c r="AXL32" s="437"/>
      <c r="AXM32" s="437"/>
      <c r="AXN32" s="437"/>
      <c r="AXO32" s="437"/>
      <c r="AXP32" s="437"/>
      <c r="AXQ32" s="437"/>
      <c r="AXR32" s="437"/>
      <c r="AXS32" s="437"/>
      <c r="AXT32" s="437"/>
      <c r="AXU32" s="437"/>
      <c r="AXV32" s="437"/>
      <c r="AXW32" s="437"/>
      <c r="AXX32" s="437"/>
      <c r="AXY32" s="437"/>
      <c r="AXZ32" s="437"/>
      <c r="AYA32" s="437"/>
      <c r="AYB32" s="437"/>
      <c r="AYC32" s="437"/>
      <c r="AYD32" s="437"/>
      <c r="AYE32" s="437"/>
      <c r="AYF32" s="437"/>
      <c r="AYG32" s="437"/>
      <c r="AYH32" s="437"/>
      <c r="AYI32" s="437"/>
      <c r="AYJ32" s="437"/>
      <c r="AYK32" s="437"/>
      <c r="AYL32" s="437"/>
      <c r="AYM32" s="437"/>
      <c r="AYN32" s="437"/>
      <c r="AYO32" s="437"/>
      <c r="AYP32" s="437"/>
      <c r="AYQ32" s="437"/>
      <c r="AYR32" s="437"/>
      <c r="AYS32" s="437"/>
      <c r="AYT32" s="437"/>
      <c r="AYU32" s="437"/>
      <c r="AYV32" s="437"/>
      <c r="AYW32" s="437"/>
      <c r="AYX32" s="437"/>
      <c r="AYY32" s="437"/>
      <c r="AYZ32" s="437"/>
      <c r="AZA32" s="437"/>
      <c r="AZB32" s="437"/>
      <c r="AZC32" s="437"/>
      <c r="AZD32" s="437"/>
      <c r="AZE32" s="437"/>
      <c r="AZF32" s="437"/>
      <c r="AZG32" s="437"/>
      <c r="AZH32" s="437"/>
      <c r="AZI32" s="437"/>
      <c r="AZJ32" s="437"/>
      <c r="AZK32" s="437"/>
      <c r="AZL32" s="437"/>
      <c r="AZM32" s="437"/>
      <c r="AZN32" s="437"/>
      <c r="AZO32" s="437"/>
      <c r="AZP32" s="437"/>
      <c r="AZQ32" s="437"/>
      <c r="AZR32" s="437"/>
      <c r="AZS32" s="437"/>
      <c r="AZT32" s="437"/>
      <c r="AZU32" s="437"/>
      <c r="AZV32" s="437"/>
      <c r="AZW32" s="437"/>
      <c r="AZX32" s="437"/>
      <c r="AZY32" s="437"/>
      <c r="AZZ32" s="437"/>
      <c r="BAA32" s="437"/>
      <c r="BAB32" s="437"/>
      <c r="BAC32" s="437"/>
      <c r="BAD32" s="437"/>
      <c r="BAE32" s="437"/>
      <c r="BAF32" s="437"/>
      <c r="BAG32" s="437"/>
      <c r="BAH32" s="437"/>
      <c r="BAI32" s="437"/>
      <c r="BAJ32" s="437"/>
      <c r="BAK32" s="437"/>
      <c r="BAL32" s="437"/>
      <c r="BAM32" s="437"/>
      <c r="BAN32" s="437"/>
      <c r="BAO32" s="437"/>
      <c r="BAP32" s="437"/>
      <c r="BAQ32" s="437"/>
      <c r="BAR32" s="437"/>
      <c r="BAS32" s="437"/>
      <c r="BAT32" s="437"/>
      <c r="BAU32" s="437"/>
      <c r="BAV32" s="437"/>
      <c r="BAW32" s="437"/>
      <c r="BAX32" s="437"/>
      <c r="BAY32" s="437"/>
      <c r="BAZ32" s="437"/>
      <c r="BBA32" s="437"/>
      <c r="BBB32" s="437"/>
      <c r="BBC32" s="437"/>
      <c r="BBD32" s="437"/>
      <c r="BBE32" s="437"/>
      <c r="BBF32" s="437"/>
      <c r="BBG32" s="437"/>
      <c r="BBH32" s="437"/>
      <c r="BBI32" s="437"/>
      <c r="BBJ32" s="437"/>
      <c r="BBK32" s="437"/>
      <c r="BBL32" s="437"/>
      <c r="BBM32" s="437"/>
      <c r="BBN32" s="437"/>
      <c r="BBO32" s="437"/>
      <c r="BBP32" s="437"/>
      <c r="BBQ32" s="437"/>
      <c r="BBR32" s="437"/>
      <c r="BBS32" s="437"/>
      <c r="BBT32" s="437"/>
      <c r="BBU32" s="437"/>
      <c r="BBV32" s="437"/>
      <c r="BBW32" s="437"/>
      <c r="BBX32" s="437"/>
      <c r="BBY32" s="437"/>
      <c r="BBZ32" s="437"/>
      <c r="BCA32" s="437"/>
      <c r="BCB32" s="437"/>
      <c r="BCC32" s="437"/>
      <c r="BCD32" s="437"/>
      <c r="BCE32" s="437"/>
      <c r="BCF32" s="437"/>
      <c r="BCG32" s="437"/>
      <c r="BCH32" s="437"/>
      <c r="BCI32" s="437"/>
      <c r="BCJ32" s="437"/>
      <c r="BCK32" s="437"/>
      <c r="BCL32" s="437"/>
      <c r="BCM32" s="437"/>
      <c r="BCN32" s="437"/>
      <c r="BCO32" s="437"/>
      <c r="BCP32" s="437"/>
      <c r="BCQ32" s="437"/>
      <c r="BCR32" s="437"/>
      <c r="BCS32" s="437"/>
      <c r="BCT32" s="437"/>
      <c r="BCU32" s="437"/>
      <c r="BCV32" s="437"/>
      <c r="BCW32" s="437"/>
      <c r="BCX32" s="437"/>
      <c r="BCY32" s="437"/>
      <c r="BCZ32" s="437"/>
      <c r="BDA32" s="437"/>
      <c r="BDB32" s="437"/>
      <c r="BDC32" s="437"/>
      <c r="BDD32" s="437"/>
      <c r="BDE32" s="437"/>
      <c r="BDF32" s="437"/>
      <c r="BDG32" s="437"/>
      <c r="BDH32" s="437"/>
      <c r="BDI32" s="437"/>
      <c r="BDJ32" s="437"/>
      <c r="BDK32" s="437"/>
      <c r="BDL32" s="437"/>
      <c r="BDM32" s="437"/>
      <c r="BDN32" s="437"/>
      <c r="BDO32" s="437"/>
      <c r="BDP32" s="437"/>
      <c r="BDQ32" s="437"/>
      <c r="BDR32" s="437"/>
      <c r="BDS32" s="437"/>
      <c r="BDT32" s="437"/>
      <c r="BDU32" s="437"/>
      <c r="BDV32" s="437"/>
      <c r="BDW32" s="437"/>
      <c r="BDX32" s="437"/>
      <c r="BDY32" s="437"/>
      <c r="BDZ32" s="437"/>
      <c r="BEA32" s="437"/>
      <c r="BEB32" s="437"/>
      <c r="BEC32" s="437"/>
      <c r="BED32" s="437"/>
      <c r="BEE32" s="437"/>
      <c r="BEF32" s="437"/>
      <c r="BEG32" s="437"/>
      <c r="BEH32" s="437"/>
      <c r="BEI32" s="437"/>
      <c r="BEJ32" s="437"/>
      <c r="BEK32" s="437"/>
      <c r="BEL32" s="437"/>
      <c r="BEM32" s="437"/>
      <c r="BEN32" s="437"/>
      <c r="BEO32" s="437"/>
      <c r="BEP32" s="437"/>
      <c r="BEQ32" s="437"/>
      <c r="BER32" s="437"/>
      <c r="BES32" s="437"/>
      <c r="BET32" s="437"/>
      <c r="BEU32" s="437"/>
      <c r="BEV32" s="437"/>
      <c r="BEW32" s="437"/>
      <c r="BEX32" s="437"/>
      <c r="BEY32" s="437"/>
      <c r="BEZ32" s="437"/>
      <c r="BFA32" s="437"/>
      <c r="BFB32" s="437"/>
      <c r="BFC32" s="437"/>
      <c r="BFD32" s="437"/>
      <c r="BFE32" s="437"/>
      <c r="BFF32" s="437"/>
      <c r="BFG32" s="437"/>
      <c r="BFH32" s="437"/>
      <c r="BFI32" s="437"/>
      <c r="BFJ32" s="437"/>
      <c r="BFK32" s="437"/>
      <c r="BFL32" s="437"/>
      <c r="BFM32" s="437"/>
      <c r="BFN32" s="437"/>
      <c r="BFO32" s="437"/>
      <c r="BFP32" s="437"/>
      <c r="BFQ32" s="437"/>
      <c r="BFR32" s="437"/>
      <c r="BFS32" s="437"/>
      <c r="BFT32" s="437"/>
      <c r="BFU32" s="437"/>
      <c r="BFV32" s="437"/>
      <c r="BFW32" s="437"/>
      <c r="BFX32" s="437"/>
      <c r="BFY32" s="437"/>
      <c r="BFZ32" s="437"/>
      <c r="BGA32" s="437"/>
      <c r="BGB32" s="437"/>
      <c r="BGC32" s="437"/>
      <c r="BGD32" s="437"/>
      <c r="BGE32" s="437"/>
      <c r="BGF32" s="437"/>
      <c r="BGG32" s="437"/>
      <c r="BGH32" s="437"/>
      <c r="BGI32" s="437"/>
      <c r="BGJ32" s="437"/>
      <c r="BGK32" s="437"/>
      <c r="BGL32" s="437"/>
      <c r="BGM32" s="437"/>
      <c r="BGN32" s="437"/>
      <c r="BGO32" s="437"/>
      <c r="BGP32" s="437"/>
      <c r="BGQ32" s="437"/>
      <c r="BGR32" s="437"/>
      <c r="BGS32" s="437"/>
      <c r="BGT32" s="437"/>
      <c r="BGU32" s="437"/>
      <c r="BGV32" s="437"/>
      <c r="BGW32" s="437"/>
      <c r="BGX32" s="437"/>
      <c r="BGY32" s="437"/>
      <c r="BGZ32" s="437"/>
      <c r="BHA32" s="437"/>
      <c r="BHB32" s="437"/>
      <c r="BHC32" s="437"/>
      <c r="BHD32" s="437"/>
      <c r="BHE32" s="437"/>
      <c r="BHF32" s="437"/>
      <c r="BHG32" s="437"/>
      <c r="BHH32" s="437"/>
      <c r="BHI32" s="437"/>
      <c r="BHJ32" s="437"/>
      <c r="BHK32" s="437"/>
      <c r="BHL32" s="437"/>
      <c r="BHM32" s="437"/>
      <c r="BHN32" s="437"/>
      <c r="BHO32" s="437"/>
      <c r="BHP32" s="437"/>
      <c r="BHQ32" s="437"/>
      <c r="BHR32" s="437"/>
      <c r="BHS32" s="437"/>
      <c r="BHT32" s="437"/>
      <c r="BHU32" s="437"/>
      <c r="BHV32" s="437"/>
      <c r="BHW32" s="437"/>
      <c r="BHX32" s="437"/>
      <c r="BHY32" s="437"/>
      <c r="BHZ32" s="437"/>
      <c r="BIA32" s="437"/>
      <c r="BIB32" s="437"/>
      <c r="BIC32" s="437"/>
      <c r="BID32" s="437"/>
      <c r="BIE32" s="437"/>
      <c r="BIF32" s="437"/>
      <c r="BIG32" s="437"/>
      <c r="BIH32" s="437"/>
      <c r="BII32" s="437"/>
      <c r="BIJ32" s="437"/>
      <c r="BIK32" s="437"/>
      <c r="BIL32" s="437"/>
      <c r="BIM32" s="437"/>
      <c r="BIN32" s="437"/>
      <c r="BIO32" s="437"/>
      <c r="BIP32" s="437"/>
      <c r="BIQ32" s="437"/>
      <c r="BIR32" s="437"/>
      <c r="BIS32" s="437"/>
      <c r="BIT32" s="437"/>
      <c r="BIU32" s="437"/>
      <c r="BIV32" s="437"/>
      <c r="BIW32" s="437"/>
      <c r="BIX32" s="437"/>
      <c r="BIY32" s="437"/>
      <c r="BIZ32" s="437"/>
      <c r="BJA32" s="437"/>
      <c r="BJB32" s="437"/>
      <c r="BJC32" s="437"/>
      <c r="BJD32" s="437"/>
      <c r="BJE32" s="437"/>
      <c r="BJF32" s="437"/>
      <c r="BJG32" s="437"/>
      <c r="BJH32" s="437"/>
      <c r="BJI32" s="437"/>
      <c r="BJJ32" s="437"/>
      <c r="BJK32" s="437"/>
      <c r="BJL32" s="437"/>
      <c r="BJM32" s="437"/>
      <c r="BJN32" s="437"/>
      <c r="BJO32" s="437"/>
      <c r="BJP32" s="437"/>
      <c r="BJQ32" s="437"/>
      <c r="BJR32" s="437"/>
      <c r="BJS32" s="437"/>
      <c r="BJT32" s="437"/>
      <c r="BJU32" s="437"/>
      <c r="BJV32" s="437"/>
      <c r="BJW32" s="437"/>
      <c r="BJX32" s="437"/>
      <c r="BJY32" s="437"/>
      <c r="BJZ32" s="437"/>
      <c r="BKA32" s="437"/>
      <c r="BKB32" s="437"/>
      <c r="BKC32" s="437"/>
      <c r="BKD32" s="437"/>
      <c r="BKE32" s="437"/>
      <c r="BKF32" s="437"/>
      <c r="BKG32" s="437"/>
      <c r="BKH32" s="437"/>
      <c r="BKI32" s="437"/>
      <c r="BKJ32" s="437"/>
      <c r="BKK32" s="437"/>
      <c r="BKL32" s="437"/>
      <c r="BKM32" s="437"/>
      <c r="BKN32" s="437"/>
      <c r="BKO32" s="437"/>
      <c r="BKP32" s="437"/>
      <c r="BKQ32" s="437"/>
      <c r="BKR32" s="437"/>
      <c r="BKS32" s="437"/>
      <c r="BKT32" s="437"/>
      <c r="BKU32" s="437"/>
      <c r="BKV32" s="437"/>
      <c r="BKW32" s="437"/>
      <c r="BKX32" s="437"/>
      <c r="BKY32" s="437"/>
      <c r="BKZ32" s="437"/>
      <c r="BLA32" s="437"/>
      <c r="BLB32" s="437"/>
      <c r="BLC32" s="437"/>
      <c r="BLD32" s="437"/>
      <c r="BLE32" s="437"/>
      <c r="BLF32" s="437"/>
      <c r="BLG32" s="437"/>
      <c r="BLH32" s="437"/>
      <c r="BLI32" s="437"/>
      <c r="BLJ32" s="437"/>
      <c r="BLK32" s="437"/>
      <c r="BLL32" s="437"/>
      <c r="BLM32" s="437"/>
      <c r="BLN32" s="437"/>
      <c r="BLO32" s="437"/>
      <c r="BLP32" s="437"/>
      <c r="BLQ32" s="437"/>
      <c r="BLR32" s="437"/>
      <c r="BLS32" s="437"/>
      <c r="BLT32" s="437"/>
      <c r="BLU32" s="437"/>
      <c r="BLV32" s="437"/>
      <c r="BLW32" s="437"/>
      <c r="BLX32" s="437"/>
      <c r="BLY32" s="437"/>
      <c r="BLZ32" s="437"/>
      <c r="BMA32" s="437"/>
      <c r="BMB32" s="437"/>
      <c r="BMC32" s="437"/>
      <c r="BMD32" s="437"/>
      <c r="BME32" s="437"/>
      <c r="BMF32" s="437"/>
      <c r="BMG32" s="437"/>
      <c r="BMH32" s="437"/>
      <c r="BMI32" s="437"/>
      <c r="BMJ32" s="437"/>
      <c r="BMK32" s="437"/>
      <c r="BML32" s="437"/>
      <c r="BMM32" s="437"/>
      <c r="BMN32" s="437"/>
      <c r="BMO32" s="437"/>
      <c r="BMP32" s="437"/>
      <c r="BMQ32" s="437"/>
      <c r="BMR32" s="437"/>
      <c r="BMS32" s="437"/>
      <c r="BMT32" s="437"/>
      <c r="BMU32" s="437"/>
      <c r="BMV32" s="437"/>
      <c r="BMW32" s="437"/>
      <c r="BMX32" s="437"/>
      <c r="BMY32" s="437"/>
      <c r="BMZ32" s="437"/>
      <c r="BNA32" s="437"/>
      <c r="BNB32" s="437"/>
      <c r="BNC32" s="437"/>
      <c r="BND32" s="437"/>
      <c r="BNE32" s="437"/>
      <c r="BNF32" s="437"/>
      <c r="BNG32" s="437"/>
      <c r="BNH32" s="437"/>
      <c r="BNI32" s="437"/>
      <c r="BNJ32" s="437"/>
      <c r="BNK32" s="437"/>
      <c r="BNL32" s="437"/>
      <c r="BNM32" s="437"/>
      <c r="BNN32" s="437"/>
      <c r="BNO32" s="437"/>
      <c r="BNP32" s="437"/>
      <c r="BNQ32" s="437"/>
      <c r="BNR32" s="437"/>
      <c r="BNS32" s="437"/>
      <c r="BNT32" s="437"/>
      <c r="BNU32" s="437"/>
      <c r="BNV32" s="437"/>
      <c r="BNW32" s="437"/>
      <c r="BNX32" s="437"/>
      <c r="BNY32" s="437"/>
      <c r="BNZ32" s="437"/>
      <c r="BOA32" s="437"/>
      <c r="BOB32" s="437"/>
      <c r="BOC32" s="437"/>
      <c r="BOD32" s="437"/>
      <c r="BOE32" s="437"/>
      <c r="BOF32" s="437"/>
      <c r="BOG32" s="437"/>
      <c r="BOH32" s="437"/>
      <c r="BOI32" s="437"/>
      <c r="BOJ32" s="437"/>
      <c r="BOK32" s="437"/>
      <c r="BOL32" s="437"/>
      <c r="BOM32" s="437"/>
      <c r="BON32" s="437"/>
      <c r="BOO32" s="437"/>
      <c r="BOP32" s="437"/>
      <c r="BOQ32" s="437"/>
      <c r="BOR32" s="437"/>
      <c r="BOS32" s="437"/>
      <c r="BOT32" s="437"/>
      <c r="BOU32" s="437"/>
      <c r="BOV32" s="437"/>
      <c r="BOW32" s="437"/>
      <c r="BOX32" s="437"/>
      <c r="BOY32" s="437"/>
      <c r="BOZ32" s="437"/>
      <c r="BPA32" s="437"/>
      <c r="BPB32" s="437"/>
      <c r="BPC32" s="437"/>
      <c r="BPD32" s="437"/>
      <c r="BPE32" s="437"/>
      <c r="BPF32" s="437"/>
      <c r="BPG32" s="437"/>
      <c r="BPH32" s="437"/>
      <c r="BPI32" s="437"/>
      <c r="BPJ32" s="437"/>
      <c r="BPK32" s="437"/>
      <c r="BPL32" s="437"/>
      <c r="BPM32" s="437"/>
      <c r="BPN32" s="437"/>
      <c r="BPO32" s="437"/>
      <c r="BPP32" s="437"/>
      <c r="BPQ32" s="437"/>
      <c r="BPR32" s="437"/>
      <c r="BPS32" s="437"/>
      <c r="BPT32" s="437"/>
      <c r="BPU32" s="437"/>
      <c r="BPV32" s="437"/>
      <c r="BPW32" s="437"/>
      <c r="BPX32" s="437"/>
      <c r="BPY32" s="437"/>
      <c r="BPZ32" s="437"/>
      <c r="BQA32" s="437"/>
      <c r="BQB32" s="437"/>
      <c r="BQC32" s="437"/>
      <c r="BQD32" s="437"/>
      <c r="BQE32" s="437"/>
      <c r="BQF32" s="437"/>
      <c r="BQG32" s="437"/>
      <c r="BQH32" s="437"/>
      <c r="BQI32" s="437"/>
      <c r="BQJ32" s="437"/>
      <c r="BQK32" s="437"/>
      <c r="BQL32" s="437"/>
      <c r="BQM32" s="437"/>
      <c r="BQN32" s="437"/>
      <c r="BQO32" s="437"/>
      <c r="BQP32" s="437"/>
      <c r="BQQ32" s="437"/>
      <c r="BQR32" s="437"/>
      <c r="BQS32" s="437"/>
      <c r="BQT32" s="437"/>
      <c r="BQU32" s="437"/>
      <c r="BQV32" s="437"/>
      <c r="BQW32" s="437"/>
      <c r="BQX32" s="437"/>
      <c r="BQY32" s="437"/>
      <c r="BQZ32" s="437"/>
      <c r="BRA32" s="437"/>
      <c r="BRB32" s="437"/>
      <c r="BRC32" s="437"/>
      <c r="BRD32" s="437"/>
      <c r="BRE32" s="437"/>
      <c r="BRF32" s="437"/>
      <c r="BRG32" s="437"/>
      <c r="BRH32" s="437"/>
      <c r="BRI32" s="437"/>
      <c r="BRJ32" s="437"/>
      <c r="BRK32" s="437"/>
      <c r="BRL32" s="437"/>
      <c r="BRM32" s="437"/>
      <c r="BRN32" s="437"/>
      <c r="BRO32" s="437"/>
      <c r="BRP32" s="437"/>
      <c r="BRQ32" s="437"/>
      <c r="BRR32" s="437"/>
      <c r="BRS32" s="437"/>
      <c r="BRT32" s="437"/>
      <c r="BRU32" s="437"/>
      <c r="BRV32" s="437"/>
      <c r="BRW32" s="437"/>
      <c r="BRX32" s="437"/>
      <c r="BRY32" s="437"/>
      <c r="BRZ32" s="437"/>
      <c r="BSA32" s="437"/>
      <c r="BSB32" s="437"/>
      <c r="BSC32" s="437"/>
      <c r="BSD32" s="437"/>
      <c r="BSE32" s="437"/>
      <c r="BSF32" s="437"/>
      <c r="BSG32" s="437"/>
      <c r="BSH32" s="437"/>
      <c r="BSI32" s="437"/>
      <c r="BSJ32" s="437"/>
      <c r="BSK32" s="437"/>
      <c r="BSL32" s="437"/>
      <c r="BSM32" s="437"/>
      <c r="BSN32" s="437"/>
      <c r="BSO32" s="437"/>
      <c r="BSP32" s="437"/>
      <c r="BSQ32" s="437"/>
      <c r="BSR32" s="437"/>
      <c r="BSS32" s="437"/>
      <c r="BST32" s="437"/>
      <c r="BSU32" s="437"/>
      <c r="BSV32" s="437"/>
      <c r="BSW32" s="437"/>
      <c r="BSX32" s="437"/>
      <c r="BSY32" s="437"/>
      <c r="BSZ32" s="437"/>
      <c r="BTA32" s="437"/>
      <c r="BTB32" s="437"/>
      <c r="BTC32" s="437"/>
      <c r="BTD32" s="437"/>
      <c r="BTE32" s="437"/>
      <c r="BTF32" s="437"/>
      <c r="BTG32" s="437"/>
      <c r="BTH32" s="437"/>
      <c r="BTI32" s="437"/>
      <c r="BTJ32" s="437"/>
      <c r="BTK32" s="437"/>
      <c r="BTL32" s="437"/>
      <c r="BTM32" s="437"/>
      <c r="BTN32" s="437"/>
      <c r="BTO32" s="437"/>
      <c r="BTP32" s="437"/>
      <c r="BTQ32" s="437"/>
      <c r="BTR32" s="437"/>
      <c r="BTS32" s="437"/>
      <c r="BTT32" s="437"/>
      <c r="BTU32" s="437"/>
      <c r="BTV32" s="437"/>
      <c r="BTW32" s="437"/>
      <c r="BTX32" s="437"/>
      <c r="BTY32" s="437"/>
      <c r="BTZ32" s="437"/>
      <c r="BUA32" s="437"/>
      <c r="BUB32" s="437"/>
      <c r="BUC32" s="437"/>
      <c r="BUD32" s="437"/>
      <c r="BUE32" s="437"/>
      <c r="BUF32" s="437"/>
      <c r="BUG32" s="437"/>
      <c r="BUH32" s="437"/>
      <c r="BUI32" s="437"/>
      <c r="BUJ32" s="437"/>
      <c r="BUK32" s="437"/>
      <c r="BUL32" s="437"/>
      <c r="BUM32" s="437"/>
      <c r="BUN32" s="437"/>
      <c r="BUO32" s="437"/>
      <c r="BUP32" s="437"/>
      <c r="BUQ32" s="437"/>
      <c r="BUR32" s="437"/>
      <c r="BUS32" s="437"/>
      <c r="BUT32" s="437"/>
      <c r="BUU32" s="437"/>
      <c r="BUV32" s="437"/>
      <c r="BUW32" s="437"/>
      <c r="BUX32" s="437"/>
      <c r="BUY32" s="437"/>
      <c r="BUZ32" s="437"/>
      <c r="BVA32" s="437"/>
      <c r="BVB32" s="437"/>
      <c r="BVC32" s="437"/>
      <c r="BVD32" s="437"/>
      <c r="BVE32" s="437"/>
      <c r="BVF32" s="437"/>
      <c r="BVG32" s="437"/>
      <c r="BVH32" s="437"/>
      <c r="BVI32" s="437"/>
      <c r="BVJ32" s="437"/>
      <c r="BVK32" s="437"/>
      <c r="BVL32" s="437"/>
      <c r="BVM32" s="437"/>
      <c r="BVN32" s="437"/>
      <c r="BVO32" s="437"/>
      <c r="BVP32" s="437"/>
      <c r="BVQ32" s="437"/>
      <c r="BVR32" s="437"/>
      <c r="BVS32" s="437"/>
      <c r="BVT32" s="437"/>
      <c r="BVU32" s="437"/>
      <c r="BVV32" s="437"/>
      <c r="BVW32" s="437"/>
      <c r="BVX32" s="437"/>
      <c r="BVY32" s="437"/>
      <c r="BVZ32" s="437"/>
      <c r="BWA32" s="437"/>
      <c r="BWB32" s="437"/>
      <c r="BWC32" s="437"/>
      <c r="BWD32" s="437"/>
      <c r="BWE32" s="437"/>
      <c r="BWF32" s="437"/>
      <c r="BWG32" s="437"/>
      <c r="BWH32" s="437"/>
      <c r="BWI32" s="437"/>
      <c r="BWJ32" s="437"/>
      <c r="BWK32" s="437"/>
      <c r="BWL32" s="437"/>
      <c r="BWM32" s="437"/>
      <c r="BWN32" s="437"/>
      <c r="BWO32" s="437"/>
      <c r="BWP32" s="437"/>
      <c r="BWQ32" s="437"/>
      <c r="BWR32" s="437"/>
      <c r="BWS32" s="437"/>
      <c r="BWT32" s="437"/>
      <c r="BWU32" s="437"/>
      <c r="BWV32" s="437"/>
      <c r="BWW32" s="437"/>
      <c r="BWX32" s="437"/>
      <c r="BWY32" s="437"/>
      <c r="BWZ32" s="437"/>
      <c r="BXA32" s="437"/>
      <c r="BXB32" s="437"/>
      <c r="BXC32" s="437"/>
      <c r="BXD32" s="437"/>
      <c r="BXE32" s="437"/>
      <c r="BXF32" s="437"/>
      <c r="BXG32" s="437"/>
      <c r="BXH32" s="437"/>
      <c r="BXI32" s="437"/>
      <c r="BXJ32" s="437"/>
      <c r="BXK32" s="437"/>
      <c r="BXL32" s="437"/>
      <c r="BXM32" s="437"/>
      <c r="BXN32" s="437"/>
      <c r="BXO32" s="437"/>
      <c r="BXP32" s="437"/>
      <c r="BXQ32" s="437"/>
      <c r="BXR32" s="437"/>
      <c r="BXS32" s="437"/>
      <c r="BXT32" s="437"/>
      <c r="BXU32" s="437"/>
      <c r="BXV32" s="437"/>
      <c r="BXW32" s="437"/>
      <c r="BXX32" s="437"/>
      <c r="BXY32" s="437"/>
      <c r="BXZ32" s="437"/>
      <c r="BYA32" s="437"/>
      <c r="BYB32" s="437"/>
      <c r="BYC32" s="437"/>
      <c r="BYD32" s="437"/>
      <c r="BYE32" s="437"/>
      <c r="BYF32" s="437"/>
      <c r="BYG32" s="437"/>
      <c r="BYH32" s="437"/>
      <c r="BYI32" s="437"/>
      <c r="BYJ32" s="437"/>
      <c r="BYK32" s="437"/>
      <c r="BYL32" s="437"/>
      <c r="BYM32" s="437"/>
      <c r="BYN32" s="437"/>
      <c r="BYO32" s="437"/>
      <c r="BYP32" s="437"/>
      <c r="BYQ32" s="437"/>
      <c r="BYR32" s="437"/>
      <c r="BYS32" s="437"/>
      <c r="BYT32" s="437"/>
      <c r="BYU32" s="437"/>
      <c r="BYV32" s="437"/>
      <c r="BYW32" s="437"/>
      <c r="BYX32" s="437"/>
      <c r="BYY32" s="437"/>
      <c r="BYZ32" s="437"/>
      <c r="BZA32" s="437"/>
      <c r="BZB32" s="437"/>
      <c r="BZC32" s="437"/>
      <c r="BZD32" s="437"/>
      <c r="BZE32" s="437"/>
      <c r="BZF32" s="437"/>
      <c r="BZG32" s="437"/>
      <c r="BZH32" s="437"/>
      <c r="BZI32" s="437"/>
      <c r="BZJ32" s="437"/>
      <c r="BZK32" s="437"/>
      <c r="BZL32" s="437"/>
      <c r="BZM32" s="437"/>
      <c r="BZN32" s="437"/>
      <c r="BZO32" s="437"/>
      <c r="BZP32" s="437"/>
      <c r="BZQ32" s="437"/>
      <c r="BZR32" s="437"/>
      <c r="BZS32" s="437"/>
      <c r="BZT32" s="437"/>
      <c r="BZU32" s="437"/>
      <c r="BZV32" s="437"/>
      <c r="BZW32" s="437"/>
      <c r="BZX32" s="437"/>
      <c r="BZY32" s="437"/>
      <c r="BZZ32" s="437"/>
      <c r="CAA32" s="437"/>
      <c r="CAB32" s="437"/>
      <c r="CAC32" s="437"/>
      <c r="CAD32" s="437"/>
      <c r="CAE32" s="437"/>
      <c r="CAF32" s="437"/>
      <c r="CAG32" s="437"/>
      <c r="CAH32" s="437"/>
      <c r="CAI32" s="437"/>
      <c r="CAJ32" s="437"/>
      <c r="CAK32" s="437"/>
      <c r="CAL32" s="437"/>
      <c r="CAM32" s="437"/>
      <c r="CAN32" s="437"/>
      <c r="CAO32" s="437"/>
      <c r="CAP32" s="437"/>
      <c r="CAQ32" s="437"/>
      <c r="CAR32" s="437"/>
      <c r="CAS32" s="437"/>
      <c r="CAT32" s="437"/>
      <c r="CAU32" s="437"/>
      <c r="CAV32" s="437"/>
      <c r="CAW32" s="437"/>
      <c r="CAX32" s="437"/>
      <c r="CAY32" s="437"/>
      <c r="CAZ32" s="437"/>
      <c r="CBA32" s="437"/>
      <c r="CBB32" s="437"/>
      <c r="CBC32" s="437"/>
      <c r="CBD32" s="437"/>
      <c r="CBE32" s="437"/>
      <c r="CBF32" s="437"/>
      <c r="CBG32" s="437"/>
      <c r="CBH32" s="437"/>
      <c r="CBI32" s="437"/>
      <c r="CBJ32" s="437"/>
      <c r="CBK32" s="437"/>
      <c r="CBL32" s="437"/>
      <c r="CBM32" s="437"/>
      <c r="CBN32" s="437"/>
      <c r="CBO32" s="437"/>
      <c r="CBP32" s="437"/>
      <c r="CBQ32" s="437"/>
      <c r="CBR32" s="437"/>
      <c r="CBS32" s="437"/>
      <c r="CBT32" s="437"/>
      <c r="CBU32" s="437"/>
      <c r="CBV32" s="437"/>
      <c r="CBW32" s="437"/>
      <c r="CBX32" s="437"/>
      <c r="CBY32" s="437"/>
      <c r="CBZ32" s="437"/>
      <c r="CCA32" s="437"/>
      <c r="CCB32" s="437"/>
      <c r="CCC32" s="437"/>
      <c r="CCD32" s="437"/>
      <c r="CCE32" s="437"/>
      <c r="CCF32" s="437"/>
      <c r="CCG32" s="437"/>
      <c r="CCH32" s="437"/>
      <c r="CCI32" s="437"/>
      <c r="CCJ32" s="437"/>
      <c r="CCK32" s="437"/>
      <c r="CCL32" s="437"/>
      <c r="CCM32" s="437"/>
      <c r="CCN32" s="437"/>
      <c r="CCO32" s="437"/>
      <c r="CCP32" s="437"/>
      <c r="CCQ32" s="437"/>
      <c r="CCR32" s="437"/>
      <c r="CCS32" s="437"/>
      <c r="CCT32" s="437"/>
      <c r="CCU32" s="437"/>
      <c r="CCV32" s="437"/>
      <c r="CCW32" s="437"/>
      <c r="CCX32" s="437"/>
      <c r="CCY32" s="437"/>
      <c r="CCZ32" s="437"/>
      <c r="CDA32" s="437"/>
      <c r="CDB32" s="437"/>
      <c r="CDC32" s="437"/>
      <c r="CDD32" s="437"/>
      <c r="CDE32" s="437"/>
      <c r="CDF32" s="437"/>
      <c r="CDG32" s="437"/>
      <c r="CDH32" s="437"/>
      <c r="CDI32" s="437"/>
      <c r="CDJ32" s="437"/>
      <c r="CDK32" s="437"/>
      <c r="CDL32" s="437"/>
      <c r="CDM32" s="437"/>
      <c r="CDN32" s="437"/>
      <c r="CDO32" s="437"/>
      <c r="CDP32" s="437"/>
      <c r="CDQ32" s="437"/>
      <c r="CDR32" s="437"/>
      <c r="CDS32" s="437"/>
      <c r="CDT32" s="437"/>
      <c r="CDU32" s="437"/>
      <c r="CDV32" s="437"/>
      <c r="CDW32" s="437"/>
      <c r="CDX32" s="437"/>
      <c r="CDY32" s="437"/>
      <c r="CDZ32" s="437"/>
      <c r="CEA32" s="437"/>
      <c r="CEB32" s="437"/>
      <c r="CEC32" s="437"/>
      <c r="CED32" s="437"/>
      <c r="CEE32" s="437"/>
      <c r="CEF32" s="437"/>
      <c r="CEG32" s="437"/>
      <c r="CEH32" s="437"/>
      <c r="CEI32" s="437"/>
      <c r="CEJ32" s="437"/>
      <c r="CEK32" s="437"/>
      <c r="CEL32" s="437"/>
      <c r="CEM32" s="437"/>
      <c r="CEN32" s="437"/>
      <c r="CEO32" s="437"/>
      <c r="CEP32" s="437"/>
      <c r="CEQ32" s="437"/>
      <c r="CER32" s="437"/>
      <c r="CES32" s="437"/>
      <c r="CET32" s="437"/>
      <c r="CEU32" s="437"/>
      <c r="CEV32" s="437"/>
      <c r="CEW32" s="437"/>
      <c r="CEX32" s="437"/>
      <c r="CEY32" s="437"/>
      <c r="CEZ32" s="437"/>
      <c r="CFA32" s="437"/>
      <c r="CFB32" s="437"/>
      <c r="CFC32" s="437"/>
      <c r="CFD32" s="437"/>
      <c r="CFE32" s="437"/>
      <c r="CFF32" s="437"/>
      <c r="CFG32" s="437"/>
      <c r="CFH32" s="437"/>
      <c r="CFI32" s="437"/>
      <c r="CFJ32" s="437"/>
      <c r="CFK32" s="437"/>
      <c r="CFL32" s="437"/>
      <c r="CFM32" s="437"/>
      <c r="CFN32" s="437"/>
      <c r="CFO32" s="437"/>
      <c r="CFP32" s="437"/>
      <c r="CFQ32" s="437"/>
      <c r="CFR32" s="437"/>
      <c r="CFS32" s="437"/>
      <c r="CFT32" s="437"/>
      <c r="CFU32" s="437"/>
      <c r="CFV32" s="437"/>
      <c r="CFW32" s="437"/>
      <c r="CFX32" s="437"/>
      <c r="CFY32" s="437"/>
      <c r="CFZ32" s="437"/>
      <c r="CGA32" s="437"/>
      <c r="CGB32" s="437"/>
      <c r="CGC32" s="437"/>
      <c r="CGD32" s="437"/>
      <c r="CGE32" s="437"/>
      <c r="CGF32" s="437"/>
      <c r="CGG32" s="437"/>
      <c r="CGH32" s="437"/>
      <c r="CGI32" s="437"/>
      <c r="CGJ32" s="437"/>
      <c r="CGK32" s="437"/>
      <c r="CGL32" s="437"/>
      <c r="CGM32" s="437"/>
      <c r="CGN32" s="437"/>
      <c r="CGO32" s="437"/>
      <c r="CGP32" s="437"/>
      <c r="CGQ32" s="437"/>
      <c r="CGR32" s="437"/>
      <c r="CGS32" s="437"/>
      <c r="CGT32" s="437"/>
      <c r="CGU32" s="437"/>
      <c r="CGV32" s="437"/>
      <c r="CGW32" s="437"/>
      <c r="CGX32" s="437"/>
      <c r="CGY32" s="437"/>
      <c r="CGZ32" s="437"/>
      <c r="CHA32" s="437"/>
      <c r="CHB32" s="437"/>
      <c r="CHC32" s="437"/>
      <c r="CHD32" s="437"/>
      <c r="CHE32" s="437"/>
      <c r="CHF32" s="437"/>
      <c r="CHG32" s="437"/>
      <c r="CHH32" s="437"/>
      <c r="CHI32" s="437"/>
      <c r="CHJ32" s="437"/>
      <c r="CHK32" s="437"/>
      <c r="CHL32" s="437"/>
      <c r="CHM32" s="437"/>
      <c r="CHN32" s="437"/>
      <c r="CHO32" s="437"/>
      <c r="CHP32" s="437"/>
      <c r="CHQ32" s="437"/>
      <c r="CHR32" s="437"/>
      <c r="CHS32" s="437"/>
      <c r="CHT32" s="437"/>
      <c r="CHU32" s="437"/>
      <c r="CHV32" s="437"/>
      <c r="CHW32" s="437"/>
      <c r="CHX32" s="437"/>
      <c r="CHY32" s="437"/>
      <c r="CHZ32" s="437"/>
      <c r="CIA32" s="437"/>
      <c r="CIB32" s="437"/>
      <c r="CIC32" s="437"/>
      <c r="CID32" s="437"/>
      <c r="CIE32" s="437"/>
      <c r="CIF32" s="437"/>
      <c r="CIG32" s="437"/>
      <c r="CIH32" s="437"/>
      <c r="CII32" s="437"/>
      <c r="CIJ32" s="437"/>
      <c r="CIK32" s="437"/>
      <c r="CIL32" s="437"/>
      <c r="CIM32" s="437"/>
      <c r="CIN32" s="437"/>
      <c r="CIO32" s="437"/>
      <c r="CIP32" s="437"/>
      <c r="CIQ32" s="437"/>
      <c r="CIR32" s="437"/>
      <c r="CIS32" s="437"/>
      <c r="CIT32" s="437"/>
      <c r="CIU32" s="437"/>
      <c r="CIV32" s="437"/>
      <c r="CIW32" s="437"/>
      <c r="CIX32" s="437"/>
      <c r="CIY32" s="437"/>
      <c r="CIZ32" s="437"/>
      <c r="CJA32" s="437"/>
      <c r="CJB32" s="437"/>
      <c r="CJC32" s="437"/>
      <c r="CJD32" s="437"/>
      <c r="CJE32" s="437"/>
      <c r="CJF32" s="437"/>
      <c r="CJG32" s="437"/>
      <c r="CJH32" s="437"/>
      <c r="CJI32" s="437"/>
      <c r="CJJ32" s="437"/>
      <c r="CJK32" s="437"/>
      <c r="CJL32" s="437"/>
      <c r="CJM32" s="437"/>
      <c r="CJN32" s="437"/>
      <c r="CJO32" s="437"/>
      <c r="CJP32" s="437"/>
      <c r="CJQ32" s="437"/>
      <c r="CJR32" s="437"/>
      <c r="CJS32" s="437"/>
      <c r="CJT32" s="437"/>
      <c r="CJU32" s="437"/>
      <c r="CJV32" s="437"/>
      <c r="CJW32" s="437"/>
      <c r="CJX32" s="437"/>
      <c r="CJY32" s="437"/>
      <c r="CJZ32" s="437"/>
      <c r="CKA32" s="437"/>
      <c r="CKB32" s="437"/>
      <c r="CKC32" s="437"/>
      <c r="CKD32" s="437"/>
      <c r="CKE32" s="437"/>
      <c r="CKF32" s="437"/>
      <c r="CKG32" s="437"/>
      <c r="CKH32" s="437"/>
      <c r="CKI32" s="437"/>
      <c r="CKJ32" s="437"/>
      <c r="CKK32" s="437"/>
      <c r="CKL32" s="437"/>
      <c r="CKM32" s="437"/>
      <c r="CKN32" s="437"/>
      <c r="CKO32" s="437"/>
      <c r="CKP32" s="437"/>
      <c r="CKQ32" s="437"/>
      <c r="CKR32" s="437"/>
      <c r="CKS32" s="437"/>
      <c r="CKT32" s="437"/>
      <c r="CKU32" s="437"/>
      <c r="CKV32" s="437"/>
      <c r="CKW32" s="437"/>
      <c r="CKX32" s="437"/>
      <c r="CKY32" s="437"/>
      <c r="CKZ32" s="437"/>
      <c r="CLA32" s="437"/>
      <c r="CLB32" s="437"/>
      <c r="CLC32" s="437"/>
      <c r="CLD32" s="437"/>
      <c r="CLE32" s="437"/>
      <c r="CLF32" s="437"/>
      <c r="CLG32" s="437"/>
      <c r="CLH32" s="437"/>
      <c r="CLI32" s="437"/>
      <c r="CLJ32" s="437"/>
      <c r="CLK32" s="437"/>
      <c r="CLL32" s="437"/>
      <c r="CLM32" s="437"/>
      <c r="CLN32" s="437"/>
      <c r="CLO32" s="437"/>
      <c r="CLP32" s="437"/>
      <c r="CLQ32" s="437"/>
      <c r="CLR32" s="437"/>
      <c r="CLS32" s="437"/>
      <c r="CLT32" s="437"/>
      <c r="CLU32" s="437"/>
      <c r="CLV32" s="437"/>
      <c r="CLW32" s="437"/>
      <c r="CLX32" s="437"/>
      <c r="CLY32" s="437"/>
      <c r="CLZ32" s="437"/>
      <c r="CMA32" s="437"/>
      <c r="CMB32" s="437"/>
      <c r="CMC32" s="437"/>
      <c r="CMD32" s="437"/>
      <c r="CME32" s="437"/>
      <c r="CMF32" s="437"/>
      <c r="CMG32" s="437"/>
      <c r="CMH32" s="437"/>
      <c r="CMI32" s="437"/>
      <c r="CMJ32" s="437"/>
      <c r="CMK32" s="437"/>
      <c r="CML32" s="437"/>
      <c r="CMM32" s="437"/>
      <c r="CMN32" s="437"/>
      <c r="CMO32" s="437"/>
      <c r="CMP32" s="437"/>
      <c r="CMQ32" s="437"/>
      <c r="CMR32" s="437"/>
      <c r="CMS32" s="437"/>
      <c r="CMT32" s="437"/>
      <c r="CMU32" s="437"/>
      <c r="CMV32" s="437"/>
      <c r="CMW32" s="437"/>
      <c r="CMX32" s="437"/>
      <c r="CMY32" s="437"/>
      <c r="CMZ32" s="437"/>
      <c r="CNA32" s="437"/>
      <c r="CNB32" s="437"/>
      <c r="CNC32" s="437"/>
      <c r="CND32" s="437"/>
      <c r="CNE32" s="437"/>
      <c r="CNF32" s="437"/>
      <c r="CNG32" s="437"/>
      <c r="CNH32" s="437"/>
      <c r="CNI32" s="437"/>
      <c r="CNJ32" s="437"/>
      <c r="CNK32" s="437"/>
      <c r="CNL32" s="437"/>
      <c r="CNM32" s="437"/>
      <c r="CNN32" s="437"/>
      <c r="CNO32" s="437"/>
      <c r="CNP32" s="437"/>
      <c r="CNQ32" s="437"/>
      <c r="CNR32" s="437"/>
      <c r="CNS32" s="437"/>
      <c r="CNT32" s="437"/>
      <c r="CNU32" s="437"/>
      <c r="CNV32" s="437"/>
      <c r="CNW32" s="437"/>
      <c r="CNX32" s="437"/>
      <c r="CNY32" s="437"/>
      <c r="CNZ32" s="437"/>
      <c r="COA32" s="437"/>
      <c r="COB32" s="437"/>
      <c r="COC32" s="437"/>
      <c r="COD32" s="437"/>
      <c r="COE32" s="437"/>
      <c r="COF32" s="437"/>
      <c r="COG32" s="437"/>
      <c r="COH32" s="437"/>
      <c r="COI32" s="437"/>
      <c r="COJ32" s="437"/>
      <c r="COK32" s="437"/>
      <c r="COL32" s="437"/>
      <c r="COM32" s="437"/>
      <c r="CON32" s="437"/>
      <c r="COO32" s="437"/>
      <c r="COP32" s="437"/>
      <c r="COQ32" s="437"/>
      <c r="COR32" s="437"/>
      <c r="COS32" s="437"/>
      <c r="COT32" s="437"/>
      <c r="COU32" s="437"/>
      <c r="COV32" s="437"/>
      <c r="COW32" s="437"/>
      <c r="COX32" s="437"/>
      <c r="COY32" s="437"/>
      <c r="COZ32" s="437"/>
      <c r="CPA32" s="437"/>
      <c r="CPB32" s="437"/>
      <c r="CPC32" s="437"/>
      <c r="CPD32" s="437"/>
      <c r="CPE32" s="437"/>
      <c r="CPF32" s="437"/>
      <c r="CPG32" s="437"/>
      <c r="CPH32" s="437"/>
      <c r="CPI32" s="437"/>
      <c r="CPJ32" s="437"/>
      <c r="CPK32" s="437"/>
      <c r="CPL32" s="437"/>
      <c r="CPM32" s="437"/>
      <c r="CPN32" s="437"/>
      <c r="CPO32" s="437"/>
      <c r="CPP32" s="437"/>
      <c r="CPQ32" s="437"/>
      <c r="CPR32" s="437"/>
      <c r="CPS32" s="437"/>
      <c r="CPT32" s="437"/>
      <c r="CPU32" s="437"/>
      <c r="CPV32" s="437"/>
      <c r="CPW32" s="437"/>
      <c r="CPX32" s="437"/>
      <c r="CPY32" s="437"/>
      <c r="CPZ32" s="437"/>
      <c r="CQA32" s="437"/>
      <c r="CQB32" s="437"/>
      <c r="CQC32" s="437"/>
      <c r="CQD32" s="437"/>
      <c r="CQE32" s="437"/>
      <c r="CQF32" s="437"/>
      <c r="CQG32" s="437"/>
      <c r="CQH32" s="437"/>
      <c r="CQI32" s="437"/>
      <c r="CQJ32" s="437"/>
      <c r="CQK32" s="437"/>
      <c r="CQL32" s="437"/>
      <c r="CQM32" s="437"/>
      <c r="CQN32" s="437"/>
      <c r="CQO32" s="437"/>
      <c r="CQP32" s="437"/>
      <c r="CQQ32" s="437"/>
      <c r="CQR32" s="437"/>
      <c r="CQS32" s="437"/>
      <c r="CQT32" s="437"/>
      <c r="CQU32" s="437"/>
      <c r="CQV32" s="437"/>
      <c r="CQW32" s="437"/>
      <c r="CQX32" s="437"/>
      <c r="CQY32" s="437"/>
      <c r="CQZ32" s="437"/>
      <c r="CRA32" s="437"/>
      <c r="CRB32" s="437"/>
      <c r="CRC32" s="437"/>
      <c r="CRD32" s="437"/>
      <c r="CRE32" s="437"/>
      <c r="CRF32" s="437"/>
      <c r="CRG32" s="437"/>
      <c r="CRH32" s="437"/>
      <c r="CRI32" s="437"/>
      <c r="CRJ32" s="437"/>
      <c r="CRK32" s="437"/>
      <c r="CRL32" s="437"/>
      <c r="CRM32" s="437"/>
      <c r="CRN32" s="437"/>
      <c r="CRO32" s="437"/>
      <c r="CRP32" s="437"/>
      <c r="CRQ32" s="437"/>
      <c r="CRR32" s="437"/>
      <c r="CRS32" s="437"/>
      <c r="CRT32" s="437"/>
      <c r="CRU32" s="437"/>
      <c r="CRV32" s="437"/>
      <c r="CRW32" s="437"/>
      <c r="CRX32" s="437"/>
      <c r="CRY32" s="437"/>
      <c r="CRZ32" s="437"/>
      <c r="CSA32" s="437"/>
      <c r="CSB32" s="437"/>
      <c r="CSC32" s="437"/>
      <c r="CSD32" s="437"/>
      <c r="CSE32" s="437"/>
      <c r="CSF32" s="437"/>
      <c r="CSG32" s="437"/>
      <c r="CSH32" s="437"/>
      <c r="CSI32" s="437"/>
      <c r="CSJ32" s="437"/>
      <c r="CSK32" s="437"/>
      <c r="CSL32" s="437"/>
      <c r="CSM32" s="437"/>
      <c r="CSN32" s="437"/>
      <c r="CSO32" s="437"/>
      <c r="CSP32" s="437"/>
      <c r="CSQ32" s="437"/>
      <c r="CSR32" s="437"/>
      <c r="CSS32" s="437"/>
      <c r="CST32" s="437"/>
      <c r="CSU32" s="437"/>
      <c r="CSV32" s="437"/>
      <c r="CSW32" s="437"/>
      <c r="CSX32" s="437"/>
      <c r="CSY32" s="437"/>
      <c r="CSZ32" s="437"/>
      <c r="CTA32" s="437"/>
      <c r="CTB32" s="437"/>
      <c r="CTC32" s="437"/>
      <c r="CTD32" s="437"/>
      <c r="CTE32" s="437"/>
      <c r="CTF32" s="437"/>
      <c r="CTG32" s="437"/>
      <c r="CTH32" s="437"/>
      <c r="CTI32" s="437"/>
      <c r="CTJ32" s="437"/>
      <c r="CTK32" s="437"/>
      <c r="CTL32" s="437"/>
      <c r="CTM32" s="437"/>
      <c r="CTN32" s="437"/>
      <c r="CTO32" s="437"/>
      <c r="CTP32" s="437"/>
      <c r="CTQ32" s="437"/>
      <c r="CTR32" s="437"/>
      <c r="CTS32" s="437"/>
      <c r="CTT32" s="437"/>
      <c r="CTU32" s="437"/>
      <c r="CTV32" s="437"/>
      <c r="CTW32" s="437"/>
      <c r="CTX32" s="437"/>
      <c r="CTY32" s="437"/>
      <c r="CTZ32" s="437"/>
      <c r="CUA32" s="437"/>
      <c r="CUB32" s="437"/>
      <c r="CUC32" s="437"/>
      <c r="CUD32" s="437"/>
      <c r="CUE32" s="437"/>
      <c r="CUF32" s="437"/>
      <c r="CUG32" s="437"/>
      <c r="CUH32" s="437"/>
      <c r="CUI32" s="437"/>
      <c r="CUJ32" s="437"/>
      <c r="CUK32" s="437"/>
      <c r="CUL32" s="437"/>
      <c r="CUM32" s="437"/>
      <c r="CUN32" s="437"/>
      <c r="CUO32" s="437"/>
      <c r="CUP32" s="437"/>
      <c r="CUQ32" s="437"/>
      <c r="CUR32" s="437"/>
      <c r="CUS32" s="437"/>
      <c r="CUT32" s="437"/>
      <c r="CUU32" s="437"/>
      <c r="CUV32" s="437"/>
      <c r="CUW32" s="437"/>
      <c r="CUX32" s="437"/>
      <c r="CUY32" s="437"/>
      <c r="CUZ32" s="437"/>
      <c r="CVA32" s="437"/>
      <c r="CVB32" s="437"/>
      <c r="CVC32" s="437"/>
      <c r="CVD32" s="437"/>
      <c r="CVE32" s="437"/>
      <c r="CVF32" s="437"/>
      <c r="CVG32" s="437"/>
      <c r="CVH32" s="437"/>
      <c r="CVI32" s="437"/>
      <c r="CVJ32" s="437"/>
      <c r="CVK32" s="437"/>
      <c r="CVL32" s="437"/>
      <c r="CVM32" s="437"/>
      <c r="CVN32" s="437"/>
      <c r="CVO32" s="437"/>
      <c r="CVP32" s="437"/>
      <c r="CVQ32" s="437"/>
      <c r="CVR32" s="437"/>
      <c r="CVS32" s="437"/>
      <c r="CVT32" s="437"/>
      <c r="CVU32" s="437"/>
      <c r="CVV32" s="437"/>
      <c r="CVW32" s="437"/>
      <c r="CVX32" s="437"/>
      <c r="CVY32" s="437"/>
      <c r="CVZ32" s="437"/>
      <c r="CWA32" s="437"/>
      <c r="CWB32" s="437"/>
      <c r="CWC32" s="437"/>
      <c r="CWD32" s="437"/>
      <c r="CWE32" s="437"/>
      <c r="CWF32" s="437"/>
      <c r="CWG32" s="437"/>
      <c r="CWH32" s="437"/>
      <c r="CWI32" s="437"/>
      <c r="CWJ32" s="437"/>
      <c r="CWK32" s="437"/>
      <c r="CWL32" s="437"/>
      <c r="CWM32" s="437"/>
      <c r="CWN32" s="437"/>
      <c r="CWO32" s="437"/>
      <c r="CWP32" s="437"/>
      <c r="CWQ32" s="437"/>
      <c r="CWR32" s="437"/>
      <c r="CWS32" s="437"/>
      <c r="CWT32" s="437"/>
      <c r="CWU32" s="437"/>
      <c r="CWV32" s="437"/>
      <c r="CWW32" s="437"/>
      <c r="CWX32" s="437"/>
      <c r="CWY32" s="437"/>
      <c r="CWZ32" s="437"/>
      <c r="CXA32" s="437"/>
      <c r="CXB32" s="437"/>
      <c r="CXC32" s="437"/>
      <c r="CXD32" s="437"/>
      <c r="CXE32" s="437"/>
      <c r="CXF32" s="437"/>
      <c r="CXG32" s="437"/>
      <c r="CXH32" s="437"/>
      <c r="CXI32" s="437"/>
      <c r="CXJ32" s="437"/>
      <c r="CXK32" s="437"/>
      <c r="CXL32" s="437"/>
      <c r="CXM32" s="437"/>
      <c r="CXN32" s="437"/>
      <c r="CXO32" s="437"/>
      <c r="CXP32" s="437"/>
      <c r="CXQ32" s="437"/>
      <c r="CXR32" s="437"/>
      <c r="CXS32" s="437"/>
      <c r="CXT32" s="437"/>
      <c r="CXU32" s="437"/>
      <c r="CXV32" s="437"/>
      <c r="CXW32" s="437"/>
      <c r="CXX32" s="437"/>
      <c r="CXY32" s="437"/>
      <c r="CXZ32" s="437"/>
      <c r="CYA32" s="437"/>
      <c r="CYB32" s="437"/>
      <c r="CYC32" s="437"/>
      <c r="CYD32" s="437"/>
      <c r="CYE32" s="437"/>
      <c r="CYF32" s="437"/>
      <c r="CYG32" s="437"/>
      <c r="CYH32" s="437"/>
      <c r="CYI32" s="437"/>
      <c r="CYJ32" s="437"/>
      <c r="CYK32" s="437"/>
      <c r="CYL32" s="437"/>
      <c r="CYM32" s="437"/>
      <c r="CYN32" s="437"/>
      <c r="CYO32" s="437"/>
      <c r="CYP32" s="437"/>
      <c r="CYQ32" s="437"/>
      <c r="CYR32" s="437"/>
      <c r="CYS32" s="437"/>
      <c r="CYT32" s="437"/>
      <c r="CYU32" s="437"/>
      <c r="CYV32" s="437"/>
      <c r="CYW32" s="437"/>
      <c r="CYX32" s="437"/>
      <c r="CYY32" s="437"/>
      <c r="CYZ32" s="437"/>
      <c r="CZA32" s="437"/>
      <c r="CZB32" s="437"/>
      <c r="CZC32" s="437"/>
      <c r="CZD32" s="437"/>
      <c r="CZE32" s="437"/>
      <c r="CZF32" s="437"/>
      <c r="CZG32" s="437"/>
      <c r="CZH32" s="437"/>
      <c r="CZI32" s="437"/>
      <c r="CZJ32" s="437"/>
      <c r="CZK32" s="437"/>
      <c r="CZL32" s="437"/>
      <c r="CZM32" s="437"/>
      <c r="CZN32" s="437"/>
      <c r="CZO32" s="437"/>
      <c r="CZP32" s="437"/>
      <c r="CZQ32" s="437"/>
      <c r="CZR32" s="437"/>
      <c r="CZS32" s="437"/>
      <c r="CZT32" s="437"/>
      <c r="CZU32" s="437"/>
      <c r="CZV32" s="437"/>
      <c r="CZW32" s="437"/>
      <c r="CZX32" s="437"/>
      <c r="CZY32" s="437"/>
      <c r="CZZ32" s="437"/>
      <c r="DAA32" s="437"/>
      <c r="DAB32" s="437"/>
      <c r="DAC32" s="437"/>
      <c r="DAD32" s="437"/>
      <c r="DAE32" s="437"/>
      <c r="DAF32" s="437"/>
      <c r="DAG32" s="437"/>
      <c r="DAH32" s="437"/>
      <c r="DAI32" s="437"/>
      <c r="DAJ32" s="437"/>
      <c r="DAK32" s="437"/>
      <c r="DAL32" s="437"/>
      <c r="DAM32" s="437"/>
      <c r="DAN32" s="437"/>
      <c r="DAO32" s="437"/>
      <c r="DAP32" s="437"/>
      <c r="DAQ32" s="437"/>
      <c r="DAR32" s="437"/>
      <c r="DAS32" s="437"/>
      <c r="DAT32" s="437"/>
      <c r="DAU32" s="437"/>
      <c r="DAV32" s="437"/>
      <c r="DAW32" s="437"/>
      <c r="DAX32" s="437"/>
      <c r="DAY32" s="437"/>
      <c r="DAZ32" s="437"/>
      <c r="DBA32" s="437"/>
      <c r="DBB32" s="437"/>
      <c r="DBC32" s="437"/>
      <c r="DBD32" s="437"/>
      <c r="DBE32" s="437"/>
      <c r="DBF32" s="437"/>
      <c r="DBG32" s="437"/>
      <c r="DBH32" s="437"/>
      <c r="DBI32" s="437"/>
      <c r="DBJ32" s="437"/>
      <c r="DBK32" s="437"/>
      <c r="DBL32" s="437"/>
      <c r="DBM32" s="437"/>
      <c r="DBN32" s="437"/>
      <c r="DBO32" s="437"/>
      <c r="DBP32" s="437"/>
      <c r="DBQ32" s="437"/>
      <c r="DBR32" s="437"/>
      <c r="DBS32" s="437"/>
      <c r="DBT32" s="437"/>
      <c r="DBU32" s="437"/>
      <c r="DBV32" s="437"/>
      <c r="DBW32" s="437"/>
      <c r="DBX32" s="437"/>
      <c r="DBY32" s="437"/>
      <c r="DBZ32" s="437"/>
      <c r="DCA32" s="437"/>
      <c r="DCB32" s="437"/>
      <c r="DCC32" s="437"/>
      <c r="DCD32" s="437"/>
      <c r="DCE32" s="437"/>
      <c r="DCF32" s="437"/>
      <c r="DCG32" s="437"/>
      <c r="DCH32" s="437"/>
      <c r="DCI32" s="437"/>
      <c r="DCJ32" s="437"/>
      <c r="DCK32" s="437"/>
      <c r="DCL32" s="437"/>
      <c r="DCM32" s="437"/>
      <c r="DCN32" s="437"/>
      <c r="DCO32" s="437"/>
      <c r="DCP32" s="437"/>
      <c r="DCQ32" s="437"/>
      <c r="DCR32" s="437"/>
      <c r="DCS32" s="437"/>
      <c r="DCT32" s="437"/>
      <c r="DCU32" s="437"/>
      <c r="DCV32" s="437"/>
      <c r="DCW32" s="437"/>
      <c r="DCX32" s="437"/>
      <c r="DCY32" s="437"/>
      <c r="DCZ32" s="437"/>
      <c r="DDA32" s="437"/>
      <c r="DDB32" s="437"/>
      <c r="DDC32" s="437"/>
      <c r="DDD32" s="437"/>
      <c r="DDE32" s="437"/>
      <c r="DDF32" s="437"/>
      <c r="DDG32" s="437"/>
      <c r="DDH32" s="437"/>
      <c r="DDI32" s="437"/>
      <c r="DDJ32" s="437"/>
      <c r="DDK32" s="437"/>
      <c r="DDL32" s="437"/>
      <c r="DDM32" s="437"/>
      <c r="DDN32" s="437"/>
      <c r="DDO32" s="437"/>
      <c r="DDP32" s="437"/>
      <c r="DDQ32" s="437"/>
      <c r="DDR32" s="437"/>
      <c r="DDS32" s="437"/>
      <c r="DDT32" s="437"/>
      <c r="DDU32" s="437"/>
      <c r="DDV32" s="437"/>
      <c r="DDW32" s="437"/>
      <c r="DDX32" s="437"/>
      <c r="DDY32" s="437"/>
      <c r="DDZ32" s="437"/>
      <c r="DEA32" s="437"/>
      <c r="DEB32" s="437"/>
      <c r="DEC32" s="437"/>
      <c r="DED32" s="437"/>
      <c r="DEE32" s="437"/>
      <c r="DEF32" s="437"/>
      <c r="DEG32" s="437"/>
      <c r="DEH32" s="437"/>
      <c r="DEI32" s="437"/>
      <c r="DEJ32" s="437"/>
      <c r="DEK32" s="437"/>
      <c r="DEL32" s="437"/>
      <c r="DEM32" s="437"/>
      <c r="DEN32" s="437"/>
      <c r="DEO32" s="437"/>
      <c r="DEP32" s="437"/>
      <c r="DEQ32" s="437"/>
      <c r="DER32" s="437"/>
      <c r="DES32" s="437"/>
      <c r="DET32" s="437"/>
      <c r="DEU32" s="437"/>
      <c r="DEV32" s="437"/>
      <c r="DEW32" s="437"/>
      <c r="DEX32" s="437"/>
      <c r="DEY32" s="437"/>
      <c r="DEZ32" s="437"/>
      <c r="DFA32" s="437"/>
      <c r="DFB32" s="437"/>
      <c r="DFC32" s="437"/>
      <c r="DFD32" s="437"/>
      <c r="DFE32" s="437"/>
      <c r="DFF32" s="437"/>
      <c r="DFG32" s="437"/>
      <c r="DFH32" s="437"/>
      <c r="DFI32" s="437"/>
      <c r="DFJ32" s="437"/>
      <c r="DFK32" s="437"/>
      <c r="DFL32" s="437"/>
      <c r="DFM32" s="437"/>
      <c r="DFN32" s="437"/>
      <c r="DFO32" s="437"/>
      <c r="DFP32" s="437"/>
      <c r="DFQ32" s="437"/>
      <c r="DFR32" s="437"/>
      <c r="DFS32" s="437"/>
      <c r="DFT32" s="437"/>
      <c r="DFU32" s="437"/>
      <c r="DFV32" s="437"/>
      <c r="DFW32" s="437"/>
      <c r="DFX32" s="437"/>
      <c r="DFY32" s="437"/>
      <c r="DFZ32" s="437"/>
      <c r="DGA32" s="437"/>
      <c r="DGB32" s="437"/>
      <c r="DGC32" s="437"/>
      <c r="DGD32" s="437"/>
      <c r="DGE32" s="437"/>
      <c r="DGF32" s="437"/>
      <c r="DGG32" s="437"/>
      <c r="DGH32" s="437"/>
      <c r="DGI32" s="437"/>
      <c r="DGJ32" s="437"/>
      <c r="DGK32" s="437"/>
      <c r="DGL32" s="437"/>
      <c r="DGM32" s="437"/>
      <c r="DGN32" s="437"/>
      <c r="DGO32" s="437"/>
      <c r="DGP32" s="437"/>
      <c r="DGQ32" s="437"/>
      <c r="DGR32" s="437"/>
      <c r="DGS32" s="437"/>
      <c r="DGT32" s="437"/>
      <c r="DGU32" s="437"/>
      <c r="DGV32" s="437"/>
      <c r="DGW32" s="437"/>
      <c r="DGX32" s="437"/>
      <c r="DGY32" s="437"/>
      <c r="DGZ32" s="437"/>
      <c r="DHA32" s="437"/>
      <c r="DHB32" s="437"/>
      <c r="DHC32" s="437"/>
      <c r="DHD32" s="437"/>
      <c r="DHE32" s="437"/>
      <c r="DHF32" s="437"/>
      <c r="DHG32" s="437"/>
      <c r="DHH32" s="437"/>
      <c r="DHI32" s="437"/>
      <c r="DHJ32" s="437"/>
      <c r="DHK32" s="437"/>
      <c r="DHL32" s="437"/>
      <c r="DHM32" s="437"/>
      <c r="DHN32" s="437"/>
      <c r="DHO32" s="437"/>
      <c r="DHP32" s="437"/>
      <c r="DHQ32" s="437"/>
      <c r="DHR32" s="437"/>
      <c r="DHS32" s="437"/>
      <c r="DHT32" s="437"/>
      <c r="DHU32" s="437"/>
      <c r="DHV32" s="437"/>
      <c r="DHW32" s="437"/>
      <c r="DHX32" s="437"/>
      <c r="DHY32" s="437"/>
      <c r="DHZ32" s="437"/>
      <c r="DIA32" s="437"/>
      <c r="DIB32" s="437"/>
      <c r="DIC32" s="437"/>
      <c r="DID32" s="437"/>
      <c r="DIE32" s="437"/>
      <c r="DIF32" s="437"/>
      <c r="DIG32" s="437"/>
      <c r="DIH32" s="437"/>
      <c r="DII32" s="437"/>
      <c r="DIJ32" s="437"/>
      <c r="DIK32" s="437"/>
      <c r="DIL32" s="437"/>
      <c r="DIM32" s="437"/>
      <c r="DIN32" s="437"/>
      <c r="DIO32" s="437"/>
      <c r="DIP32" s="437"/>
      <c r="DIQ32" s="437"/>
      <c r="DIR32" s="437"/>
      <c r="DIS32" s="437"/>
      <c r="DIT32" s="437"/>
      <c r="DIU32" s="437"/>
      <c r="DIV32" s="437"/>
      <c r="DIW32" s="437"/>
      <c r="DIX32" s="437"/>
      <c r="DIY32" s="437"/>
      <c r="DIZ32" s="437"/>
      <c r="DJA32" s="437"/>
      <c r="DJB32" s="437"/>
      <c r="DJC32" s="437"/>
      <c r="DJD32" s="437"/>
      <c r="DJE32" s="437"/>
      <c r="DJF32" s="437"/>
      <c r="DJG32" s="437"/>
      <c r="DJH32" s="437"/>
      <c r="DJI32" s="437"/>
      <c r="DJJ32" s="437"/>
      <c r="DJK32" s="437"/>
      <c r="DJL32" s="437"/>
      <c r="DJM32" s="437"/>
      <c r="DJN32" s="437"/>
      <c r="DJO32" s="437"/>
      <c r="DJP32" s="437"/>
      <c r="DJQ32" s="437"/>
      <c r="DJR32" s="437"/>
      <c r="DJS32" s="437"/>
      <c r="DJT32" s="437"/>
      <c r="DJU32" s="437"/>
      <c r="DJV32" s="437"/>
      <c r="DJW32" s="437"/>
      <c r="DJX32" s="437"/>
      <c r="DJY32" s="437"/>
      <c r="DJZ32" s="437"/>
      <c r="DKA32" s="437"/>
      <c r="DKB32" s="437"/>
      <c r="DKC32" s="437"/>
      <c r="DKD32" s="437"/>
      <c r="DKE32" s="437"/>
      <c r="DKF32" s="437"/>
      <c r="DKG32" s="437"/>
      <c r="DKH32" s="437"/>
      <c r="DKI32" s="437"/>
      <c r="DKJ32" s="437"/>
      <c r="DKK32" s="437"/>
      <c r="DKL32" s="437"/>
      <c r="DKM32" s="437"/>
      <c r="DKN32" s="437"/>
      <c r="DKO32" s="437"/>
      <c r="DKP32" s="437"/>
      <c r="DKQ32" s="437"/>
      <c r="DKR32" s="437"/>
      <c r="DKS32" s="437"/>
      <c r="DKT32" s="437"/>
      <c r="DKU32" s="437"/>
      <c r="DKV32" s="437"/>
      <c r="DKW32" s="437"/>
      <c r="DKX32" s="437"/>
      <c r="DKY32" s="437"/>
      <c r="DKZ32" s="437"/>
      <c r="DLA32" s="437"/>
      <c r="DLB32" s="437"/>
      <c r="DLC32" s="437"/>
      <c r="DLD32" s="437"/>
      <c r="DLE32" s="437"/>
      <c r="DLF32" s="437"/>
      <c r="DLG32" s="437"/>
      <c r="DLH32" s="437"/>
      <c r="DLI32" s="437"/>
      <c r="DLJ32" s="437"/>
      <c r="DLK32" s="437"/>
      <c r="DLL32" s="437"/>
      <c r="DLM32" s="437"/>
      <c r="DLN32" s="437"/>
      <c r="DLO32" s="437"/>
      <c r="DLP32" s="437"/>
      <c r="DLQ32" s="437"/>
      <c r="DLR32" s="437"/>
      <c r="DLS32" s="437"/>
      <c r="DLT32" s="437"/>
      <c r="DLU32" s="437"/>
      <c r="DLV32" s="437"/>
      <c r="DLW32" s="437"/>
      <c r="DLX32" s="437"/>
      <c r="DLY32" s="437"/>
      <c r="DLZ32" s="437"/>
      <c r="DMA32" s="437"/>
      <c r="DMB32" s="437"/>
      <c r="DMC32" s="437"/>
      <c r="DMD32" s="437"/>
      <c r="DME32" s="437"/>
      <c r="DMF32" s="437"/>
      <c r="DMG32" s="437"/>
      <c r="DMH32" s="437"/>
      <c r="DMI32" s="437"/>
      <c r="DMJ32" s="437"/>
      <c r="DMK32" s="437"/>
      <c r="DML32" s="437"/>
      <c r="DMM32" s="437"/>
      <c r="DMN32" s="437"/>
      <c r="DMO32" s="437"/>
      <c r="DMP32" s="437"/>
      <c r="DMQ32" s="437"/>
      <c r="DMR32" s="437"/>
      <c r="DMS32" s="437"/>
      <c r="DMT32" s="437"/>
      <c r="DMU32" s="437"/>
      <c r="DMV32" s="437"/>
      <c r="DMW32" s="437"/>
      <c r="DMX32" s="437"/>
      <c r="DMY32" s="437"/>
      <c r="DMZ32" s="437"/>
      <c r="DNA32" s="437"/>
      <c r="DNB32" s="437"/>
      <c r="DNC32" s="437"/>
      <c r="DND32" s="437"/>
      <c r="DNE32" s="437"/>
      <c r="DNF32" s="437"/>
      <c r="DNG32" s="437"/>
      <c r="DNH32" s="437"/>
      <c r="DNI32" s="437"/>
      <c r="DNJ32" s="437"/>
      <c r="DNK32" s="437"/>
      <c r="DNL32" s="437"/>
      <c r="DNM32" s="437"/>
      <c r="DNN32" s="437"/>
      <c r="DNO32" s="437"/>
      <c r="DNP32" s="437"/>
      <c r="DNQ32" s="437"/>
      <c r="DNR32" s="437"/>
      <c r="DNS32" s="437"/>
      <c r="DNT32" s="437"/>
      <c r="DNU32" s="437"/>
      <c r="DNV32" s="437"/>
      <c r="DNW32" s="437"/>
      <c r="DNX32" s="437"/>
      <c r="DNY32" s="437"/>
      <c r="DNZ32" s="437"/>
      <c r="DOA32" s="437"/>
      <c r="DOB32" s="437"/>
      <c r="DOC32" s="437"/>
      <c r="DOD32" s="437"/>
      <c r="DOE32" s="437"/>
      <c r="DOF32" s="437"/>
      <c r="DOG32" s="437"/>
      <c r="DOH32" s="437"/>
      <c r="DOI32" s="437"/>
      <c r="DOJ32" s="437"/>
      <c r="DOK32" s="437"/>
      <c r="DOL32" s="437"/>
      <c r="DOM32" s="437"/>
      <c r="DON32" s="437"/>
      <c r="DOO32" s="437"/>
      <c r="DOP32" s="437"/>
      <c r="DOQ32" s="437"/>
      <c r="DOR32" s="437"/>
      <c r="DOS32" s="437"/>
      <c r="DOT32" s="437"/>
      <c r="DOU32" s="437"/>
      <c r="DOV32" s="437"/>
      <c r="DOW32" s="437"/>
      <c r="DOX32" s="437"/>
      <c r="DOY32" s="437"/>
      <c r="DOZ32" s="437"/>
      <c r="DPA32" s="437"/>
      <c r="DPB32" s="437"/>
      <c r="DPC32" s="437"/>
      <c r="DPD32" s="437"/>
      <c r="DPE32" s="437"/>
      <c r="DPF32" s="437"/>
      <c r="DPG32" s="437"/>
      <c r="DPH32" s="437"/>
      <c r="DPI32" s="437"/>
      <c r="DPJ32" s="437"/>
      <c r="DPK32" s="437"/>
      <c r="DPL32" s="437"/>
      <c r="DPM32" s="437"/>
      <c r="DPN32" s="437"/>
      <c r="DPO32" s="437"/>
      <c r="DPP32" s="437"/>
      <c r="DPQ32" s="437"/>
      <c r="DPR32" s="437"/>
      <c r="DPS32" s="437"/>
      <c r="DPT32" s="437"/>
      <c r="DPU32" s="437"/>
      <c r="DPV32" s="437"/>
      <c r="DPW32" s="437"/>
      <c r="DPX32" s="437"/>
      <c r="DPY32" s="437"/>
      <c r="DPZ32" s="437"/>
      <c r="DQA32" s="437"/>
      <c r="DQB32" s="437"/>
      <c r="DQC32" s="437"/>
      <c r="DQD32" s="437"/>
      <c r="DQE32" s="437"/>
      <c r="DQF32" s="437"/>
      <c r="DQG32" s="437"/>
      <c r="DQH32" s="437"/>
      <c r="DQI32" s="437"/>
      <c r="DQJ32" s="437"/>
      <c r="DQK32" s="437"/>
      <c r="DQL32" s="437"/>
      <c r="DQM32" s="437"/>
      <c r="DQN32" s="437"/>
      <c r="DQO32" s="437"/>
      <c r="DQP32" s="437"/>
      <c r="DQQ32" s="437"/>
      <c r="DQR32" s="437"/>
      <c r="DQS32" s="437"/>
      <c r="DQT32" s="437"/>
      <c r="DQU32" s="437"/>
      <c r="DQV32" s="437"/>
      <c r="DQW32" s="437"/>
      <c r="DQX32" s="437"/>
      <c r="DQY32" s="437"/>
      <c r="DQZ32" s="437"/>
      <c r="DRA32" s="437"/>
      <c r="DRB32" s="437"/>
      <c r="DRC32" s="437"/>
      <c r="DRD32" s="437"/>
      <c r="DRE32" s="437"/>
      <c r="DRF32" s="437"/>
      <c r="DRG32" s="437"/>
      <c r="DRH32" s="437"/>
      <c r="DRI32" s="437"/>
      <c r="DRJ32" s="437"/>
      <c r="DRK32" s="437"/>
      <c r="DRL32" s="437"/>
      <c r="DRM32" s="437"/>
      <c r="DRN32" s="437"/>
      <c r="DRO32" s="437"/>
      <c r="DRP32" s="437"/>
      <c r="DRQ32" s="437"/>
      <c r="DRR32" s="437"/>
      <c r="DRS32" s="437"/>
      <c r="DRT32" s="437"/>
      <c r="DRU32" s="437"/>
      <c r="DRV32" s="437"/>
      <c r="DRW32" s="437"/>
      <c r="DRX32" s="437"/>
      <c r="DRY32" s="437"/>
      <c r="DRZ32" s="437"/>
      <c r="DSA32" s="437"/>
      <c r="DSB32" s="437"/>
      <c r="DSC32" s="437"/>
      <c r="DSD32" s="437"/>
      <c r="DSE32" s="437"/>
      <c r="DSF32" s="437"/>
      <c r="DSG32" s="437"/>
      <c r="DSH32" s="437"/>
      <c r="DSI32" s="437"/>
      <c r="DSJ32" s="437"/>
      <c r="DSK32" s="437"/>
      <c r="DSL32" s="437"/>
      <c r="DSM32" s="437"/>
      <c r="DSN32" s="437"/>
      <c r="DSO32" s="437"/>
      <c r="DSP32" s="437"/>
      <c r="DSQ32" s="437"/>
      <c r="DSR32" s="437"/>
      <c r="DSS32" s="437"/>
      <c r="DST32" s="437"/>
      <c r="DSU32" s="437"/>
      <c r="DSV32" s="437"/>
      <c r="DSW32" s="437"/>
      <c r="DSX32" s="437"/>
      <c r="DSY32" s="437"/>
      <c r="DSZ32" s="437"/>
      <c r="DTA32" s="437"/>
      <c r="DTB32" s="437"/>
      <c r="DTC32" s="437"/>
      <c r="DTD32" s="437"/>
      <c r="DTE32" s="437"/>
      <c r="DTF32" s="437"/>
      <c r="DTG32" s="437"/>
      <c r="DTH32" s="437"/>
      <c r="DTI32" s="437"/>
      <c r="DTJ32" s="437"/>
      <c r="DTK32" s="437"/>
      <c r="DTL32" s="437"/>
      <c r="DTM32" s="437"/>
      <c r="DTN32" s="437"/>
      <c r="DTO32" s="437"/>
      <c r="DTP32" s="437"/>
      <c r="DTQ32" s="437"/>
      <c r="DTR32" s="437"/>
      <c r="DTS32" s="437"/>
      <c r="DTT32" s="437"/>
      <c r="DTU32" s="437"/>
      <c r="DTV32" s="437"/>
      <c r="DTW32" s="437"/>
      <c r="DTX32" s="437"/>
      <c r="DTY32" s="437"/>
      <c r="DTZ32" s="437"/>
      <c r="DUA32" s="437"/>
      <c r="DUB32" s="437"/>
      <c r="DUC32" s="437"/>
      <c r="DUD32" s="437"/>
      <c r="DUE32" s="437"/>
      <c r="DUF32" s="437"/>
      <c r="DUG32" s="437"/>
      <c r="DUH32" s="437"/>
      <c r="DUI32" s="437"/>
      <c r="DUJ32" s="437"/>
      <c r="DUK32" s="437"/>
      <c r="DUL32" s="437"/>
      <c r="DUM32" s="437"/>
      <c r="DUN32" s="437"/>
      <c r="DUO32" s="437"/>
      <c r="DUP32" s="437"/>
      <c r="DUQ32" s="437"/>
      <c r="DUR32" s="437"/>
      <c r="DUS32" s="437"/>
      <c r="DUT32" s="437"/>
      <c r="DUU32" s="437"/>
      <c r="DUV32" s="437"/>
      <c r="DUW32" s="437"/>
      <c r="DUX32" s="437"/>
      <c r="DUY32" s="437"/>
      <c r="DUZ32" s="437"/>
      <c r="DVA32" s="437"/>
      <c r="DVB32" s="437"/>
      <c r="DVC32" s="437"/>
      <c r="DVD32" s="437"/>
      <c r="DVE32" s="437"/>
      <c r="DVF32" s="437"/>
      <c r="DVG32" s="437"/>
      <c r="DVH32" s="437"/>
      <c r="DVI32" s="437"/>
      <c r="DVJ32" s="437"/>
      <c r="DVK32" s="437"/>
      <c r="DVL32" s="437"/>
      <c r="DVM32" s="437"/>
      <c r="DVN32" s="437"/>
      <c r="DVO32" s="437"/>
      <c r="DVP32" s="437"/>
      <c r="DVQ32" s="437"/>
      <c r="DVR32" s="437"/>
      <c r="DVS32" s="437"/>
      <c r="DVT32" s="437"/>
      <c r="DVU32" s="437"/>
      <c r="DVV32" s="437"/>
      <c r="DVW32" s="437"/>
      <c r="DVX32" s="437"/>
      <c r="DVY32" s="437"/>
      <c r="DVZ32" s="437"/>
      <c r="DWA32" s="437"/>
      <c r="DWB32" s="437"/>
      <c r="DWC32" s="437"/>
      <c r="DWD32" s="437"/>
      <c r="DWE32" s="437"/>
      <c r="DWF32" s="437"/>
      <c r="DWG32" s="437"/>
      <c r="DWH32" s="437"/>
      <c r="DWI32" s="437"/>
      <c r="DWJ32" s="437"/>
      <c r="DWK32" s="437"/>
      <c r="DWL32" s="437"/>
      <c r="DWM32" s="437"/>
      <c r="DWN32" s="437"/>
      <c r="DWO32" s="437"/>
      <c r="DWP32" s="437"/>
      <c r="DWQ32" s="437"/>
      <c r="DWR32" s="437"/>
      <c r="DWS32" s="437"/>
      <c r="DWT32" s="437"/>
      <c r="DWU32" s="437"/>
      <c r="DWV32" s="437"/>
      <c r="DWW32" s="437"/>
      <c r="DWX32" s="437"/>
      <c r="DWY32" s="437"/>
      <c r="DWZ32" s="437"/>
      <c r="DXA32" s="437"/>
      <c r="DXB32" s="437"/>
      <c r="DXC32" s="437"/>
      <c r="DXD32" s="437"/>
      <c r="DXE32" s="437"/>
      <c r="DXF32" s="437"/>
      <c r="DXG32" s="437"/>
      <c r="DXH32" s="437"/>
      <c r="DXI32" s="437"/>
      <c r="DXJ32" s="437"/>
      <c r="DXK32" s="437"/>
      <c r="DXL32" s="437"/>
      <c r="DXM32" s="437"/>
      <c r="DXN32" s="437"/>
      <c r="DXO32" s="437"/>
      <c r="DXP32" s="437"/>
      <c r="DXQ32" s="437"/>
      <c r="DXR32" s="437"/>
      <c r="DXS32" s="437"/>
      <c r="DXT32" s="437"/>
      <c r="DXU32" s="437"/>
      <c r="DXV32" s="437"/>
      <c r="DXW32" s="437"/>
      <c r="DXX32" s="437"/>
      <c r="DXY32" s="437"/>
      <c r="DXZ32" s="437"/>
      <c r="DYA32" s="437"/>
      <c r="DYB32" s="437"/>
      <c r="DYC32" s="437"/>
      <c r="DYD32" s="437"/>
      <c r="DYE32" s="437"/>
      <c r="DYF32" s="437"/>
      <c r="DYG32" s="437"/>
      <c r="DYH32" s="437"/>
      <c r="DYI32" s="437"/>
      <c r="DYJ32" s="437"/>
      <c r="DYK32" s="437"/>
      <c r="DYL32" s="437"/>
      <c r="DYM32" s="437"/>
      <c r="DYN32" s="437"/>
      <c r="DYO32" s="437"/>
      <c r="DYP32" s="437"/>
      <c r="DYQ32" s="437"/>
      <c r="DYR32" s="437"/>
      <c r="DYS32" s="437"/>
      <c r="DYT32" s="437"/>
      <c r="DYU32" s="437"/>
      <c r="DYV32" s="437"/>
      <c r="DYW32" s="437"/>
      <c r="DYX32" s="437"/>
      <c r="DYY32" s="437"/>
      <c r="DYZ32" s="437"/>
      <c r="DZA32" s="437"/>
      <c r="DZB32" s="437"/>
      <c r="DZC32" s="437"/>
      <c r="DZD32" s="437"/>
      <c r="DZE32" s="437"/>
      <c r="DZF32" s="437"/>
      <c r="DZG32" s="437"/>
      <c r="DZH32" s="437"/>
      <c r="DZI32" s="437"/>
      <c r="DZJ32" s="437"/>
      <c r="DZK32" s="437"/>
      <c r="DZL32" s="437"/>
      <c r="DZM32" s="437"/>
      <c r="DZN32" s="437"/>
      <c r="DZO32" s="437"/>
      <c r="DZP32" s="437"/>
      <c r="DZQ32" s="437"/>
      <c r="DZR32" s="437"/>
      <c r="DZS32" s="437"/>
      <c r="DZT32" s="437"/>
      <c r="DZU32" s="437"/>
      <c r="DZV32" s="437"/>
      <c r="DZW32" s="437"/>
      <c r="DZX32" s="437"/>
      <c r="DZY32" s="437"/>
      <c r="DZZ32" s="437"/>
      <c r="EAA32" s="437"/>
      <c r="EAB32" s="437"/>
      <c r="EAC32" s="437"/>
      <c r="EAD32" s="437"/>
      <c r="EAE32" s="437"/>
      <c r="EAF32" s="437"/>
      <c r="EAG32" s="437"/>
      <c r="EAH32" s="437"/>
      <c r="EAI32" s="437"/>
      <c r="EAJ32" s="437"/>
      <c r="EAK32" s="437"/>
      <c r="EAL32" s="437"/>
      <c r="EAM32" s="437"/>
      <c r="EAN32" s="437"/>
      <c r="EAO32" s="437"/>
      <c r="EAP32" s="437"/>
      <c r="EAQ32" s="437"/>
      <c r="EAR32" s="437"/>
      <c r="EAS32" s="437"/>
      <c r="EAT32" s="437"/>
      <c r="EAU32" s="437"/>
      <c r="EAV32" s="437"/>
      <c r="EAW32" s="437"/>
      <c r="EAX32" s="437"/>
      <c r="EAY32" s="437"/>
      <c r="EAZ32" s="437"/>
      <c r="EBA32" s="437"/>
      <c r="EBB32" s="437"/>
      <c r="EBC32" s="437"/>
      <c r="EBD32" s="437"/>
      <c r="EBE32" s="437"/>
      <c r="EBF32" s="437"/>
      <c r="EBG32" s="437"/>
      <c r="EBH32" s="437"/>
      <c r="EBI32" s="437"/>
      <c r="EBJ32" s="437"/>
      <c r="EBK32" s="437"/>
      <c r="EBL32" s="437"/>
      <c r="EBM32" s="437"/>
      <c r="EBN32" s="437"/>
      <c r="EBO32" s="437"/>
      <c r="EBP32" s="437"/>
      <c r="EBQ32" s="437"/>
      <c r="EBR32" s="437"/>
      <c r="EBS32" s="437"/>
      <c r="EBT32" s="437"/>
      <c r="EBU32" s="437"/>
      <c r="EBV32" s="437"/>
      <c r="EBW32" s="437"/>
      <c r="EBX32" s="437"/>
      <c r="EBY32" s="437"/>
      <c r="EBZ32" s="437"/>
      <c r="ECA32" s="437"/>
      <c r="ECB32" s="437"/>
      <c r="ECC32" s="437"/>
      <c r="ECD32" s="437"/>
      <c r="ECE32" s="437"/>
      <c r="ECF32" s="437"/>
      <c r="ECG32" s="437"/>
      <c r="ECH32" s="437"/>
      <c r="ECI32" s="437"/>
      <c r="ECJ32" s="437"/>
      <c r="ECK32" s="437"/>
      <c r="ECL32" s="437"/>
      <c r="ECM32" s="437"/>
      <c r="ECN32" s="437"/>
      <c r="ECO32" s="437"/>
      <c r="ECP32" s="437"/>
      <c r="ECQ32" s="437"/>
      <c r="ECR32" s="437"/>
      <c r="ECS32" s="437"/>
      <c r="ECT32" s="437"/>
      <c r="ECU32" s="437"/>
      <c r="ECV32" s="437"/>
      <c r="ECW32" s="437"/>
      <c r="ECX32" s="437"/>
      <c r="ECY32" s="437"/>
      <c r="ECZ32" s="437"/>
      <c r="EDA32" s="437"/>
      <c r="EDB32" s="437"/>
      <c r="EDC32" s="437"/>
      <c r="EDD32" s="437"/>
      <c r="EDE32" s="437"/>
      <c r="EDF32" s="437"/>
      <c r="EDG32" s="437"/>
      <c r="EDH32" s="437"/>
      <c r="EDI32" s="437"/>
      <c r="EDJ32" s="437"/>
      <c r="EDK32" s="437"/>
      <c r="EDL32" s="437"/>
      <c r="EDM32" s="437"/>
      <c r="EDN32" s="437"/>
      <c r="EDO32" s="437"/>
      <c r="EDP32" s="437"/>
      <c r="EDQ32" s="437"/>
      <c r="EDR32" s="437"/>
      <c r="EDS32" s="437"/>
      <c r="EDT32" s="437"/>
      <c r="EDU32" s="437"/>
      <c r="EDV32" s="437"/>
      <c r="EDW32" s="437"/>
      <c r="EDX32" s="437"/>
      <c r="EDY32" s="437"/>
      <c r="EDZ32" s="437"/>
      <c r="EEA32" s="437"/>
      <c r="EEB32" s="437"/>
      <c r="EEC32" s="437"/>
      <c r="EED32" s="437"/>
      <c r="EEE32" s="437"/>
      <c r="EEF32" s="437"/>
      <c r="EEG32" s="437"/>
      <c r="EEH32" s="437"/>
      <c r="EEI32" s="437"/>
      <c r="EEJ32" s="437"/>
      <c r="EEK32" s="437"/>
      <c r="EEL32" s="437"/>
      <c r="EEM32" s="437"/>
      <c r="EEN32" s="437"/>
      <c r="EEO32" s="437"/>
      <c r="EEP32" s="437"/>
      <c r="EEQ32" s="437"/>
      <c r="EER32" s="437"/>
      <c r="EES32" s="437"/>
      <c r="EET32" s="437"/>
      <c r="EEU32" s="437"/>
      <c r="EEV32" s="437"/>
      <c r="EEW32" s="437"/>
      <c r="EEX32" s="437"/>
      <c r="EEY32" s="437"/>
      <c r="EEZ32" s="437"/>
      <c r="EFA32" s="437"/>
      <c r="EFB32" s="437"/>
      <c r="EFC32" s="437"/>
      <c r="EFD32" s="437"/>
      <c r="EFE32" s="437"/>
      <c r="EFF32" s="437"/>
      <c r="EFG32" s="437"/>
      <c r="EFH32" s="437"/>
      <c r="EFI32" s="437"/>
      <c r="EFJ32" s="437"/>
      <c r="EFK32" s="437"/>
      <c r="EFL32" s="437"/>
      <c r="EFM32" s="437"/>
      <c r="EFN32" s="437"/>
      <c r="EFO32" s="437"/>
      <c r="EFP32" s="437"/>
      <c r="EFQ32" s="437"/>
      <c r="EFR32" s="437"/>
      <c r="EFS32" s="437"/>
      <c r="EFT32" s="437"/>
      <c r="EFU32" s="437"/>
      <c r="EFV32" s="437"/>
      <c r="EFW32" s="437"/>
      <c r="EFX32" s="437"/>
      <c r="EFY32" s="437"/>
      <c r="EFZ32" s="437"/>
      <c r="EGA32" s="437"/>
      <c r="EGB32" s="437"/>
      <c r="EGC32" s="437"/>
      <c r="EGD32" s="437"/>
      <c r="EGE32" s="437"/>
      <c r="EGF32" s="437"/>
      <c r="EGG32" s="437"/>
      <c r="EGH32" s="437"/>
      <c r="EGI32" s="437"/>
      <c r="EGJ32" s="437"/>
      <c r="EGK32" s="437"/>
      <c r="EGL32" s="437"/>
      <c r="EGM32" s="437"/>
      <c r="EGN32" s="437"/>
      <c r="EGO32" s="437"/>
      <c r="EGP32" s="437"/>
      <c r="EGQ32" s="437"/>
      <c r="EGR32" s="437"/>
      <c r="EGS32" s="437"/>
      <c r="EGT32" s="437"/>
      <c r="EGU32" s="437"/>
      <c r="EGV32" s="437"/>
      <c r="EGW32" s="437"/>
      <c r="EGX32" s="437"/>
      <c r="EGY32" s="437"/>
      <c r="EGZ32" s="437"/>
      <c r="EHA32" s="437"/>
      <c r="EHB32" s="437"/>
      <c r="EHC32" s="437"/>
      <c r="EHD32" s="437"/>
      <c r="EHE32" s="437"/>
      <c r="EHF32" s="437"/>
      <c r="EHG32" s="437"/>
      <c r="EHH32" s="437"/>
      <c r="EHI32" s="437"/>
      <c r="EHJ32" s="437"/>
      <c r="EHK32" s="437"/>
      <c r="EHL32" s="437"/>
      <c r="EHM32" s="437"/>
      <c r="EHN32" s="437"/>
      <c r="EHO32" s="437"/>
      <c r="EHP32" s="437"/>
      <c r="EHQ32" s="437"/>
      <c r="EHR32" s="437"/>
      <c r="EHS32" s="437"/>
      <c r="EHT32" s="437"/>
      <c r="EHU32" s="437"/>
      <c r="EHV32" s="437"/>
      <c r="EHW32" s="437"/>
      <c r="EHX32" s="437"/>
      <c r="EHY32" s="437"/>
      <c r="EHZ32" s="437"/>
      <c r="EIA32" s="437"/>
      <c r="EIB32" s="437"/>
      <c r="EIC32" s="437"/>
      <c r="EID32" s="437"/>
      <c r="EIE32" s="437"/>
      <c r="EIF32" s="437"/>
      <c r="EIG32" s="437"/>
      <c r="EIH32" s="437"/>
      <c r="EII32" s="437"/>
      <c r="EIJ32" s="437"/>
      <c r="EIK32" s="437"/>
      <c r="EIL32" s="437"/>
      <c r="EIM32" s="437"/>
      <c r="EIN32" s="437"/>
      <c r="EIO32" s="437"/>
      <c r="EIP32" s="437"/>
      <c r="EIQ32" s="437"/>
      <c r="EIR32" s="437"/>
      <c r="EIS32" s="437"/>
      <c r="EIT32" s="437"/>
      <c r="EIU32" s="437"/>
      <c r="EIV32" s="437"/>
      <c r="EIW32" s="437"/>
      <c r="EIX32" s="437"/>
      <c r="EIY32" s="437"/>
      <c r="EIZ32" s="437"/>
      <c r="EJA32" s="437"/>
      <c r="EJB32" s="437"/>
      <c r="EJC32" s="437"/>
      <c r="EJD32" s="437"/>
      <c r="EJE32" s="437"/>
      <c r="EJF32" s="437"/>
      <c r="EJG32" s="437"/>
      <c r="EJH32" s="437"/>
      <c r="EJI32" s="437"/>
      <c r="EJJ32" s="437"/>
      <c r="EJK32" s="437"/>
      <c r="EJL32" s="437"/>
      <c r="EJM32" s="437"/>
      <c r="EJN32" s="437"/>
      <c r="EJO32" s="437"/>
      <c r="EJP32" s="437"/>
      <c r="EJQ32" s="437"/>
      <c r="EJR32" s="437"/>
      <c r="EJS32" s="437"/>
      <c r="EJT32" s="437"/>
      <c r="EJU32" s="437"/>
      <c r="EJV32" s="437"/>
      <c r="EJW32" s="437"/>
      <c r="EJX32" s="437"/>
      <c r="EJY32" s="437"/>
      <c r="EJZ32" s="437"/>
      <c r="EKA32" s="437"/>
      <c r="EKB32" s="437"/>
      <c r="EKC32" s="437"/>
      <c r="EKD32" s="437"/>
      <c r="EKE32" s="437"/>
      <c r="EKF32" s="437"/>
      <c r="EKG32" s="437"/>
      <c r="EKH32" s="437"/>
      <c r="EKI32" s="437"/>
      <c r="EKJ32" s="437"/>
      <c r="EKK32" s="437"/>
      <c r="EKL32" s="437"/>
      <c r="EKM32" s="437"/>
      <c r="EKN32" s="437"/>
      <c r="EKO32" s="437"/>
      <c r="EKP32" s="437"/>
      <c r="EKQ32" s="437"/>
      <c r="EKR32" s="437"/>
      <c r="EKS32" s="437"/>
      <c r="EKT32" s="437"/>
      <c r="EKU32" s="437"/>
      <c r="EKV32" s="437"/>
      <c r="EKW32" s="437"/>
      <c r="EKX32" s="437"/>
      <c r="EKY32" s="437"/>
      <c r="EKZ32" s="437"/>
      <c r="ELA32" s="437"/>
      <c r="ELB32" s="437"/>
      <c r="ELC32" s="437"/>
      <c r="ELD32" s="437"/>
      <c r="ELE32" s="437"/>
      <c r="ELF32" s="437"/>
      <c r="ELG32" s="437"/>
      <c r="ELH32" s="437"/>
      <c r="ELI32" s="437"/>
      <c r="ELJ32" s="437"/>
      <c r="ELK32" s="437"/>
      <c r="ELL32" s="437"/>
      <c r="ELM32" s="437"/>
      <c r="ELN32" s="437"/>
      <c r="ELO32" s="437"/>
      <c r="ELP32" s="437"/>
      <c r="ELQ32" s="437"/>
      <c r="ELR32" s="437"/>
      <c r="ELS32" s="437"/>
      <c r="ELT32" s="437"/>
      <c r="ELU32" s="437"/>
      <c r="ELV32" s="437"/>
      <c r="ELW32" s="437"/>
      <c r="ELX32" s="437"/>
      <c r="ELY32" s="437"/>
      <c r="ELZ32" s="437"/>
      <c r="EMA32" s="437"/>
      <c r="EMB32" s="437"/>
      <c r="EMC32" s="437"/>
      <c r="EMD32" s="437"/>
      <c r="EME32" s="437"/>
      <c r="EMF32" s="437"/>
      <c r="EMG32" s="437"/>
      <c r="EMH32" s="437"/>
      <c r="EMI32" s="437"/>
      <c r="EMJ32" s="437"/>
      <c r="EMK32" s="437"/>
      <c r="EML32" s="437"/>
      <c r="EMM32" s="437"/>
      <c r="EMN32" s="437"/>
      <c r="EMO32" s="437"/>
      <c r="EMP32" s="437"/>
      <c r="EMQ32" s="437"/>
      <c r="EMR32" s="437"/>
      <c r="EMS32" s="437"/>
      <c r="EMT32" s="437"/>
      <c r="EMU32" s="437"/>
      <c r="EMV32" s="437"/>
      <c r="EMW32" s="437"/>
      <c r="EMX32" s="437"/>
      <c r="EMY32" s="437"/>
      <c r="EMZ32" s="437"/>
      <c r="ENA32" s="437"/>
      <c r="ENB32" s="437"/>
      <c r="ENC32" s="437"/>
      <c r="END32" s="437"/>
      <c r="ENE32" s="437"/>
      <c r="ENF32" s="437"/>
      <c r="ENG32" s="437"/>
      <c r="ENH32" s="437"/>
      <c r="ENI32" s="437"/>
      <c r="ENJ32" s="437"/>
      <c r="ENK32" s="437"/>
      <c r="ENL32" s="437"/>
      <c r="ENM32" s="437"/>
      <c r="ENN32" s="437"/>
      <c r="ENO32" s="437"/>
      <c r="ENP32" s="437"/>
      <c r="ENQ32" s="437"/>
      <c r="ENR32" s="437"/>
      <c r="ENS32" s="437"/>
      <c r="ENT32" s="437"/>
      <c r="ENU32" s="437"/>
      <c r="ENV32" s="437"/>
      <c r="ENW32" s="437"/>
      <c r="ENX32" s="437"/>
      <c r="ENY32" s="437"/>
      <c r="ENZ32" s="437"/>
      <c r="EOA32" s="437"/>
      <c r="EOB32" s="437"/>
      <c r="EOC32" s="437"/>
      <c r="EOD32" s="437"/>
      <c r="EOE32" s="437"/>
      <c r="EOF32" s="437"/>
      <c r="EOG32" s="437"/>
      <c r="EOH32" s="437"/>
      <c r="EOI32" s="437"/>
      <c r="EOJ32" s="437"/>
      <c r="EOK32" s="437"/>
      <c r="EOL32" s="437"/>
      <c r="EOM32" s="437"/>
      <c r="EON32" s="437"/>
      <c r="EOO32" s="437"/>
      <c r="EOP32" s="437"/>
      <c r="EOQ32" s="437"/>
      <c r="EOR32" s="437"/>
      <c r="EOS32" s="437"/>
      <c r="EOT32" s="437"/>
      <c r="EOU32" s="437"/>
      <c r="EOV32" s="437"/>
      <c r="EOW32" s="437"/>
      <c r="EOX32" s="437"/>
      <c r="EOY32" s="437"/>
      <c r="EOZ32" s="437"/>
      <c r="EPA32" s="437"/>
      <c r="EPB32" s="437"/>
      <c r="EPC32" s="437"/>
      <c r="EPD32" s="437"/>
      <c r="EPE32" s="437"/>
      <c r="EPF32" s="437"/>
      <c r="EPG32" s="437"/>
      <c r="EPH32" s="437"/>
      <c r="EPI32" s="437"/>
      <c r="EPJ32" s="437"/>
      <c r="EPK32" s="437"/>
      <c r="EPL32" s="437"/>
      <c r="EPM32" s="437"/>
      <c r="EPN32" s="437"/>
      <c r="EPO32" s="437"/>
      <c r="EPP32" s="437"/>
      <c r="EPQ32" s="437"/>
      <c r="EPR32" s="437"/>
      <c r="EPS32" s="437"/>
      <c r="EPT32" s="437"/>
      <c r="EPU32" s="437"/>
      <c r="EPV32" s="437"/>
      <c r="EPW32" s="437"/>
      <c r="EPX32" s="437"/>
      <c r="EPY32" s="437"/>
      <c r="EPZ32" s="437"/>
      <c r="EQA32" s="437"/>
      <c r="EQB32" s="437"/>
      <c r="EQC32" s="437"/>
      <c r="EQD32" s="437"/>
      <c r="EQE32" s="437"/>
      <c r="EQF32" s="437"/>
      <c r="EQG32" s="437"/>
      <c r="EQH32" s="437"/>
      <c r="EQI32" s="437"/>
      <c r="EQJ32" s="437"/>
      <c r="EQK32" s="437"/>
      <c r="EQL32" s="437"/>
      <c r="EQM32" s="437"/>
      <c r="EQN32" s="437"/>
      <c r="EQO32" s="437"/>
      <c r="EQP32" s="437"/>
      <c r="EQQ32" s="437"/>
      <c r="EQR32" s="437"/>
      <c r="EQS32" s="437"/>
      <c r="EQT32" s="437"/>
      <c r="EQU32" s="437"/>
      <c r="EQV32" s="437"/>
      <c r="EQW32" s="437"/>
      <c r="EQX32" s="437"/>
      <c r="EQY32" s="437"/>
      <c r="EQZ32" s="437"/>
      <c r="ERA32" s="437"/>
      <c r="ERB32" s="437"/>
      <c r="ERC32" s="437"/>
      <c r="ERD32" s="437"/>
      <c r="ERE32" s="437"/>
      <c r="ERF32" s="437"/>
      <c r="ERG32" s="437"/>
      <c r="ERH32" s="437"/>
      <c r="ERI32" s="437"/>
      <c r="ERJ32" s="437"/>
      <c r="ERK32" s="437"/>
      <c r="ERL32" s="437"/>
      <c r="ERM32" s="437"/>
      <c r="ERN32" s="437"/>
      <c r="ERO32" s="437"/>
      <c r="ERP32" s="437"/>
      <c r="ERQ32" s="437"/>
      <c r="ERR32" s="437"/>
      <c r="ERS32" s="437"/>
      <c r="ERT32" s="437"/>
      <c r="ERU32" s="437"/>
      <c r="ERV32" s="437"/>
      <c r="ERW32" s="437"/>
      <c r="ERX32" s="437"/>
      <c r="ERY32" s="437"/>
      <c r="ERZ32" s="437"/>
      <c r="ESA32" s="437"/>
      <c r="ESB32" s="437"/>
      <c r="ESC32" s="437"/>
      <c r="ESD32" s="437"/>
      <c r="ESE32" s="437"/>
      <c r="ESF32" s="437"/>
      <c r="ESG32" s="437"/>
      <c r="ESH32" s="437"/>
      <c r="ESI32" s="437"/>
      <c r="ESJ32" s="437"/>
      <c r="ESK32" s="437"/>
      <c r="ESL32" s="437"/>
      <c r="ESM32" s="437"/>
      <c r="ESN32" s="437"/>
      <c r="ESO32" s="437"/>
      <c r="ESP32" s="437"/>
      <c r="ESQ32" s="437"/>
      <c r="ESR32" s="437"/>
      <c r="ESS32" s="437"/>
      <c r="EST32" s="437"/>
      <c r="ESU32" s="437"/>
      <c r="ESV32" s="437"/>
      <c r="ESW32" s="437"/>
      <c r="ESX32" s="437"/>
      <c r="ESY32" s="437"/>
      <c r="ESZ32" s="437"/>
      <c r="ETA32" s="437"/>
      <c r="ETB32" s="437"/>
      <c r="ETC32" s="437"/>
      <c r="ETD32" s="437"/>
      <c r="ETE32" s="437"/>
      <c r="ETF32" s="437"/>
      <c r="ETG32" s="437"/>
      <c r="ETH32" s="437"/>
      <c r="ETI32" s="437"/>
      <c r="ETJ32" s="437"/>
      <c r="ETK32" s="437"/>
      <c r="ETL32" s="437"/>
      <c r="ETM32" s="437"/>
      <c r="ETN32" s="437"/>
      <c r="ETO32" s="437"/>
      <c r="ETP32" s="437"/>
      <c r="ETQ32" s="437"/>
      <c r="ETR32" s="437"/>
      <c r="ETS32" s="437"/>
      <c r="ETT32" s="437"/>
      <c r="ETU32" s="437"/>
      <c r="ETV32" s="437"/>
      <c r="ETW32" s="437"/>
      <c r="ETX32" s="437"/>
      <c r="ETY32" s="437"/>
      <c r="ETZ32" s="437"/>
      <c r="EUA32" s="437"/>
      <c r="EUB32" s="437"/>
      <c r="EUC32" s="437"/>
      <c r="EUD32" s="437"/>
      <c r="EUE32" s="437"/>
      <c r="EUF32" s="437"/>
      <c r="EUG32" s="437"/>
      <c r="EUH32" s="437"/>
      <c r="EUI32" s="437"/>
      <c r="EUJ32" s="437"/>
      <c r="EUK32" s="437"/>
      <c r="EUL32" s="437"/>
      <c r="EUM32" s="437"/>
      <c r="EUN32" s="437"/>
      <c r="EUO32" s="437"/>
      <c r="EUP32" s="437"/>
      <c r="EUQ32" s="437"/>
      <c r="EUR32" s="437"/>
      <c r="EUS32" s="437"/>
      <c r="EUT32" s="437"/>
      <c r="EUU32" s="437"/>
      <c r="EUV32" s="437"/>
      <c r="EUW32" s="437"/>
      <c r="EUX32" s="437"/>
      <c r="EUY32" s="437"/>
      <c r="EUZ32" s="437"/>
      <c r="EVA32" s="437"/>
      <c r="EVB32" s="437"/>
      <c r="EVC32" s="437"/>
      <c r="EVD32" s="437"/>
      <c r="EVE32" s="437"/>
      <c r="EVF32" s="437"/>
      <c r="EVG32" s="437"/>
      <c r="EVH32" s="437"/>
      <c r="EVI32" s="437"/>
      <c r="EVJ32" s="437"/>
      <c r="EVK32" s="437"/>
      <c r="EVL32" s="437"/>
      <c r="EVM32" s="437"/>
      <c r="EVN32" s="437"/>
      <c r="EVO32" s="437"/>
      <c r="EVP32" s="437"/>
      <c r="EVQ32" s="437"/>
      <c r="EVR32" s="437"/>
      <c r="EVS32" s="437"/>
      <c r="EVT32" s="437"/>
      <c r="EVU32" s="437"/>
      <c r="EVV32" s="437"/>
      <c r="EVW32" s="437"/>
      <c r="EVX32" s="437"/>
      <c r="EVY32" s="437"/>
      <c r="EVZ32" s="437"/>
      <c r="EWA32" s="437"/>
      <c r="EWB32" s="437"/>
      <c r="EWC32" s="437"/>
      <c r="EWD32" s="437"/>
      <c r="EWE32" s="437"/>
      <c r="EWF32" s="437"/>
      <c r="EWG32" s="437"/>
      <c r="EWH32" s="437"/>
      <c r="EWI32" s="437"/>
      <c r="EWJ32" s="437"/>
      <c r="EWK32" s="437"/>
      <c r="EWL32" s="437"/>
      <c r="EWM32" s="437"/>
      <c r="EWN32" s="437"/>
      <c r="EWO32" s="437"/>
      <c r="EWP32" s="437"/>
      <c r="EWQ32" s="437"/>
      <c r="EWR32" s="437"/>
      <c r="EWS32" s="437"/>
      <c r="EWT32" s="437"/>
      <c r="EWU32" s="437"/>
      <c r="EWV32" s="437"/>
      <c r="EWW32" s="437"/>
      <c r="EWX32" s="437"/>
      <c r="EWY32" s="437"/>
      <c r="EWZ32" s="437"/>
      <c r="EXA32" s="437"/>
      <c r="EXB32" s="437"/>
      <c r="EXC32" s="437"/>
      <c r="EXD32" s="437"/>
      <c r="EXE32" s="437"/>
      <c r="EXF32" s="437"/>
      <c r="EXG32" s="437"/>
      <c r="EXH32" s="437"/>
      <c r="EXI32" s="437"/>
      <c r="EXJ32" s="437"/>
      <c r="EXK32" s="437"/>
      <c r="EXL32" s="437"/>
      <c r="EXM32" s="437"/>
      <c r="EXN32" s="437"/>
      <c r="EXO32" s="437"/>
      <c r="EXP32" s="437"/>
      <c r="EXQ32" s="437"/>
      <c r="EXR32" s="437"/>
      <c r="EXS32" s="437"/>
      <c r="EXT32" s="437"/>
      <c r="EXU32" s="437"/>
      <c r="EXV32" s="437"/>
      <c r="EXW32" s="437"/>
      <c r="EXX32" s="437"/>
      <c r="EXY32" s="437"/>
      <c r="EXZ32" s="437"/>
      <c r="EYA32" s="437"/>
      <c r="EYB32" s="437"/>
      <c r="EYC32" s="437"/>
      <c r="EYD32" s="437"/>
      <c r="EYE32" s="437"/>
      <c r="EYF32" s="437"/>
      <c r="EYG32" s="437"/>
      <c r="EYH32" s="437"/>
      <c r="EYI32" s="437"/>
      <c r="EYJ32" s="437"/>
      <c r="EYK32" s="437"/>
      <c r="EYL32" s="437"/>
      <c r="EYM32" s="437"/>
      <c r="EYN32" s="437"/>
      <c r="EYO32" s="437"/>
      <c r="EYP32" s="437"/>
      <c r="EYQ32" s="437"/>
      <c r="EYR32" s="437"/>
      <c r="EYS32" s="437"/>
      <c r="EYT32" s="437"/>
      <c r="EYU32" s="437"/>
      <c r="EYV32" s="437"/>
      <c r="EYW32" s="437"/>
      <c r="EYX32" s="437"/>
      <c r="EYY32" s="437"/>
      <c r="EYZ32" s="437"/>
      <c r="EZA32" s="437"/>
      <c r="EZB32" s="437"/>
      <c r="EZC32" s="437"/>
      <c r="EZD32" s="437"/>
      <c r="EZE32" s="437"/>
      <c r="EZF32" s="437"/>
      <c r="EZG32" s="437"/>
      <c r="EZH32" s="437"/>
      <c r="EZI32" s="437"/>
      <c r="EZJ32" s="437"/>
      <c r="EZK32" s="437"/>
      <c r="EZL32" s="437"/>
      <c r="EZM32" s="437"/>
      <c r="EZN32" s="437"/>
      <c r="EZO32" s="437"/>
      <c r="EZP32" s="437"/>
      <c r="EZQ32" s="437"/>
      <c r="EZR32" s="437"/>
      <c r="EZS32" s="437"/>
      <c r="EZT32" s="437"/>
      <c r="EZU32" s="437"/>
      <c r="EZV32" s="437"/>
      <c r="EZW32" s="437"/>
      <c r="EZX32" s="437"/>
      <c r="EZY32" s="437"/>
      <c r="EZZ32" s="437"/>
      <c r="FAA32" s="437"/>
      <c r="FAB32" s="437"/>
      <c r="FAC32" s="437"/>
      <c r="FAD32" s="437"/>
      <c r="FAE32" s="437"/>
      <c r="FAF32" s="437"/>
      <c r="FAG32" s="437"/>
      <c r="FAH32" s="437"/>
      <c r="FAI32" s="437"/>
      <c r="FAJ32" s="437"/>
      <c r="FAK32" s="437"/>
      <c r="FAL32" s="437"/>
      <c r="FAM32" s="437"/>
      <c r="FAN32" s="437"/>
      <c r="FAO32" s="437"/>
      <c r="FAP32" s="437"/>
      <c r="FAQ32" s="437"/>
      <c r="FAR32" s="437"/>
      <c r="FAS32" s="437"/>
      <c r="FAT32" s="437"/>
      <c r="FAU32" s="437"/>
      <c r="FAV32" s="437"/>
      <c r="FAW32" s="437"/>
      <c r="FAX32" s="437"/>
      <c r="FAY32" s="437"/>
      <c r="FAZ32" s="437"/>
      <c r="FBA32" s="437"/>
      <c r="FBB32" s="437"/>
      <c r="FBC32" s="437"/>
      <c r="FBD32" s="437"/>
      <c r="FBE32" s="437"/>
      <c r="FBF32" s="437"/>
      <c r="FBG32" s="437"/>
      <c r="FBH32" s="437"/>
      <c r="FBI32" s="437"/>
      <c r="FBJ32" s="437"/>
      <c r="FBK32" s="437"/>
      <c r="FBL32" s="437"/>
      <c r="FBM32" s="437"/>
      <c r="FBN32" s="437"/>
      <c r="FBO32" s="437"/>
      <c r="FBP32" s="437"/>
      <c r="FBQ32" s="437"/>
      <c r="FBR32" s="437"/>
      <c r="FBS32" s="437"/>
      <c r="FBT32" s="437"/>
      <c r="FBU32" s="437"/>
      <c r="FBV32" s="437"/>
      <c r="FBW32" s="437"/>
      <c r="FBX32" s="437"/>
      <c r="FBY32" s="437"/>
      <c r="FBZ32" s="437"/>
      <c r="FCA32" s="437"/>
      <c r="FCB32" s="437"/>
      <c r="FCC32" s="437"/>
      <c r="FCD32" s="437"/>
      <c r="FCE32" s="437"/>
      <c r="FCF32" s="437"/>
      <c r="FCG32" s="437"/>
      <c r="FCH32" s="437"/>
      <c r="FCI32" s="437"/>
      <c r="FCJ32" s="437"/>
      <c r="FCK32" s="437"/>
      <c r="FCL32" s="437"/>
      <c r="FCM32" s="437"/>
      <c r="FCN32" s="437"/>
      <c r="FCO32" s="437"/>
      <c r="FCP32" s="437"/>
      <c r="FCQ32" s="437"/>
      <c r="FCR32" s="437"/>
      <c r="FCS32" s="437"/>
      <c r="FCT32" s="437"/>
      <c r="FCU32" s="437"/>
      <c r="FCV32" s="437"/>
      <c r="FCW32" s="437"/>
      <c r="FCX32" s="437"/>
      <c r="FCY32" s="437"/>
      <c r="FCZ32" s="437"/>
      <c r="FDA32" s="437"/>
      <c r="FDB32" s="437"/>
      <c r="FDC32" s="437"/>
      <c r="FDD32" s="437"/>
      <c r="FDE32" s="437"/>
      <c r="FDF32" s="437"/>
      <c r="FDG32" s="437"/>
      <c r="FDH32" s="437"/>
      <c r="FDI32" s="437"/>
      <c r="FDJ32" s="437"/>
      <c r="FDK32" s="437"/>
      <c r="FDL32" s="437"/>
      <c r="FDM32" s="437"/>
      <c r="FDN32" s="437"/>
      <c r="FDO32" s="437"/>
      <c r="FDP32" s="437"/>
      <c r="FDQ32" s="437"/>
      <c r="FDR32" s="437"/>
      <c r="FDS32" s="437"/>
      <c r="FDT32" s="437"/>
      <c r="FDU32" s="437"/>
      <c r="FDV32" s="437"/>
      <c r="FDW32" s="437"/>
      <c r="FDX32" s="437"/>
      <c r="FDY32" s="437"/>
      <c r="FDZ32" s="437"/>
      <c r="FEA32" s="437"/>
      <c r="FEB32" s="437"/>
      <c r="FEC32" s="437"/>
      <c r="FED32" s="437"/>
      <c r="FEE32" s="437"/>
      <c r="FEF32" s="437"/>
      <c r="FEG32" s="437"/>
      <c r="FEH32" s="437"/>
      <c r="FEI32" s="437"/>
      <c r="FEJ32" s="437"/>
      <c r="FEK32" s="437"/>
      <c r="FEL32" s="437"/>
      <c r="FEM32" s="437"/>
      <c r="FEN32" s="437"/>
      <c r="FEO32" s="437"/>
      <c r="FEP32" s="437"/>
      <c r="FEQ32" s="437"/>
      <c r="FER32" s="437"/>
      <c r="FES32" s="437"/>
      <c r="FET32" s="437"/>
      <c r="FEU32" s="437"/>
      <c r="FEV32" s="437"/>
      <c r="FEW32" s="437"/>
      <c r="FEX32" s="437"/>
      <c r="FEY32" s="437"/>
      <c r="FEZ32" s="437"/>
      <c r="FFA32" s="437"/>
      <c r="FFB32" s="437"/>
      <c r="FFC32" s="437"/>
      <c r="FFD32" s="437"/>
      <c r="FFE32" s="437"/>
      <c r="FFF32" s="437"/>
      <c r="FFG32" s="437"/>
      <c r="FFH32" s="437"/>
      <c r="FFI32" s="437"/>
      <c r="FFJ32" s="437"/>
      <c r="FFK32" s="437"/>
      <c r="FFL32" s="437"/>
      <c r="FFM32" s="437"/>
      <c r="FFN32" s="437"/>
      <c r="FFO32" s="437"/>
      <c r="FFP32" s="437"/>
      <c r="FFQ32" s="437"/>
      <c r="FFR32" s="437"/>
      <c r="FFS32" s="437"/>
      <c r="FFT32" s="437"/>
      <c r="FFU32" s="437"/>
      <c r="FFV32" s="437"/>
      <c r="FFW32" s="437"/>
      <c r="FFX32" s="437"/>
      <c r="FFY32" s="437"/>
      <c r="FFZ32" s="437"/>
      <c r="FGA32" s="437"/>
      <c r="FGB32" s="437"/>
      <c r="FGC32" s="437"/>
      <c r="FGD32" s="437"/>
      <c r="FGE32" s="437"/>
      <c r="FGF32" s="437"/>
      <c r="FGG32" s="437"/>
      <c r="FGH32" s="437"/>
      <c r="FGI32" s="437"/>
      <c r="FGJ32" s="437"/>
      <c r="FGK32" s="437"/>
      <c r="FGL32" s="437"/>
      <c r="FGM32" s="437"/>
      <c r="FGN32" s="437"/>
      <c r="FGO32" s="437"/>
      <c r="FGP32" s="437"/>
      <c r="FGQ32" s="437"/>
      <c r="FGR32" s="437"/>
      <c r="FGS32" s="437"/>
      <c r="FGT32" s="437"/>
      <c r="FGU32" s="437"/>
      <c r="FGV32" s="437"/>
      <c r="FGW32" s="437"/>
      <c r="FGX32" s="437"/>
      <c r="FGY32" s="437"/>
      <c r="FGZ32" s="437"/>
      <c r="FHA32" s="437"/>
      <c r="FHB32" s="437"/>
      <c r="FHC32" s="437"/>
      <c r="FHD32" s="437"/>
      <c r="FHE32" s="437"/>
      <c r="FHF32" s="437"/>
      <c r="FHG32" s="437"/>
      <c r="FHH32" s="437"/>
      <c r="FHI32" s="437"/>
      <c r="FHJ32" s="437"/>
      <c r="FHK32" s="437"/>
      <c r="FHL32" s="437"/>
      <c r="FHM32" s="437"/>
      <c r="FHN32" s="437"/>
      <c r="FHO32" s="437"/>
      <c r="FHP32" s="437"/>
      <c r="FHQ32" s="437"/>
      <c r="FHR32" s="437"/>
      <c r="FHS32" s="437"/>
      <c r="FHT32" s="437"/>
      <c r="FHU32" s="437"/>
      <c r="FHV32" s="437"/>
      <c r="FHW32" s="437"/>
      <c r="FHX32" s="437"/>
      <c r="FHY32" s="437"/>
      <c r="FHZ32" s="437"/>
      <c r="FIA32" s="437"/>
      <c r="FIB32" s="437"/>
      <c r="FIC32" s="437"/>
      <c r="FID32" s="437"/>
      <c r="FIE32" s="437"/>
      <c r="FIF32" s="437"/>
      <c r="FIG32" s="437"/>
      <c r="FIH32" s="437"/>
      <c r="FII32" s="437"/>
      <c r="FIJ32" s="437"/>
      <c r="FIK32" s="437"/>
      <c r="FIL32" s="437"/>
      <c r="FIM32" s="437"/>
      <c r="FIN32" s="437"/>
      <c r="FIO32" s="437"/>
      <c r="FIP32" s="437"/>
      <c r="FIQ32" s="437"/>
      <c r="FIR32" s="437"/>
      <c r="FIS32" s="437"/>
      <c r="FIT32" s="437"/>
      <c r="FIU32" s="437"/>
      <c r="FIV32" s="437"/>
      <c r="FIW32" s="437"/>
      <c r="FIX32" s="437"/>
      <c r="FIY32" s="437"/>
      <c r="FIZ32" s="437"/>
      <c r="FJA32" s="437"/>
      <c r="FJB32" s="437"/>
      <c r="FJC32" s="437"/>
      <c r="FJD32" s="437"/>
      <c r="FJE32" s="437"/>
      <c r="FJF32" s="437"/>
      <c r="FJG32" s="437"/>
      <c r="FJH32" s="437"/>
      <c r="FJI32" s="437"/>
      <c r="FJJ32" s="437"/>
      <c r="FJK32" s="437"/>
      <c r="FJL32" s="437"/>
      <c r="FJM32" s="437"/>
      <c r="FJN32" s="437"/>
      <c r="FJO32" s="437"/>
      <c r="FJP32" s="437"/>
      <c r="FJQ32" s="437"/>
      <c r="FJR32" s="437"/>
      <c r="FJS32" s="437"/>
      <c r="FJT32" s="437"/>
      <c r="FJU32" s="437"/>
      <c r="FJV32" s="437"/>
      <c r="FJW32" s="437"/>
      <c r="FJX32" s="437"/>
      <c r="FJY32" s="437"/>
      <c r="FJZ32" s="437"/>
      <c r="FKA32" s="437"/>
      <c r="FKB32" s="437"/>
      <c r="FKC32" s="437"/>
      <c r="FKD32" s="437"/>
      <c r="FKE32" s="437"/>
      <c r="FKF32" s="437"/>
      <c r="FKG32" s="437"/>
      <c r="FKH32" s="437"/>
      <c r="FKI32" s="437"/>
      <c r="FKJ32" s="437"/>
      <c r="FKK32" s="437"/>
      <c r="FKL32" s="437"/>
      <c r="FKM32" s="437"/>
      <c r="FKN32" s="437"/>
      <c r="FKO32" s="437"/>
      <c r="FKP32" s="437"/>
      <c r="FKQ32" s="437"/>
      <c r="FKR32" s="437"/>
      <c r="FKS32" s="437"/>
      <c r="FKT32" s="437"/>
      <c r="FKU32" s="437"/>
      <c r="FKV32" s="437"/>
      <c r="FKW32" s="437"/>
      <c r="FKX32" s="437"/>
      <c r="FKY32" s="437"/>
      <c r="FKZ32" s="437"/>
      <c r="FLA32" s="437"/>
      <c r="FLB32" s="437"/>
      <c r="FLC32" s="437"/>
      <c r="FLD32" s="437"/>
      <c r="FLE32" s="437"/>
      <c r="FLF32" s="437"/>
      <c r="FLG32" s="437"/>
      <c r="FLH32" s="437"/>
      <c r="FLI32" s="437"/>
      <c r="FLJ32" s="437"/>
      <c r="FLK32" s="437"/>
      <c r="FLL32" s="437"/>
      <c r="FLM32" s="437"/>
      <c r="FLN32" s="437"/>
      <c r="FLO32" s="437"/>
      <c r="FLP32" s="437"/>
      <c r="FLQ32" s="437"/>
      <c r="FLR32" s="437"/>
      <c r="FLS32" s="437"/>
      <c r="FLT32" s="437"/>
      <c r="FLU32" s="437"/>
      <c r="FLV32" s="437"/>
      <c r="FLW32" s="437"/>
      <c r="FLX32" s="437"/>
      <c r="FLY32" s="437"/>
      <c r="FLZ32" s="437"/>
      <c r="FMA32" s="437"/>
      <c r="FMB32" s="437"/>
      <c r="FMC32" s="437"/>
      <c r="FMD32" s="437"/>
      <c r="FME32" s="437"/>
      <c r="FMF32" s="437"/>
      <c r="FMG32" s="437"/>
      <c r="FMH32" s="437"/>
      <c r="FMI32" s="437"/>
      <c r="FMJ32" s="437"/>
      <c r="FMK32" s="437"/>
      <c r="FML32" s="437"/>
      <c r="FMM32" s="437"/>
      <c r="FMN32" s="437"/>
      <c r="FMO32" s="437"/>
      <c r="FMP32" s="437"/>
      <c r="FMQ32" s="437"/>
      <c r="FMR32" s="437"/>
      <c r="FMS32" s="437"/>
      <c r="FMT32" s="437"/>
      <c r="FMU32" s="437"/>
      <c r="FMV32" s="437"/>
      <c r="FMW32" s="437"/>
      <c r="FMX32" s="437"/>
      <c r="FMY32" s="437"/>
      <c r="FMZ32" s="437"/>
      <c r="FNA32" s="437"/>
      <c r="FNB32" s="437"/>
      <c r="FNC32" s="437"/>
      <c r="FND32" s="437"/>
      <c r="FNE32" s="437"/>
      <c r="FNF32" s="437"/>
      <c r="FNG32" s="437"/>
      <c r="FNH32" s="437"/>
      <c r="FNI32" s="437"/>
      <c r="FNJ32" s="437"/>
      <c r="FNK32" s="437"/>
      <c r="FNL32" s="437"/>
      <c r="FNM32" s="437"/>
      <c r="FNN32" s="437"/>
      <c r="FNO32" s="437"/>
      <c r="FNP32" s="437"/>
      <c r="FNQ32" s="437"/>
      <c r="FNR32" s="437"/>
      <c r="FNS32" s="437"/>
      <c r="FNT32" s="437"/>
      <c r="FNU32" s="437"/>
      <c r="FNV32" s="437"/>
      <c r="FNW32" s="437"/>
      <c r="FNX32" s="437"/>
      <c r="FNY32" s="437"/>
      <c r="FNZ32" s="437"/>
      <c r="FOA32" s="437"/>
      <c r="FOB32" s="437"/>
      <c r="FOC32" s="437"/>
      <c r="FOD32" s="437"/>
      <c r="FOE32" s="437"/>
      <c r="FOF32" s="437"/>
      <c r="FOG32" s="437"/>
      <c r="FOH32" s="437"/>
      <c r="FOI32" s="437"/>
      <c r="FOJ32" s="437"/>
      <c r="FOK32" s="437"/>
      <c r="FOL32" s="437"/>
      <c r="FOM32" s="437"/>
      <c r="FON32" s="437"/>
      <c r="FOO32" s="437"/>
      <c r="FOP32" s="437"/>
      <c r="FOQ32" s="437"/>
      <c r="FOR32" s="437"/>
      <c r="FOS32" s="437"/>
      <c r="FOT32" s="437"/>
      <c r="FOU32" s="437"/>
      <c r="FOV32" s="437"/>
      <c r="FOW32" s="437"/>
      <c r="FOX32" s="437"/>
      <c r="FOY32" s="437"/>
      <c r="FOZ32" s="437"/>
      <c r="FPA32" s="437"/>
      <c r="FPB32" s="437"/>
      <c r="FPC32" s="437"/>
      <c r="FPD32" s="437"/>
      <c r="FPE32" s="437"/>
      <c r="FPF32" s="437"/>
      <c r="FPG32" s="437"/>
      <c r="FPH32" s="437"/>
      <c r="FPI32" s="437"/>
      <c r="FPJ32" s="437"/>
      <c r="FPK32" s="437"/>
      <c r="FPL32" s="437"/>
      <c r="FPM32" s="437"/>
      <c r="FPN32" s="437"/>
      <c r="FPO32" s="437"/>
      <c r="FPP32" s="437"/>
      <c r="FPQ32" s="437"/>
      <c r="FPR32" s="437"/>
      <c r="FPS32" s="437"/>
      <c r="FPT32" s="437"/>
      <c r="FPU32" s="437"/>
      <c r="FPV32" s="437"/>
      <c r="FPW32" s="437"/>
      <c r="FPX32" s="437"/>
      <c r="FPY32" s="437"/>
      <c r="FPZ32" s="437"/>
      <c r="FQA32" s="437"/>
      <c r="FQB32" s="437"/>
      <c r="FQC32" s="437"/>
      <c r="FQD32" s="437"/>
      <c r="FQE32" s="437"/>
      <c r="FQF32" s="437"/>
      <c r="FQG32" s="437"/>
      <c r="FQH32" s="437"/>
      <c r="FQI32" s="437"/>
      <c r="FQJ32" s="437"/>
      <c r="FQK32" s="437"/>
      <c r="FQL32" s="437"/>
      <c r="FQM32" s="437"/>
      <c r="FQN32" s="437"/>
      <c r="FQO32" s="437"/>
      <c r="FQP32" s="437"/>
      <c r="FQQ32" s="437"/>
      <c r="FQR32" s="437"/>
      <c r="FQS32" s="437"/>
      <c r="FQT32" s="437"/>
      <c r="FQU32" s="437"/>
      <c r="FQV32" s="437"/>
      <c r="FQW32" s="437"/>
      <c r="FQX32" s="437"/>
      <c r="FQY32" s="437"/>
      <c r="FQZ32" s="437"/>
      <c r="FRA32" s="437"/>
      <c r="FRB32" s="437"/>
      <c r="FRC32" s="437"/>
      <c r="FRD32" s="437"/>
      <c r="FRE32" s="437"/>
      <c r="FRF32" s="437"/>
      <c r="FRG32" s="437"/>
      <c r="FRH32" s="437"/>
      <c r="FRI32" s="437"/>
      <c r="FRJ32" s="437"/>
      <c r="FRK32" s="437"/>
      <c r="FRL32" s="437"/>
      <c r="FRM32" s="437"/>
      <c r="FRN32" s="437"/>
      <c r="FRO32" s="437"/>
      <c r="FRP32" s="437"/>
      <c r="FRQ32" s="437"/>
      <c r="FRR32" s="437"/>
      <c r="FRS32" s="437"/>
      <c r="FRT32" s="437"/>
      <c r="FRU32" s="437"/>
      <c r="FRV32" s="437"/>
      <c r="FRW32" s="437"/>
      <c r="FRX32" s="437"/>
      <c r="FRY32" s="437"/>
      <c r="FRZ32" s="437"/>
      <c r="FSA32" s="437"/>
      <c r="FSB32" s="437"/>
      <c r="FSC32" s="437"/>
      <c r="FSD32" s="437"/>
      <c r="FSE32" s="437"/>
      <c r="FSF32" s="437"/>
      <c r="FSG32" s="437"/>
      <c r="FSH32" s="437"/>
      <c r="FSI32" s="437"/>
      <c r="FSJ32" s="437"/>
      <c r="FSK32" s="437"/>
      <c r="FSL32" s="437"/>
      <c r="FSM32" s="437"/>
      <c r="FSN32" s="437"/>
      <c r="FSO32" s="437"/>
      <c r="FSP32" s="437"/>
      <c r="FSQ32" s="437"/>
      <c r="FSR32" s="437"/>
      <c r="FSS32" s="437"/>
      <c r="FST32" s="437"/>
      <c r="FSU32" s="437"/>
      <c r="FSV32" s="437"/>
      <c r="FSW32" s="437"/>
      <c r="FSX32" s="437"/>
      <c r="FSY32" s="437"/>
      <c r="FSZ32" s="437"/>
      <c r="FTA32" s="437"/>
      <c r="FTB32" s="437"/>
      <c r="FTC32" s="437"/>
      <c r="FTD32" s="437"/>
      <c r="FTE32" s="437"/>
      <c r="FTF32" s="437"/>
      <c r="FTG32" s="437"/>
      <c r="FTH32" s="437"/>
      <c r="FTI32" s="437"/>
      <c r="FTJ32" s="437"/>
      <c r="FTK32" s="437"/>
      <c r="FTL32" s="437"/>
      <c r="FTM32" s="437"/>
      <c r="FTN32" s="437"/>
      <c r="FTO32" s="437"/>
      <c r="FTP32" s="437"/>
      <c r="FTQ32" s="437"/>
      <c r="FTR32" s="437"/>
      <c r="FTS32" s="437"/>
      <c r="FTT32" s="437"/>
      <c r="FTU32" s="437"/>
      <c r="FTV32" s="437"/>
      <c r="FTW32" s="437"/>
      <c r="FTX32" s="437"/>
      <c r="FTY32" s="437"/>
      <c r="FTZ32" s="437"/>
      <c r="FUA32" s="437"/>
      <c r="FUB32" s="437"/>
      <c r="FUC32" s="437"/>
      <c r="FUD32" s="437"/>
      <c r="FUE32" s="437"/>
      <c r="FUF32" s="437"/>
      <c r="FUG32" s="437"/>
      <c r="FUH32" s="437"/>
      <c r="FUI32" s="437"/>
      <c r="FUJ32" s="437"/>
      <c r="FUK32" s="437"/>
      <c r="FUL32" s="437"/>
      <c r="FUM32" s="437"/>
      <c r="FUN32" s="437"/>
      <c r="FUO32" s="437"/>
      <c r="FUP32" s="437"/>
      <c r="FUQ32" s="437"/>
      <c r="FUR32" s="437"/>
      <c r="FUS32" s="437"/>
      <c r="FUT32" s="437"/>
      <c r="FUU32" s="437"/>
      <c r="FUV32" s="437"/>
      <c r="FUW32" s="437"/>
      <c r="FUX32" s="437"/>
      <c r="FUY32" s="437"/>
      <c r="FUZ32" s="437"/>
      <c r="FVA32" s="437"/>
      <c r="FVB32" s="437"/>
      <c r="FVC32" s="437"/>
      <c r="FVD32" s="437"/>
      <c r="FVE32" s="437"/>
      <c r="FVF32" s="437"/>
      <c r="FVG32" s="437"/>
      <c r="FVH32" s="437"/>
      <c r="FVI32" s="437"/>
      <c r="FVJ32" s="437"/>
      <c r="FVK32" s="437"/>
      <c r="FVL32" s="437"/>
      <c r="FVM32" s="437"/>
      <c r="FVN32" s="437"/>
      <c r="FVO32" s="437"/>
      <c r="FVP32" s="437"/>
      <c r="FVQ32" s="437"/>
      <c r="FVR32" s="437"/>
      <c r="FVS32" s="437"/>
      <c r="FVT32" s="437"/>
      <c r="FVU32" s="437"/>
      <c r="FVV32" s="437"/>
      <c r="FVW32" s="437"/>
      <c r="FVX32" s="437"/>
      <c r="FVY32" s="437"/>
      <c r="FVZ32" s="437"/>
      <c r="FWA32" s="437"/>
      <c r="FWB32" s="437"/>
      <c r="FWC32" s="437"/>
      <c r="FWD32" s="437"/>
      <c r="FWE32" s="437"/>
      <c r="FWF32" s="437"/>
      <c r="FWG32" s="437"/>
      <c r="FWH32" s="437"/>
      <c r="FWI32" s="437"/>
      <c r="FWJ32" s="437"/>
      <c r="FWK32" s="437"/>
      <c r="FWL32" s="437"/>
      <c r="FWM32" s="437"/>
      <c r="FWN32" s="437"/>
      <c r="FWO32" s="437"/>
      <c r="FWP32" s="437"/>
      <c r="FWQ32" s="437"/>
      <c r="FWR32" s="437"/>
      <c r="FWS32" s="437"/>
      <c r="FWT32" s="437"/>
      <c r="FWU32" s="437"/>
      <c r="FWV32" s="437"/>
      <c r="FWW32" s="437"/>
      <c r="FWX32" s="437"/>
      <c r="FWY32" s="437"/>
      <c r="FWZ32" s="437"/>
      <c r="FXA32" s="437"/>
      <c r="FXB32" s="437"/>
      <c r="FXC32" s="437"/>
      <c r="FXD32" s="437"/>
      <c r="FXE32" s="437"/>
      <c r="FXF32" s="437"/>
      <c r="FXG32" s="437"/>
      <c r="FXH32" s="437"/>
      <c r="FXI32" s="437"/>
      <c r="FXJ32" s="437"/>
      <c r="FXK32" s="437"/>
      <c r="FXL32" s="437"/>
      <c r="FXM32" s="437"/>
      <c r="FXN32" s="437"/>
      <c r="FXO32" s="437"/>
      <c r="FXP32" s="437"/>
      <c r="FXQ32" s="437"/>
      <c r="FXR32" s="437"/>
      <c r="FXS32" s="437"/>
      <c r="FXT32" s="437"/>
      <c r="FXU32" s="437"/>
      <c r="FXV32" s="437"/>
      <c r="FXW32" s="437"/>
      <c r="FXX32" s="437"/>
      <c r="FXY32" s="437"/>
      <c r="FXZ32" s="437"/>
      <c r="FYA32" s="437"/>
      <c r="FYB32" s="437"/>
      <c r="FYC32" s="437"/>
      <c r="FYD32" s="437"/>
      <c r="FYE32" s="437"/>
      <c r="FYF32" s="437"/>
      <c r="FYG32" s="437"/>
      <c r="FYH32" s="437"/>
      <c r="FYI32" s="437"/>
      <c r="FYJ32" s="437"/>
      <c r="FYK32" s="437"/>
      <c r="FYL32" s="437"/>
      <c r="FYM32" s="437"/>
      <c r="FYN32" s="437"/>
      <c r="FYO32" s="437"/>
      <c r="FYP32" s="437"/>
      <c r="FYQ32" s="437"/>
      <c r="FYR32" s="437"/>
      <c r="FYS32" s="437"/>
      <c r="FYT32" s="437"/>
      <c r="FYU32" s="437"/>
      <c r="FYV32" s="437"/>
      <c r="FYW32" s="437"/>
      <c r="FYX32" s="437"/>
      <c r="FYY32" s="437"/>
      <c r="FYZ32" s="437"/>
      <c r="FZA32" s="437"/>
      <c r="FZB32" s="437"/>
      <c r="FZC32" s="437"/>
      <c r="FZD32" s="437"/>
      <c r="FZE32" s="437"/>
      <c r="FZF32" s="437"/>
      <c r="FZG32" s="437"/>
      <c r="FZH32" s="437"/>
      <c r="FZI32" s="437"/>
      <c r="FZJ32" s="437"/>
      <c r="FZK32" s="437"/>
      <c r="FZL32" s="437"/>
      <c r="FZM32" s="437"/>
      <c r="FZN32" s="437"/>
      <c r="FZO32" s="437"/>
      <c r="FZP32" s="437"/>
      <c r="FZQ32" s="437"/>
      <c r="FZR32" s="437"/>
      <c r="FZS32" s="437"/>
      <c r="FZT32" s="437"/>
      <c r="FZU32" s="437"/>
      <c r="FZV32" s="437"/>
      <c r="FZW32" s="437"/>
      <c r="FZX32" s="437"/>
      <c r="FZY32" s="437"/>
      <c r="FZZ32" s="437"/>
      <c r="GAA32" s="437"/>
      <c r="GAB32" s="437"/>
      <c r="GAC32" s="437"/>
      <c r="GAD32" s="437"/>
      <c r="GAE32" s="437"/>
      <c r="GAF32" s="437"/>
      <c r="GAG32" s="437"/>
      <c r="GAH32" s="437"/>
      <c r="GAI32" s="437"/>
      <c r="GAJ32" s="437"/>
      <c r="GAK32" s="437"/>
      <c r="GAL32" s="437"/>
      <c r="GAM32" s="437"/>
      <c r="GAN32" s="437"/>
      <c r="GAO32" s="437"/>
      <c r="GAP32" s="437"/>
      <c r="GAQ32" s="437"/>
      <c r="GAR32" s="437"/>
      <c r="GAS32" s="437"/>
      <c r="GAT32" s="437"/>
      <c r="GAU32" s="437"/>
      <c r="GAV32" s="437"/>
      <c r="GAW32" s="437"/>
      <c r="GAX32" s="437"/>
      <c r="GAY32" s="437"/>
      <c r="GAZ32" s="437"/>
      <c r="GBA32" s="437"/>
      <c r="GBB32" s="437"/>
      <c r="GBC32" s="437"/>
      <c r="GBD32" s="437"/>
      <c r="GBE32" s="437"/>
      <c r="GBF32" s="437"/>
      <c r="GBG32" s="437"/>
      <c r="GBH32" s="437"/>
      <c r="GBI32" s="437"/>
      <c r="GBJ32" s="437"/>
      <c r="GBK32" s="437"/>
      <c r="GBL32" s="437"/>
      <c r="GBM32" s="437"/>
      <c r="GBN32" s="437"/>
      <c r="GBO32" s="437"/>
      <c r="GBP32" s="437"/>
      <c r="GBQ32" s="437"/>
      <c r="GBR32" s="437"/>
      <c r="GBS32" s="437"/>
      <c r="GBT32" s="437"/>
      <c r="GBU32" s="437"/>
      <c r="GBV32" s="437"/>
      <c r="GBW32" s="437"/>
      <c r="GBX32" s="437"/>
      <c r="GBY32" s="437"/>
      <c r="GBZ32" s="437"/>
      <c r="GCA32" s="437"/>
      <c r="GCB32" s="437"/>
      <c r="GCC32" s="437"/>
      <c r="GCD32" s="437"/>
      <c r="GCE32" s="437"/>
      <c r="GCF32" s="437"/>
      <c r="GCG32" s="437"/>
      <c r="GCH32" s="437"/>
      <c r="GCI32" s="437"/>
      <c r="GCJ32" s="437"/>
      <c r="GCK32" s="437"/>
      <c r="GCL32" s="437"/>
      <c r="GCM32" s="437"/>
      <c r="GCN32" s="437"/>
      <c r="GCO32" s="437"/>
      <c r="GCP32" s="437"/>
      <c r="GCQ32" s="437"/>
      <c r="GCR32" s="437"/>
      <c r="GCS32" s="437"/>
      <c r="GCT32" s="437"/>
      <c r="GCU32" s="437"/>
      <c r="GCV32" s="437"/>
      <c r="GCW32" s="437"/>
      <c r="GCX32" s="437"/>
      <c r="GCY32" s="437"/>
      <c r="GCZ32" s="437"/>
      <c r="GDA32" s="437"/>
      <c r="GDB32" s="437"/>
      <c r="GDC32" s="437"/>
      <c r="GDD32" s="437"/>
      <c r="GDE32" s="437"/>
      <c r="GDF32" s="437"/>
      <c r="GDG32" s="437"/>
      <c r="GDH32" s="437"/>
      <c r="GDI32" s="437"/>
      <c r="GDJ32" s="437"/>
      <c r="GDK32" s="437"/>
      <c r="GDL32" s="437"/>
      <c r="GDM32" s="437"/>
      <c r="GDN32" s="437"/>
      <c r="GDO32" s="437"/>
      <c r="GDP32" s="437"/>
      <c r="GDQ32" s="437"/>
      <c r="GDR32" s="437"/>
      <c r="GDS32" s="437"/>
      <c r="GDT32" s="437"/>
      <c r="GDU32" s="437"/>
      <c r="GDV32" s="437"/>
      <c r="GDW32" s="437"/>
      <c r="GDX32" s="437"/>
      <c r="GDY32" s="437"/>
      <c r="GDZ32" s="437"/>
      <c r="GEA32" s="437"/>
      <c r="GEB32" s="437"/>
      <c r="GEC32" s="437"/>
      <c r="GED32" s="437"/>
      <c r="GEE32" s="437"/>
      <c r="GEF32" s="437"/>
      <c r="GEG32" s="437"/>
      <c r="GEH32" s="437"/>
      <c r="GEI32" s="437"/>
      <c r="GEJ32" s="437"/>
      <c r="GEK32" s="437"/>
      <c r="GEL32" s="437"/>
      <c r="GEM32" s="437"/>
      <c r="GEN32" s="437"/>
      <c r="GEO32" s="437"/>
      <c r="GEP32" s="437"/>
      <c r="GEQ32" s="437"/>
      <c r="GER32" s="437"/>
      <c r="GES32" s="437"/>
      <c r="GET32" s="437"/>
      <c r="GEU32" s="437"/>
      <c r="GEV32" s="437"/>
      <c r="GEW32" s="437"/>
      <c r="GEX32" s="437"/>
      <c r="GEY32" s="437"/>
      <c r="GEZ32" s="437"/>
      <c r="GFA32" s="437"/>
      <c r="GFB32" s="437"/>
      <c r="GFC32" s="437"/>
      <c r="GFD32" s="437"/>
      <c r="GFE32" s="437"/>
      <c r="GFF32" s="437"/>
      <c r="GFG32" s="437"/>
      <c r="GFH32" s="437"/>
      <c r="GFI32" s="437"/>
      <c r="GFJ32" s="437"/>
      <c r="GFK32" s="437"/>
      <c r="GFL32" s="437"/>
      <c r="GFM32" s="437"/>
      <c r="GFN32" s="437"/>
      <c r="GFO32" s="437"/>
      <c r="GFP32" s="437"/>
      <c r="GFQ32" s="437"/>
      <c r="GFR32" s="437"/>
      <c r="GFS32" s="437"/>
      <c r="GFT32" s="437"/>
      <c r="GFU32" s="437"/>
      <c r="GFV32" s="437"/>
      <c r="GFW32" s="437"/>
      <c r="GFX32" s="437"/>
      <c r="GFY32" s="437"/>
      <c r="GFZ32" s="437"/>
      <c r="GGA32" s="437"/>
      <c r="GGB32" s="437"/>
      <c r="GGC32" s="437"/>
      <c r="GGD32" s="437"/>
      <c r="GGE32" s="437"/>
      <c r="GGF32" s="437"/>
      <c r="GGG32" s="437"/>
      <c r="GGH32" s="437"/>
      <c r="GGI32" s="437"/>
      <c r="GGJ32" s="437"/>
      <c r="GGK32" s="437"/>
      <c r="GGL32" s="437"/>
      <c r="GGM32" s="437"/>
      <c r="GGN32" s="437"/>
      <c r="GGO32" s="437"/>
      <c r="GGP32" s="437"/>
      <c r="GGQ32" s="437"/>
      <c r="GGR32" s="437"/>
      <c r="GGS32" s="437"/>
      <c r="GGT32" s="437"/>
      <c r="GGU32" s="437"/>
      <c r="GGV32" s="437"/>
      <c r="GGW32" s="437"/>
      <c r="GGX32" s="437"/>
      <c r="GGY32" s="437"/>
      <c r="GGZ32" s="437"/>
      <c r="GHA32" s="437"/>
      <c r="GHB32" s="437"/>
      <c r="GHC32" s="437"/>
      <c r="GHD32" s="437"/>
      <c r="GHE32" s="437"/>
      <c r="GHF32" s="437"/>
      <c r="GHG32" s="437"/>
      <c r="GHH32" s="437"/>
      <c r="GHI32" s="437"/>
      <c r="GHJ32" s="437"/>
      <c r="GHK32" s="437"/>
      <c r="GHL32" s="437"/>
      <c r="GHM32" s="437"/>
      <c r="GHN32" s="437"/>
      <c r="GHO32" s="437"/>
      <c r="GHP32" s="437"/>
      <c r="GHQ32" s="437"/>
      <c r="GHR32" s="437"/>
      <c r="GHS32" s="437"/>
      <c r="GHT32" s="437"/>
      <c r="GHU32" s="437"/>
      <c r="GHV32" s="437"/>
      <c r="GHW32" s="437"/>
      <c r="GHX32" s="437"/>
      <c r="GHY32" s="437"/>
      <c r="GHZ32" s="437"/>
      <c r="GIA32" s="437"/>
      <c r="GIB32" s="437"/>
      <c r="GIC32" s="437"/>
      <c r="GID32" s="437"/>
      <c r="GIE32" s="437"/>
      <c r="GIF32" s="437"/>
      <c r="GIG32" s="437"/>
      <c r="GIH32" s="437"/>
      <c r="GII32" s="437"/>
      <c r="GIJ32" s="437"/>
      <c r="GIK32" s="437"/>
      <c r="GIL32" s="437"/>
      <c r="GIM32" s="437"/>
      <c r="GIN32" s="437"/>
      <c r="GIO32" s="437"/>
      <c r="GIP32" s="437"/>
      <c r="GIQ32" s="437"/>
      <c r="GIR32" s="437"/>
      <c r="GIS32" s="437"/>
      <c r="GIT32" s="437"/>
      <c r="GIU32" s="437"/>
      <c r="GIV32" s="437"/>
      <c r="GIW32" s="437"/>
      <c r="GIX32" s="437"/>
      <c r="GIY32" s="437"/>
      <c r="GIZ32" s="437"/>
      <c r="GJA32" s="437"/>
      <c r="GJB32" s="437"/>
      <c r="GJC32" s="437"/>
      <c r="GJD32" s="437"/>
      <c r="GJE32" s="437"/>
      <c r="GJF32" s="437"/>
      <c r="GJG32" s="437"/>
      <c r="GJH32" s="437"/>
      <c r="GJI32" s="437"/>
      <c r="GJJ32" s="437"/>
      <c r="GJK32" s="437"/>
      <c r="GJL32" s="437"/>
      <c r="GJM32" s="437"/>
      <c r="GJN32" s="437"/>
      <c r="GJO32" s="437"/>
      <c r="GJP32" s="437"/>
      <c r="GJQ32" s="437"/>
      <c r="GJR32" s="437"/>
      <c r="GJS32" s="437"/>
      <c r="GJT32" s="437"/>
      <c r="GJU32" s="437"/>
      <c r="GJV32" s="437"/>
      <c r="GJW32" s="437"/>
      <c r="GJX32" s="437"/>
      <c r="GJY32" s="437"/>
      <c r="GJZ32" s="437"/>
      <c r="GKA32" s="437"/>
      <c r="GKB32" s="437"/>
      <c r="GKC32" s="437"/>
      <c r="GKD32" s="437"/>
      <c r="GKE32" s="437"/>
      <c r="GKF32" s="437"/>
      <c r="GKG32" s="437"/>
      <c r="GKH32" s="437"/>
      <c r="GKI32" s="437"/>
      <c r="GKJ32" s="437"/>
      <c r="GKK32" s="437"/>
      <c r="GKL32" s="437"/>
      <c r="GKM32" s="437"/>
      <c r="GKN32" s="437"/>
      <c r="GKO32" s="437"/>
      <c r="GKP32" s="437"/>
      <c r="GKQ32" s="437"/>
      <c r="GKR32" s="437"/>
      <c r="GKS32" s="437"/>
      <c r="GKT32" s="437"/>
      <c r="GKU32" s="437"/>
      <c r="GKV32" s="437"/>
      <c r="GKW32" s="437"/>
      <c r="GKX32" s="437"/>
      <c r="GKY32" s="437"/>
      <c r="GKZ32" s="437"/>
      <c r="GLA32" s="437"/>
      <c r="GLB32" s="437"/>
      <c r="GLC32" s="437"/>
      <c r="GLD32" s="437"/>
      <c r="GLE32" s="437"/>
      <c r="GLF32" s="437"/>
      <c r="GLG32" s="437"/>
      <c r="GLH32" s="437"/>
      <c r="GLI32" s="437"/>
      <c r="GLJ32" s="437"/>
      <c r="GLK32" s="437"/>
      <c r="GLL32" s="437"/>
      <c r="GLM32" s="437"/>
      <c r="GLN32" s="437"/>
      <c r="GLO32" s="437"/>
      <c r="GLP32" s="437"/>
      <c r="GLQ32" s="437"/>
      <c r="GLR32" s="437"/>
      <c r="GLS32" s="437"/>
      <c r="GLT32" s="437"/>
      <c r="GLU32" s="437"/>
      <c r="GLV32" s="437"/>
      <c r="GLW32" s="437"/>
      <c r="GLX32" s="437"/>
      <c r="GLY32" s="437"/>
      <c r="GLZ32" s="437"/>
      <c r="GMA32" s="437"/>
      <c r="GMB32" s="437"/>
      <c r="GMC32" s="437"/>
      <c r="GMD32" s="437"/>
      <c r="GME32" s="437"/>
      <c r="GMF32" s="437"/>
      <c r="GMG32" s="437"/>
      <c r="GMH32" s="437"/>
      <c r="GMI32" s="437"/>
      <c r="GMJ32" s="437"/>
      <c r="GMK32" s="437"/>
      <c r="GML32" s="437"/>
      <c r="GMM32" s="437"/>
      <c r="GMN32" s="437"/>
      <c r="GMO32" s="437"/>
      <c r="GMP32" s="437"/>
      <c r="GMQ32" s="437"/>
      <c r="GMR32" s="437"/>
      <c r="GMS32" s="437"/>
      <c r="GMT32" s="437"/>
      <c r="GMU32" s="437"/>
      <c r="GMV32" s="437"/>
      <c r="GMW32" s="437"/>
      <c r="GMX32" s="437"/>
      <c r="GMY32" s="437"/>
      <c r="GMZ32" s="437"/>
      <c r="GNA32" s="437"/>
      <c r="GNB32" s="437"/>
      <c r="GNC32" s="437"/>
      <c r="GND32" s="437"/>
      <c r="GNE32" s="437"/>
      <c r="GNF32" s="437"/>
      <c r="GNG32" s="437"/>
      <c r="GNH32" s="437"/>
      <c r="GNI32" s="437"/>
      <c r="GNJ32" s="437"/>
      <c r="GNK32" s="437"/>
      <c r="GNL32" s="437"/>
      <c r="GNM32" s="437"/>
      <c r="GNN32" s="437"/>
      <c r="GNO32" s="437"/>
      <c r="GNP32" s="437"/>
      <c r="GNQ32" s="437"/>
      <c r="GNR32" s="437"/>
      <c r="GNS32" s="437"/>
      <c r="GNT32" s="437"/>
      <c r="GNU32" s="437"/>
      <c r="GNV32" s="437"/>
      <c r="GNW32" s="437"/>
      <c r="GNX32" s="437"/>
      <c r="GNY32" s="437"/>
      <c r="GNZ32" s="437"/>
      <c r="GOA32" s="437"/>
      <c r="GOB32" s="437"/>
      <c r="GOC32" s="437"/>
      <c r="GOD32" s="437"/>
      <c r="GOE32" s="437"/>
      <c r="GOF32" s="437"/>
      <c r="GOG32" s="437"/>
      <c r="GOH32" s="437"/>
      <c r="GOI32" s="437"/>
      <c r="GOJ32" s="437"/>
      <c r="GOK32" s="437"/>
      <c r="GOL32" s="437"/>
      <c r="GOM32" s="437"/>
      <c r="GON32" s="437"/>
      <c r="GOO32" s="437"/>
      <c r="GOP32" s="437"/>
      <c r="GOQ32" s="437"/>
      <c r="GOR32" s="437"/>
      <c r="GOS32" s="437"/>
      <c r="GOT32" s="437"/>
      <c r="GOU32" s="437"/>
      <c r="GOV32" s="437"/>
      <c r="GOW32" s="437"/>
      <c r="GOX32" s="437"/>
      <c r="GOY32" s="437"/>
      <c r="GOZ32" s="437"/>
      <c r="GPA32" s="437"/>
      <c r="GPB32" s="437"/>
      <c r="GPC32" s="437"/>
      <c r="GPD32" s="437"/>
      <c r="GPE32" s="437"/>
      <c r="GPF32" s="437"/>
      <c r="GPG32" s="437"/>
      <c r="GPH32" s="437"/>
      <c r="GPI32" s="437"/>
      <c r="GPJ32" s="437"/>
      <c r="GPK32" s="437"/>
      <c r="GPL32" s="437"/>
      <c r="GPM32" s="437"/>
      <c r="GPN32" s="437"/>
      <c r="GPO32" s="437"/>
      <c r="GPP32" s="437"/>
      <c r="GPQ32" s="437"/>
      <c r="GPR32" s="437"/>
      <c r="GPS32" s="437"/>
      <c r="GPT32" s="437"/>
      <c r="GPU32" s="437"/>
      <c r="GPV32" s="437"/>
      <c r="GPW32" s="437"/>
      <c r="GPX32" s="437"/>
      <c r="GPY32" s="437"/>
      <c r="GPZ32" s="437"/>
      <c r="GQA32" s="437"/>
      <c r="GQB32" s="437"/>
      <c r="GQC32" s="437"/>
      <c r="GQD32" s="437"/>
      <c r="GQE32" s="437"/>
      <c r="GQF32" s="437"/>
      <c r="GQG32" s="437"/>
      <c r="GQH32" s="437"/>
      <c r="GQI32" s="437"/>
      <c r="GQJ32" s="437"/>
      <c r="GQK32" s="437"/>
      <c r="GQL32" s="437"/>
      <c r="GQM32" s="437"/>
      <c r="GQN32" s="437"/>
      <c r="GQO32" s="437"/>
      <c r="GQP32" s="437"/>
      <c r="GQQ32" s="437"/>
      <c r="GQR32" s="437"/>
      <c r="GQS32" s="437"/>
      <c r="GQT32" s="437"/>
      <c r="GQU32" s="437"/>
      <c r="GQV32" s="437"/>
      <c r="GQW32" s="437"/>
      <c r="GQX32" s="437"/>
      <c r="GQY32" s="437"/>
      <c r="GQZ32" s="437"/>
      <c r="GRA32" s="437"/>
      <c r="GRB32" s="437"/>
      <c r="GRC32" s="437"/>
      <c r="GRD32" s="437"/>
      <c r="GRE32" s="437"/>
      <c r="GRF32" s="437"/>
      <c r="GRG32" s="437"/>
      <c r="GRH32" s="437"/>
      <c r="GRI32" s="437"/>
      <c r="GRJ32" s="437"/>
      <c r="GRK32" s="437"/>
      <c r="GRL32" s="437"/>
      <c r="GRM32" s="437"/>
      <c r="GRN32" s="437"/>
      <c r="GRO32" s="437"/>
      <c r="GRP32" s="437"/>
      <c r="GRQ32" s="437"/>
      <c r="GRR32" s="437"/>
      <c r="GRS32" s="437"/>
      <c r="GRT32" s="437"/>
      <c r="GRU32" s="437"/>
      <c r="GRV32" s="437"/>
      <c r="GRW32" s="437"/>
      <c r="GRX32" s="437"/>
      <c r="GRY32" s="437"/>
      <c r="GRZ32" s="437"/>
      <c r="GSA32" s="437"/>
      <c r="GSB32" s="437"/>
      <c r="GSC32" s="437"/>
      <c r="GSD32" s="437"/>
      <c r="GSE32" s="437"/>
      <c r="GSF32" s="437"/>
      <c r="GSG32" s="437"/>
      <c r="GSH32" s="437"/>
      <c r="GSI32" s="437"/>
      <c r="GSJ32" s="437"/>
      <c r="GSK32" s="437"/>
      <c r="GSL32" s="437"/>
      <c r="GSM32" s="437"/>
      <c r="GSN32" s="437"/>
      <c r="GSO32" s="437"/>
      <c r="GSP32" s="437"/>
      <c r="GSQ32" s="437"/>
      <c r="GSR32" s="437"/>
      <c r="GSS32" s="437"/>
      <c r="GST32" s="437"/>
      <c r="GSU32" s="437"/>
      <c r="GSV32" s="437"/>
      <c r="GSW32" s="437"/>
      <c r="GSX32" s="437"/>
      <c r="GSY32" s="437"/>
      <c r="GSZ32" s="437"/>
      <c r="GTA32" s="437"/>
      <c r="GTB32" s="437"/>
      <c r="GTC32" s="437"/>
      <c r="GTD32" s="437"/>
      <c r="GTE32" s="437"/>
      <c r="GTF32" s="437"/>
      <c r="GTG32" s="437"/>
      <c r="GTH32" s="437"/>
      <c r="GTI32" s="437"/>
      <c r="GTJ32" s="437"/>
      <c r="GTK32" s="437"/>
      <c r="GTL32" s="437"/>
      <c r="GTM32" s="437"/>
      <c r="GTN32" s="437"/>
      <c r="GTO32" s="437"/>
      <c r="GTP32" s="437"/>
      <c r="GTQ32" s="437"/>
      <c r="GTR32" s="437"/>
      <c r="GTS32" s="437"/>
      <c r="GTT32" s="437"/>
      <c r="GTU32" s="437"/>
      <c r="GTV32" s="437"/>
      <c r="GTW32" s="437"/>
      <c r="GTX32" s="437"/>
      <c r="GTY32" s="437"/>
      <c r="GTZ32" s="437"/>
      <c r="GUA32" s="437"/>
      <c r="GUB32" s="437"/>
      <c r="GUC32" s="437"/>
      <c r="GUD32" s="437"/>
      <c r="GUE32" s="437"/>
      <c r="GUF32" s="437"/>
      <c r="GUG32" s="437"/>
      <c r="GUH32" s="437"/>
      <c r="GUI32" s="437"/>
      <c r="GUJ32" s="437"/>
      <c r="GUK32" s="437"/>
      <c r="GUL32" s="437"/>
      <c r="GUM32" s="437"/>
      <c r="GUN32" s="437"/>
      <c r="GUO32" s="437"/>
      <c r="GUP32" s="437"/>
      <c r="GUQ32" s="437"/>
      <c r="GUR32" s="437"/>
      <c r="GUS32" s="437"/>
      <c r="GUT32" s="437"/>
      <c r="GUU32" s="437"/>
      <c r="GUV32" s="437"/>
      <c r="GUW32" s="437"/>
      <c r="GUX32" s="437"/>
      <c r="GUY32" s="437"/>
      <c r="GUZ32" s="437"/>
      <c r="GVA32" s="437"/>
      <c r="GVB32" s="437"/>
      <c r="GVC32" s="437"/>
      <c r="GVD32" s="437"/>
      <c r="GVE32" s="437"/>
      <c r="GVF32" s="437"/>
      <c r="GVG32" s="437"/>
      <c r="GVH32" s="437"/>
      <c r="GVI32" s="437"/>
      <c r="GVJ32" s="437"/>
      <c r="GVK32" s="437"/>
      <c r="GVL32" s="437"/>
      <c r="GVM32" s="437"/>
      <c r="GVN32" s="437"/>
      <c r="GVO32" s="437"/>
      <c r="GVP32" s="437"/>
      <c r="GVQ32" s="437"/>
      <c r="GVR32" s="437"/>
      <c r="GVS32" s="437"/>
      <c r="GVT32" s="437"/>
      <c r="GVU32" s="437"/>
      <c r="GVV32" s="437"/>
      <c r="GVW32" s="437"/>
      <c r="GVX32" s="437"/>
      <c r="GVY32" s="437"/>
      <c r="GVZ32" s="437"/>
      <c r="GWA32" s="437"/>
      <c r="GWB32" s="437"/>
      <c r="GWC32" s="437"/>
      <c r="GWD32" s="437"/>
      <c r="GWE32" s="437"/>
      <c r="GWF32" s="437"/>
      <c r="GWG32" s="437"/>
      <c r="GWH32" s="437"/>
      <c r="GWI32" s="437"/>
      <c r="GWJ32" s="437"/>
      <c r="GWK32" s="437"/>
      <c r="GWL32" s="437"/>
      <c r="GWM32" s="437"/>
      <c r="GWN32" s="437"/>
      <c r="GWO32" s="437"/>
      <c r="GWP32" s="437"/>
      <c r="GWQ32" s="437"/>
      <c r="GWR32" s="437"/>
      <c r="GWS32" s="437"/>
      <c r="GWT32" s="437"/>
      <c r="GWU32" s="437"/>
      <c r="GWV32" s="437"/>
      <c r="GWW32" s="437"/>
      <c r="GWX32" s="437"/>
      <c r="GWY32" s="437"/>
      <c r="GWZ32" s="437"/>
      <c r="GXA32" s="437"/>
      <c r="GXB32" s="437"/>
      <c r="GXC32" s="437"/>
      <c r="GXD32" s="437"/>
      <c r="GXE32" s="437"/>
      <c r="GXF32" s="437"/>
      <c r="GXG32" s="437"/>
      <c r="GXH32" s="437"/>
      <c r="GXI32" s="437"/>
      <c r="GXJ32" s="437"/>
      <c r="GXK32" s="437"/>
      <c r="GXL32" s="437"/>
      <c r="GXM32" s="437"/>
      <c r="GXN32" s="437"/>
      <c r="GXO32" s="437"/>
      <c r="GXP32" s="437"/>
      <c r="GXQ32" s="437"/>
      <c r="GXR32" s="437"/>
      <c r="GXS32" s="437"/>
      <c r="GXT32" s="437"/>
      <c r="GXU32" s="437"/>
      <c r="GXV32" s="437"/>
      <c r="GXW32" s="437"/>
      <c r="GXX32" s="437"/>
      <c r="GXY32" s="437"/>
      <c r="GXZ32" s="437"/>
      <c r="GYA32" s="437"/>
      <c r="GYB32" s="437"/>
      <c r="GYC32" s="437"/>
      <c r="GYD32" s="437"/>
      <c r="GYE32" s="437"/>
      <c r="GYF32" s="437"/>
      <c r="GYG32" s="437"/>
      <c r="GYH32" s="437"/>
      <c r="GYI32" s="437"/>
      <c r="GYJ32" s="437"/>
      <c r="GYK32" s="437"/>
      <c r="GYL32" s="437"/>
      <c r="GYM32" s="437"/>
      <c r="GYN32" s="437"/>
      <c r="GYO32" s="437"/>
      <c r="GYP32" s="437"/>
      <c r="GYQ32" s="437"/>
      <c r="GYR32" s="437"/>
      <c r="GYS32" s="437"/>
      <c r="GYT32" s="437"/>
      <c r="GYU32" s="437"/>
      <c r="GYV32" s="437"/>
      <c r="GYW32" s="437"/>
      <c r="GYX32" s="437"/>
      <c r="GYY32" s="437"/>
      <c r="GYZ32" s="437"/>
      <c r="GZA32" s="437"/>
      <c r="GZB32" s="437"/>
      <c r="GZC32" s="437"/>
      <c r="GZD32" s="437"/>
      <c r="GZE32" s="437"/>
      <c r="GZF32" s="437"/>
      <c r="GZG32" s="437"/>
      <c r="GZH32" s="437"/>
      <c r="GZI32" s="437"/>
      <c r="GZJ32" s="437"/>
      <c r="GZK32" s="437"/>
      <c r="GZL32" s="437"/>
      <c r="GZM32" s="437"/>
      <c r="GZN32" s="437"/>
      <c r="GZO32" s="437"/>
      <c r="GZP32" s="437"/>
      <c r="GZQ32" s="437"/>
      <c r="GZR32" s="437"/>
      <c r="GZS32" s="437"/>
      <c r="GZT32" s="437"/>
      <c r="GZU32" s="437"/>
      <c r="GZV32" s="437"/>
      <c r="GZW32" s="437"/>
      <c r="GZX32" s="437"/>
      <c r="GZY32" s="437"/>
      <c r="GZZ32" s="437"/>
      <c r="HAA32" s="437"/>
      <c r="HAB32" s="437"/>
      <c r="HAC32" s="437"/>
      <c r="HAD32" s="437"/>
      <c r="HAE32" s="437"/>
      <c r="HAF32" s="437"/>
      <c r="HAG32" s="437"/>
      <c r="HAH32" s="437"/>
      <c r="HAI32" s="437"/>
      <c r="HAJ32" s="437"/>
      <c r="HAK32" s="437"/>
      <c r="HAL32" s="437"/>
      <c r="HAM32" s="437"/>
      <c r="HAN32" s="437"/>
      <c r="HAO32" s="437"/>
      <c r="HAP32" s="437"/>
      <c r="HAQ32" s="437"/>
      <c r="HAR32" s="437"/>
      <c r="HAS32" s="437"/>
      <c r="HAT32" s="437"/>
      <c r="HAU32" s="437"/>
      <c r="HAV32" s="437"/>
      <c r="HAW32" s="437"/>
      <c r="HAX32" s="437"/>
      <c r="HAY32" s="437"/>
      <c r="HAZ32" s="437"/>
      <c r="HBA32" s="437"/>
      <c r="HBB32" s="437"/>
      <c r="HBC32" s="437"/>
      <c r="HBD32" s="437"/>
      <c r="HBE32" s="437"/>
      <c r="HBF32" s="437"/>
      <c r="HBG32" s="437"/>
      <c r="HBH32" s="437"/>
      <c r="HBI32" s="437"/>
      <c r="HBJ32" s="437"/>
      <c r="HBK32" s="437"/>
      <c r="HBL32" s="437"/>
      <c r="HBM32" s="437"/>
      <c r="HBN32" s="437"/>
      <c r="HBO32" s="437"/>
      <c r="HBP32" s="437"/>
      <c r="HBQ32" s="437"/>
      <c r="HBR32" s="437"/>
      <c r="HBS32" s="437"/>
      <c r="HBT32" s="437"/>
      <c r="HBU32" s="437"/>
      <c r="HBV32" s="437"/>
      <c r="HBW32" s="437"/>
      <c r="HBX32" s="437"/>
      <c r="HBY32" s="437"/>
      <c r="HBZ32" s="437"/>
      <c r="HCA32" s="437"/>
      <c r="HCB32" s="437"/>
      <c r="HCC32" s="437"/>
      <c r="HCD32" s="437"/>
      <c r="HCE32" s="437"/>
      <c r="HCF32" s="437"/>
      <c r="HCG32" s="437"/>
      <c r="HCH32" s="437"/>
      <c r="HCI32" s="437"/>
      <c r="HCJ32" s="437"/>
      <c r="HCK32" s="437"/>
      <c r="HCL32" s="437"/>
      <c r="HCM32" s="437"/>
      <c r="HCN32" s="437"/>
      <c r="HCO32" s="437"/>
      <c r="HCP32" s="437"/>
      <c r="HCQ32" s="437"/>
      <c r="HCR32" s="437"/>
      <c r="HCS32" s="437"/>
      <c r="HCT32" s="437"/>
      <c r="HCU32" s="437"/>
      <c r="HCV32" s="437"/>
      <c r="HCW32" s="437"/>
      <c r="HCX32" s="437"/>
      <c r="HCY32" s="437"/>
      <c r="HCZ32" s="437"/>
      <c r="HDA32" s="437"/>
      <c r="HDB32" s="437"/>
      <c r="HDC32" s="437"/>
      <c r="HDD32" s="437"/>
      <c r="HDE32" s="437"/>
      <c r="HDF32" s="437"/>
      <c r="HDG32" s="437"/>
      <c r="HDH32" s="437"/>
      <c r="HDI32" s="437"/>
      <c r="HDJ32" s="437"/>
      <c r="HDK32" s="437"/>
      <c r="HDL32" s="437"/>
      <c r="HDM32" s="437"/>
      <c r="HDN32" s="437"/>
      <c r="HDO32" s="437"/>
      <c r="HDP32" s="437"/>
      <c r="HDQ32" s="437"/>
      <c r="HDR32" s="437"/>
      <c r="HDS32" s="437"/>
      <c r="HDT32" s="437"/>
      <c r="HDU32" s="437"/>
      <c r="HDV32" s="437"/>
      <c r="HDW32" s="437"/>
      <c r="HDX32" s="437"/>
      <c r="HDY32" s="437"/>
      <c r="HDZ32" s="437"/>
      <c r="HEA32" s="437"/>
      <c r="HEB32" s="437"/>
      <c r="HEC32" s="437"/>
      <c r="HED32" s="437"/>
      <c r="HEE32" s="437"/>
      <c r="HEF32" s="437"/>
      <c r="HEG32" s="437"/>
      <c r="HEH32" s="437"/>
      <c r="HEI32" s="437"/>
      <c r="HEJ32" s="437"/>
      <c r="HEK32" s="437"/>
      <c r="HEL32" s="437"/>
      <c r="HEM32" s="437"/>
      <c r="HEN32" s="437"/>
      <c r="HEO32" s="437"/>
      <c r="HEP32" s="437"/>
      <c r="HEQ32" s="437"/>
      <c r="HER32" s="437"/>
      <c r="HES32" s="437"/>
      <c r="HET32" s="437"/>
      <c r="HEU32" s="437"/>
      <c r="HEV32" s="437"/>
      <c r="HEW32" s="437"/>
      <c r="HEX32" s="437"/>
      <c r="HEY32" s="437"/>
      <c r="HEZ32" s="437"/>
      <c r="HFA32" s="437"/>
      <c r="HFB32" s="437"/>
      <c r="HFC32" s="437"/>
      <c r="HFD32" s="437"/>
      <c r="HFE32" s="437"/>
      <c r="HFF32" s="437"/>
      <c r="HFG32" s="437"/>
      <c r="HFH32" s="437"/>
      <c r="HFI32" s="437"/>
      <c r="HFJ32" s="437"/>
      <c r="HFK32" s="437"/>
      <c r="HFL32" s="437"/>
      <c r="HFM32" s="437"/>
      <c r="HFN32" s="437"/>
      <c r="HFO32" s="437"/>
      <c r="HFP32" s="437"/>
      <c r="HFQ32" s="437"/>
      <c r="HFR32" s="437"/>
      <c r="HFS32" s="437"/>
      <c r="HFT32" s="437"/>
      <c r="HFU32" s="437"/>
      <c r="HFV32" s="437"/>
      <c r="HFW32" s="437"/>
      <c r="HFX32" s="437"/>
      <c r="HFY32" s="437"/>
      <c r="HFZ32" s="437"/>
      <c r="HGA32" s="437"/>
      <c r="HGB32" s="437"/>
      <c r="HGC32" s="437"/>
      <c r="HGD32" s="437"/>
      <c r="HGE32" s="437"/>
      <c r="HGF32" s="437"/>
      <c r="HGG32" s="437"/>
      <c r="HGH32" s="437"/>
      <c r="HGI32" s="437"/>
      <c r="HGJ32" s="437"/>
      <c r="HGK32" s="437"/>
      <c r="HGL32" s="437"/>
      <c r="HGM32" s="437"/>
      <c r="HGN32" s="437"/>
      <c r="HGO32" s="437"/>
      <c r="HGP32" s="437"/>
      <c r="HGQ32" s="437"/>
      <c r="HGR32" s="437"/>
      <c r="HGS32" s="437"/>
      <c r="HGT32" s="437"/>
      <c r="HGU32" s="437"/>
      <c r="HGV32" s="437"/>
      <c r="HGW32" s="437"/>
      <c r="HGX32" s="437"/>
      <c r="HGY32" s="437"/>
      <c r="HGZ32" s="437"/>
      <c r="HHA32" s="437"/>
      <c r="HHB32" s="437"/>
      <c r="HHC32" s="437"/>
      <c r="HHD32" s="437"/>
      <c r="HHE32" s="437"/>
      <c r="HHF32" s="437"/>
      <c r="HHG32" s="437"/>
      <c r="HHH32" s="437"/>
      <c r="HHI32" s="437"/>
      <c r="HHJ32" s="437"/>
      <c r="HHK32" s="437"/>
      <c r="HHL32" s="437"/>
      <c r="HHM32" s="437"/>
      <c r="HHN32" s="437"/>
      <c r="HHO32" s="437"/>
      <c r="HHP32" s="437"/>
      <c r="HHQ32" s="437"/>
      <c r="HHR32" s="437"/>
      <c r="HHS32" s="437"/>
      <c r="HHT32" s="437"/>
      <c r="HHU32" s="437"/>
      <c r="HHV32" s="437"/>
      <c r="HHW32" s="437"/>
      <c r="HHX32" s="437"/>
      <c r="HHY32" s="437"/>
      <c r="HHZ32" s="437"/>
      <c r="HIA32" s="437"/>
      <c r="HIB32" s="437"/>
      <c r="HIC32" s="437"/>
      <c r="HID32" s="437"/>
      <c r="HIE32" s="437"/>
      <c r="HIF32" s="437"/>
      <c r="HIG32" s="437"/>
      <c r="HIH32" s="437"/>
      <c r="HII32" s="437"/>
      <c r="HIJ32" s="437"/>
      <c r="HIK32" s="437"/>
      <c r="HIL32" s="437"/>
      <c r="HIM32" s="437"/>
      <c r="HIN32" s="437"/>
      <c r="HIO32" s="437"/>
      <c r="HIP32" s="437"/>
      <c r="HIQ32" s="437"/>
      <c r="HIR32" s="437"/>
      <c r="HIS32" s="437"/>
      <c r="HIT32" s="437"/>
      <c r="HIU32" s="437"/>
      <c r="HIV32" s="437"/>
      <c r="HIW32" s="437"/>
      <c r="HIX32" s="437"/>
      <c r="HIY32" s="437"/>
      <c r="HIZ32" s="437"/>
      <c r="HJA32" s="437"/>
      <c r="HJB32" s="437"/>
      <c r="HJC32" s="437"/>
      <c r="HJD32" s="437"/>
      <c r="HJE32" s="437"/>
      <c r="HJF32" s="437"/>
      <c r="HJG32" s="437"/>
      <c r="HJH32" s="437"/>
      <c r="HJI32" s="437"/>
      <c r="HJJ32" s="437"/>
      <c r="HJK32" s="437"/>
      <c r="HJL32" s="437"/>
      <c r="HJM32" s="437"/>
      <c r="HJN32" s="437"/>
      <c r="HJO32" s="437"/>
      <c r="HJP32" s="437"/>
      <c r="HJQ32" s="437"/>
      <c r="HJR32" s="437"/>
      <c r="HJS32" s="437"/>
      <c r="HJT32" s="437"/>
      <c r="HJU32" s="437"/>
      <c r="HJV32" s="437"/>
      <c r="HJW32" s="437"/>
      <c r="HJX32" s="437"/>
      <c r="HJY32" s="437"/>
      <c r="HJZ32" s="437"/>
      <c r="HKA32" s="437"/>
      <c r="HKB32" s="437"/>
      <c r="HKC32" s="437"/>
      <c r="HKD32" s="437"/>
      <c r="HKE32" s="437"/>
      <c r="HKF32" s="437"/>
      <c r="HKG32" s="437"/>
      <c r="HKH32" s="437"/>
      <c r="HKI32" s="437"/>
      <c r="HKJ32" s="437"/>
      <c r="HKK32" s="437"/>
      <c r="HKL32" s="437"/>
      <c r="HKM32" s="437"/>
      <c r="HKN32" s="437"/>
      <c r="HKO32" s="437"/>
      <c r="HKP32" s="437"/>
      <c r="HKQ32" s="437"/>
      <c r="HKR32" s="437"/>
      <c r="HKS32" s="437"/>
      <c r="HKT32" s="437"/>
      <c r="HKU32" s="437"/>
      <c r="HKV32" s="437"/>
      <c r="HKW32" s="437"/>
      <c r="HKX32" s="437"/>
      <c r="HKY32" s="437"/>
      <c r="HKZ32" s="437"/>
      <c r="HLA32" s="437"/>
      <c r="HLB32" s="437"/>
      <c r="HLC32" s="437"/>
      <c r="HLD32" s="437"/>
      <c r="HLE32" s="437"/>
      <c r="HLF32" s="437"/>
      <c r="HLG32" s="437"/>
      <c r="HLH32" s="437"/>
      <c r="HLI32" s="437"/>
      <c r="HLJ32" s="437"/>
      <c r="HLK32" s="437"/>
      <c r="HLL32" s="437"/>
      <c r="HLM32" s="437"/>
      <c r="HLN32" s="437"/>
      <c r="HLO32" s="437"/>
      <c r="HLP32" s="437"/>
      <c r="HLQ32" s="437"/>
      <c r="HLR32" s="437"/>
      <c r="HLS32" s="437"/>
      <c r="HLT32" s="437"/>
      <c r="HLU32" s="437"/>
      <c r="HLV32" s="437"/>
      <c r="HLW32" s="437"/>
      <c r="HLX32" s="437"/>
      <c r="HLY32" s="437"/>
      <c r="HLZ32" s="437"/>
      <c r="HMA32" s="437"/>
      <c r="HMB32" s="437"/>
      <c r="HMC32" s="437"/>
      <c r="HMD32" s="437"/>
      <c r="HME32" s="437"/>
      <c r="HMF32" s="437"/>
      <c r="HMG32" s="437"/>
      <c r="HMH32" s="437"/>
      <c r="HMI32" s="437"/>
      <c r="HMJ32" s="437"/>
      <c r="HMK32" s="437"/>
      <c r="HML32" s="437"/>
      <c r="HMM32" s="437"/>
      <c r="HMN32" s="437"/>
      <c r="HMO32" s="437"/>
      <c r="HMP32" s="437"/>
      <c r="HMQ32" s="437"/>
      <c r="HMR32" s="437"/>
      <c r="HMS32" s="437"/>
      <c r="HMT32" s="437"/>
      <c r="HMU32" s="437"/>
      <c r="HMV32" s="437"/>
      <c r="HMW32" s="437"/>
      <c r="HMX32" s="437"/>
      <c r="HMY32" s="437"/>
      <c r="HMZ32" s="437"/>
      <c r="HNA32" s="437"/>
      <c r="HNB32" s="437"/>
      <c r="HNC32" s="437"/>
      <c r="HND32" s="437"/>
      <c r="HNE32" s="437"/>
      <c r="HNF32" s="437"/>
      <c r="HNG32" s="437"/>
      <c r="HNH32" s="437"/>
      <c r="HNI32" s="437"/>
      <c r="HNJ32" s="437"/>
      <c r="HNK32" s="437"/>
      <c r="HNL32" s="437"/>
      <c r="HNM32" s="437"/>
      <c r="HNN32" s="437"/>
      <c r="HNO32" s="437"/>
      <c r="HNP32" s="437"/>
      <c r="HNQ32" s="437"/>
      <c r="HNR32" s="437"/>
      <c r="HNS32" s="437"/>
      <c r="HNT32" s="437"/>
      <c r="HNU32" s="437"/>
      <c r="HNV32" s="437"/>
      <c r="HNW32" s="437"/>
      <c r="HNX32" s="437"/>
      <c r="HNY32" s="437"/>
      <c r="HNZ32" s="437"/>
      <c r="HOA32" s="437"/>
      <c r="HOB32" s="437"/>
      <c r="HOC32" s="437"/>
      <c r="HOD32" s="437"/>
      <c r="HOE32" s="437"/>
      <c r="HOF32" s="437"/>
      <c r="HOG32" s="437"/>
      <c r="HOH32" s="437"/>
      <c r="HOI32" s="437"/>
      <c r="HOJ32" s="437"/>
      <c r="HOK32" s="437"/>
      <c r="HOL32" s="437"/>
      <c r="HOM32" s="437"/>
      <c r="HON32" s="437"/>
      <c r="HOO32" s="437"/>
      <c r="HOP32" s="437"/>
      <c r="HOQ32" s="437"/>
      <c r="HOR32" s="437"/>
      <c r="HOS32" s="437"/>
      <c r="HOT32" s="437"/>
      <c r="HOU32" s="437"/>
      <c r="HOV32" s="437"/>
      <c r="HOW32" s="437"/>
      <c r="HOX32" s="437"/>
      <c r="HOY32" s="437"/>
      <c r="HOZ32" s="437"/>
      <c r="HPA32" s="437"/>
      <c r="HPB32" s="437"/>
      <c r="HPC32" s="437"/>
      <c r="HPD32" s="437"/>
      <c r="HPE32" s="437"/>
      <c r="HPF32" s="437"/>
      <c r="HPG32" s="437"/>
      <c r="HPH32" s="437"/>
      <c r="HPI32" s="437"/>
      <c r="HPJ32" s="437"/>
      <c r="HPK32" s="437"/>
      <c r="HPL32" s="437"/>
      <c r="HPM32" s="437"/>
      <c r="HPN32" s="437"/>
      <c r="HPO32" s="437"/>
      <c r="HPP32" s="437"/>
      <c r="HPQ32" s="437"/>
      <c r="HPR32" s="437"/>
      <c r="HPS32" s="437"/>
      <c r="HPT32" s="437"/>
      <c r="HPU32" s="437"/>
      <c r="HPV32" s="437"/>
      <c r="HPW32" s="437"/>
      <c r="HPX32" s="437"/>
      <c r="HPY32" s="437"/>
      <c r="HPZ32" s="437"/>
      <c r="HQA32" s="437"/>
      <c r="HQB32" s="437"/>
      <c r="HQC32" s="437"/>
      <c r="HQD32" s="437"/>
      <c r="HQE32" s="437"/>
      <c r="HQF32" s="437"/>
      <c r="HQG32" s="437"/>
      <c r="HQH32" s="437"/>
      <c r="HQI32" s="437"/>
      <c r="HQJ32" s="437"/>
      <c r="HQK32" s="437"/>
      <c r="HQL32" s="437"/>
      <c r="HQM32" s="437"/>
      <c r="HQN32" s="437"/>
      <c r="HQO32" s="437"/>
      <c r="HQP32" s="437"/>
      <c r="HQQ32" s="437"/>
      <c r="HQR32" s="437"/>
      <c r="HQS32" s="437"/>
      <c r="HQT32" s="437"/>
      <c r="HQU32" s="437"/>
      <c r="HQV32" s="437"/>
      <c r="HQW32" s="437"/>
      <c r="HQX32" s="437"/>
      <c r="HQY32" s="437"/>
      <c r="HQZ32" s="437"/>
      <c r="HRA32" s="437"/>
      <c r="HRB32" s="437"/>
      <c r="HRC32" s="437"/>
      <c r="HRD32" s="437"/>
      <c r="HRE32" s="437"/>
      <c r="HRF32" s="437"/>
      <c r="HRG32" s="437"/>
      <c r="HRH32" s="437"/>
      <c r="HRI32" s="437"/>
      <c r="HRJ32" s="437"/>
      <c r="HRK32" s="437"/>
      <c r="HRL32" s="437"/>
      <c r="HRM32" s="437"/>
      <c r="HRN32" s="437"/>
      <c r="HRO32" s="437"/>
      <c r="HRP32" s="437"/>
      <c r="HRQ32" s="437"/>
      <c r="HRR32" s="437"/>
      <c r="HRS32" s="437"/>
      <c r="HRT32" s="437"/>
      <c r="HRU32" s="437"/>
      <c r="HRV32" s="437"/>
      <c r="HRW32" s="437"/>
      <c r="HRX32" s="437"/>
      <c r="HRY32" s="437"/>
      <c r="HRZ32" s="437"/>
      <c r="HSA32" s="437"/>
      <c r="HSB32" s="437"/>
      <c r="HSC32" s="437"/>
      <c r="HSD32" s="437"/>
      <c r="HSE32" s="437"/>
      <c r="HSF32" s="437"/>
      <c r="HSG32" s="437"/>
      <c r="HSH32" s="437"/>
      <c r="HSI32" s="437"/>
      <c r="HSJ32" s="437"/>
      <c r="HSK32" s="437"/>
      <c r="HSL32" s="437"/>
      <c r="HSM32" s="437"/>
      <c r="HSN32" s="437"/>
      <c r="HSO32" s="437"/>
      <c r="HSP32" s="437"/>
      <c r="HSQ32" s="437"/>
      <c r="HSR32" s="437"/>
      <c r="HSS32" s="437"/>
      <c r="HST32" s="437"/>
      <c r="HSU32" s="437"/>
      <c r="HSV32" s="437"/>
      <c r="HSW32" s="437"/>
      <c r="HSX32" s="437"/>
      <c r="HSY32" s="437"/>
      <c r="HSZ32" s="437"/>
      <c r="HTA32" s="437"/>
      <c r="HTB32" s="437"/>
      <c r="HTC32" s="437"/>
      <c r="HTD32" s="437"/>
      <c r="HTE32" s="437"/>
      <c r="HTF32" s="437"/>
      <c r="HTG32" s="437"/>
      <c r="HTH32" s="437"/>
      <c r="HTI32" s="437"/>
      <c r="HTJ32" s="437"/>
      <c r="HTK32" s="437"/>
      <c r="HTL32" s="437"/>
      <c r="HTM32" s="437"/>
      <c r="HTN32" s="437"/>
      <c r="HTO32" s="437"/>
      <c r="HTP32" s="437"/>
      <c r="HTQ32" s="437"/>
      <c r="HTR32" s="437"/>
      <c r="HTS32" s="437"/>
      <c r="HTT32" s="437"/>
      <c r="HTU32" s="437"/>
      <c r="HTV32" s="437"/>
      <c r="HTW32" s="437"/>
      <c r="HTX32" s="437"/>
      <c r="HTY32" s="437"/>
      <c r="HTZ32" s="437"/>
      <c r="HUA32" s="437"/>
      <c r="HUB32" s="437"/>
      <c r="HUC32" s="437"/>
      <c r="HUD32" s="437"/>
      <c r="HUE32" s="437"/>
      <c r="HUF32" s="437"/>
      <c r="HUG32" s="437"/>
      <c r="HUH32" s="437"/>
      <c r="HUI32" s="437"/>
      <c r="HUJ32" s="437"/>
      <c r="HUK32" s="437"/>
      <c r="HUL32" s="437"/>
      <c r="HUM32" s="437"/>
      <c r="HUN32" s="437"/>
      <c r="HUO32" s="437"/>
      <c r="HUP32" s="437"/>
      <c r="HUQ32" s="437"/>
      <c r="HUR32" s="437"/>
      <c r="HUS32" s="437"/>
      <c r="HUT32" s="437"/>
      <c r="HUU32" s="437"/>
      <c r="HUV32" s="437"/>
      <c r="HUW32" s="437"/>
      <c r="HUX32" s="437"/>
      <c r="HUY32" s="437"/>
      <c r="HUZ32" s="437"/>
      <c r="HVA32" s="437"/>
      <c r="HVB32" s="437"/>
      <c r="HVC32" s="437"/>
      <c r="HVD32" s="437"/>
      <c r="HVE32" s="437"/>
      <c r="HVF32" s="437"/>
      <c r="HVG32" s="437"/>
      <c r="HVH32" s="437"/>
      <c r="HVI32" s="437"/>
      <c r="HVJ32" s="437"/>
      <c r="HVK32" s="437"/>
      <c r="HVL32" s="437"/>
      <c r="HVM32" s="437"/>
      <c r="HVN32" s="437"/>
      <c r="HVO32" s="437"/>
      <c r="HVP32" s="437"/>
      <c r="HVQ32" s="437"/>
      <c r="HVR32" s="437"/>
      <c r="HVS32" s="437"/>
      <c r="HVT32" s="437"/>
      <c r="HVU32" s="437"/>
      <c r="HVV32" s="437"/>
      <c r="HVW32" s="437"/>
      <c r="HVX32" s="437"/>
      <c r="HVY32" s="437"/>
      <c r="HVZ32" s="437"/>
      <c r="HWA32" s="437"/>
      <c r="HWB32" s="437"/>
      <c r="HWC32" s="437"/>
      <c r="HWD32" s="437"/>
      <c r="HWE32" s="437"/>
      <c r="HWF32" s="437"/>
      <c r="HWG32" s="437"/>
      <c r="HWH32" s="437"/>
      <c r="HWI32" s="437"/>
      <c r="HWJ32" s="437"/>
      <c r="HWK32" s="437"/>
      <c r="HWL32" s="437"/>
      <c r="HWM32" s="437"/>
      <c r="HWN32" s="437"/>
      <c r="HWO32" s="437"/>
      <c r="HWP32" s="437"/>
      <c r="HWQ32" s="437"/>
      <c r="HWR32" s="437"/>
      <c r="HWS32" s="437"/>
      <c r="HWT32" s="437"/>
      <c r="HWU32" s="437"/>
      <c r="HWV32" s="437"/>
      <c r="HWW32" s="437"/>
      <c r="HWX32" s="437"/>
      <c r="HWY32" s="437"/>
      <c r="HWZ32" s="437"/>
      <c r="HXA32" s="437"/>
      <c r="HXB32" s="437"/>
      <c r="HXC32" s="437"/>
      <c r="HXD32" s="437"/>
      <c r="HXE32" s="437"/>
      <c r="HXF32" s="437"/>
      <c r="HXG32" s="437"/>
      <c r="HXH32" s="437"/>
      <c r="HXI32" s="437"/>
      <c r="HXJ32" s="437"/>
      <c r="HXK32" s="437"/>
      <c r="HXL32" s="437"/>
      <c r="HXM32" s="437"/>
      <c r="HXN32" s="437"/>
      <c r="HXO32" s="437"/>
      <c r="HXP32" s="437"/>
      <c r="HXQ32" s="437"/>
      <c r="HXR32" s="437"/>
      <c r="HXS32" s="437"/>
      <c r="HXT32" s="437"/>
      <c r="HXU32" s="437"/>
      <c r="HXV32" s="437"/>
      <c r="HXW32" s="437"/>
      <c r="HXX32" s="437"/>
      <c r="HXY32" s="437"/>
      <c r="HXZ32" s="437"/>
      <c r="HYA32" s="437"/>
      <c r="HYB32" s="437"/>
      <c r="HYC32" s="437"/>
      <c r="HYD32" s="437"/>
      <c r="HYE32" s="437"/>
      <c r="HYF32" s="437"/>
      <c r="HYG32" s="437"/>
      <c r="HYH32" s="437"/>
      <c r="HYI32" s="437"/>
      <c r="HYJ32" s="437"/>
      <c r="HYK32" s="437"/>
      <c r="HYL32" s="437"/>
      <c r="HYM32" s="437"/>
      <c r="HYN32" s="437"/>
      <c r="HYO32" s="437"/>
      <c r="HYP32" s="437"/>
      <c r="HYQ32" s="437"/>
      <c r="HYR32" s="437"/>
      <c r="HYS32" s="437"/>
      <c r="HYT32" s="437"/>
      <c r="HYU32" s="437"/>
      <c r="HYV32" s="437"/>
      <c r="HYW32" s="437"/>
      <c r="HYX32" s="437"/>
      <c r="HYY32" s="437"/>
      <c r="HYZ32" s="437"/>
      <c r="HZA32" s="437"/>
      <c r="HZB32" s="437"/>
      <c r="HZC32" s="437"/>
      <c r="HZD32" s="437"/>
      <c r="HZE32" s="437"/>
      <c r="HZF32" s="437"/>
      <c r="HZG32" s="437"/>
      <c r="HZH32" s="437"/>
      <c r="HZI32" s="437"/>
      <c r="HZJ32" s="437"/>
      <c r="HZK32" s="437"/>
      <c r="HZL32" s="437"/>
      <c r="HZM32" s="437"/>
      <c r="HZN32" s="437"/>
      <c r="HZO32" s="437"/>
      <c r="HZP32" s="437"/>
      <c r="HZQ32" s="437"/>
      <c r="HZR32" s="437"/>
      <c r="HZS32" s="437"/>
      <c r="HZT32" s="437"/>
      <c r="HZU32" s="437"/>
      <c r="HZV32" s="437"/>
      <c r="HZW32" s="437"/>
      <c r="HZX32" s="437"/>
      <c r="HZY32" s="437"/>
      <c r="HZZ32" s="437"/>
      <c r="IAA32" s="437"/>
      <c r="IAB32" s="437"/>
      <c r="IAC32" s="437"/>
      <c r="IAD32" s="437"/>
      <c r="IAE32" s="437"/>
      <c r="IAF32" s="437"/>
      <c r="IAG32" s="437"/>
      <c r="IAH32" s="437"/>
      <c r="IAI32" s="437"/>
      <c r="IAJ32" s="437"/>
      <c r="IAK32" s="437"/>
      <c r="IAL32" s="437"/>
      <c r="IAM32" s="437"/>
      <c r="IAN32" s="437"/>
      <c r="IAO32" s="437"/>
      <c r="IAP32" s="437"/>
      <c r="IAQ32" s="437"/>
      <c r="IAR32" s="437"/>
      <c r="IAS32" s="437"/>
      <c r="IAT32" s="437"/>
      <c r="IAU32" s="437"/>
      <c r="IAV32" s="437"/>
      <c r="IAW32" s="437"/>
      <c r="IAX32" s="437"/>
      <c r="IAY32" s="437"/>
      <c r="IAZ32" s="437"/>
      <c r="IBA32" s="437"/>
      <c r="IBB32" s="437"/>
      <c r="IBC32" s="437"/>
      <c r="IBD32" s="437"/>
      <c r="IBE32" s="437"/>
      <c r="IBF32" s="437"/>
      <c r="IBG32" s="437"/>
      <c r="IBH32" s="437"/>
      <c r="IBI32" s="437"/>
      <c r="IBJ32" s="437"/>
      <c r="IBK32" s="437"/>
      <c r="IBL32" s="437"/>
      <c r="IBM32" s="437"/>
      <c r="IBN32" s="437"/>
      <c r="IBO32" s="437"/>
      <c r="IBP32" s="437"/>
      <c r="IBQ32" s="437"/>
      <c r="IBR32" s="437"/>
      <c r="IBS32" s="437"/>
      <c r="IBT32" s="437"/>
      <c r="IBU32" s="437"/>
      <c r="IBV32" s="437"/>
      <c r="IBW32" s="437"/>
      <c r="IBX32" s="437"/>
      <c r="IBY32" s="437"/>
      <c r="IBZ32" s="437"/>
      <c r="ICA32" s="437"/>
      <c r="ICB32" s="437"/>
      <c r="ICC32" s="437"/>
      <c r="ICD32" s="437"/>
      <c r="ICE32" s="437"/>
      <c r="ICF32" s="437"/>
      <c r="ICG32" s="437"/>
      <c r="ICH32" s="437"/>
      <c r="ICI32" s="437"/>
      <c r="ICJ32" s="437"/>
      <c r="ICK32" s="437"/>
      <c r="ICL32" s="437"/>
      <c r="ICM32" s="437"/>
      <c r="ICN32" s="437"/>
      <c r="ICO32" s="437"/>
      <c r="ICP32" s="437"/>
      <c r="ICQ32" s="437"/>
      <c r="ICR32" s="437"/>
      <c r="ICS32" s="437"/>
      <c r="ICT32" s="437"/>
      <c r="ICU32" s="437"/>
      <c r="ICV32" s="437"/>
      <c r="ICW32" s="437"/>
      <c r="ICX32" s="437"/>
      <c r="ICY32" s="437"/>
      <c r="ICZ32" s="437"/>
      <c r="IDA32" s="437"/>
      <c r="IDB32" s="437"/>
      <c r="IDC32" s="437"/>
      <c r="IDD32" s="437"/>
      <c r="IDE32" s="437"/>
      <c r="IDF32" s="437"/>
      <c r="IDG32" s="437"/>
      <c r="IDH32" s="437"/>
      <c r="IDI32" s="437"/>
      <c r="IDJ32" s="437"/>
      <c r="IDK32" s="437"/>
      <c r="IDL32" s="437"/>
      <c r="IDM32" s="437"/>
      <c r="IDN32" s="437"/>
      <c r="IDO32" s="437"/>
      <c r="IDP32" s="437"/>
      <c r="IDQ32" s="437"/>
      <c r="IDR32" s="437"/>
      <c r="IDS32" s="437"/>
      <c r="IDT32" s="437"/>
      <c r="IDU32" s="437"/>
      <c r="IDV32" s="437"/>
      <c r="IDW32" s="437"/>
      <c r="IDX32" s="437"/>
      <c r="IDY32" s="437"/>
      <c r="IDZ32" s="437"/>
      <c r="IEA32" s="437"/>
      <c r="IEB32" s="437"/>
      <c r="IEC32" s="437"/>
      <c r="IED32" s="437"/>
      <c r="IEE32" s="437"/>
      <c r="IEF32" s="437"/>
      <c r="IEG32" s="437"/>
      <c r="IEH32" s="437"/>
      <c r="IEI32" s="437"/>
      <c r="IEJ32" s="437"/>
      <c r="IEK32" s="437"/>
      <c r="IEL32" s="437"/>
      <c r="IEM32" s="437"/>
      <c r="IEN32" s="437"/>
      <c r="IEO32" s="437"/>
      <c r="IEP32" s="437"/>
      <c r="IEQ32" s="437"/>
      <c r="IER32" s="437"/>
      <c r="IES32" s="437"/>
      <c r="IET32" s="437"/>
      <c r="IEU32" s="437"/>
      <c r="IEV32" s="437"/>
      <c r="IEW32" s="437"/>
      <c r="IEX32" s="437"/>
      <c r="IEY32" s="437"/>
      <c r="IEZ32" s="437"/>
      <c r="IFA32" s="437"/>
      <c r="IFB32" s="437"/>
      <c r="IFC32" s="437"/>
      <c r="IFD32" s="437"/>
      <c r="IFE32" s="437"/>
      <c r="IFF32" s="437"/>
      <c r="IFG32" s="437"/>
      <c r="IFH32" s="437"/>
      <c r="IFI32" s="437"/>
      <c r="IFJ32" s="437"/>
      <c r="IFK32" s="437"/>
      <c r="IFL32" s="437"/>
      <c r="IFM32" s="437"/>
      <c r="IFN32" s="437"/>
      <c r="IFO32" s="437"/>
      <c r="IFP32" s="437"/>
      <c r="IFQ32" s="437"/>
      <c r="IFR32" s="437"/>
      <c r="IFS32" s="437"/>
      <c r="IFT32" s="437"/>
      <c r="IFU32" s="437"/>
      <c r="IFV32" s="437"/>
      <c r="IFW32" s="437"/>
      <c r="IFX32" s="437"/>
      <c r="IFY32" s="437"/>
      <c r="IFZ32" s="437"/>
      <c r="IGA32" s="437"/>
      <c r="IGB32" s="437"/>
      <c r="IGC32" s="437"/>
      <c r="IGD32" s="437"/>
      <c r="IGE32" s="437"/>
      <c r="IGF32" s="437"/>
      <c r="IGG32" s="437"/>
      <c r="IGH32" s="437"/>
      <c r="IGI32" s="437"/>
      <c r="IGJ32" s="437"/>
      <c r="IGK32" s="437"/>
      <c r="IGL32" s="437"/>
      <c r="IGM32" s="437"/>
      <c r="IGN32" s="437"/>
      <c r="IGO32" s="437"/>
      <c r="IGP32" s="437"/>
      <c r="IGQ32" s="437"/>
      <c r="IGR32" s="437"/>
      <c r="IGS32" s="437"/>
      <c r="IGT32" s="437"/>
      <c r="IGU32" s="437"/>
      <c r="IGV32" s="437"/>
      <c r="IGW32" s="437"/>
      <c r="IGX32" s="437"/>
      <c r="IGY32" s="437"/>
      <c r="IGZ32" s="437"/>
      <c r="IHA32" s="437"/>
      <c r="IHB32" s="437"/>
      <c r="IHC32" s="437"/>
      <c r="IHD32" s="437"/>
      <c r="IHE32" s="437"/>
      <c r="IHF32" s="437"/>
      <c r="IHG32" s="437"/>
      <c r="IHH32" s="437"/>
      <c r="IHI32" s="437"/>
      <c r="IHJ32" s="437"/>
      <c r="IHK32" s="437"/>
      <c r="IHL32" s="437"/>
      <c r="IHM32" s="437"/>
      <c r="IHN32" s="437"/>
      <c r="IHO32" s="437"/>
      <c r="IHP32" s="437"/>
      <c r="IHQ32" s="437"/>
      <c r="IHR32" s="437"/>
      <c r="IHS32" s="437"/>
      <c r="IHT32" s="437"/>
      <c r="IHU32" s="437"/>
      <c r="IHV32" s="437"/>
      <c r="IHW32" s="437"/>
      <c r="IHX32" s="437"/>
      <c r="IHY32" s="437"/>
      <c r="IHZ32" s="437"/>
      <c r="IIA32" s="437"/>
      <c r="IIB32" s="437"/>
      <c r="IIC32" s="437"/>
      <c r="IID32" s="437"/>
      <c r="IIE32" s="437"/>
      <c r="IIF32" s="437"/>
      <c r="IIG32" s="437"/>
      <c r="IIH32" s="437"/>
      <c r="III32" s="437"/>
      <c r="IIJ32" s="437"/>
      <c r="IIK32" s="437"/>
      <c r="IIL32" s="437"/>
      <c r="IIM32" s="437"/>
      <c r="IIN32" s="437"/>
      <c r="IIO32" s="437"/>
      <c r="IIP32" s="437"/>
      <c r="IIQ32" s="437"/>
      <c r="IIR32" s="437"/>
      <c r="IIS32" s="437"/>
      <c r="IIT32" s="437"/>
      <c r="IIU32" s="437"/>
      <c r="IIV32" s="437"/>
      <c r="IIW32" s="437"/>
      <c r="IIX32" s="437"/>
      <c r="IIY32" s="437"/>
      <c r="IIZ32" s="437"/>
      <c r="IJA32" s="437"/>
      <c r="IJB32" s="437"/>
      <c r="IJC32" s="437"/>
      <c r="IJD32" s="437"/>
      <c r="IJE32" s="437"/>
      <c r="IJF32" s="437"/>
      <c r="IJG32" s="437"/>
      <c r="IJH32" s="437"/>
      <c r="IJI32" s="437"/>
      <c r="IJJ32" s="437"/>
      <c r="IJK32" s="437"/>
      <c r="IJL32" s="437"/>
      <c r="IJM32" s="437"/>
      <c r="IJN32" s="437"/>
      <c r="IJO32" s="437"/>
      <c r="IJP32" s="437"/>
      <c r="IJQ32" s="437"/>
      <c r="IJR32" s="437"/>
      <c r="IJS32" s="437"/>
      <c r="IJT32" s="437"/>
      <c r="IJU32" s="437"/>
      <c r="IJV32" s="437"/>
      <c r="IJW32" s="437"/>
      <c r="IJX32" s="437"/>
      <c r="IJY32" s="437"/>
      <c r="IJZ32" s="437"/>
      <c r="IKA32" s="437"/>
      <c r="IKB32" s="437"/>
      <c r="IKC32" s="437"/>
      <c r="IKD32" s="437"/>
      <c r="IKE32" s="437"/>
      <c r="IKF32" s="437"/>
      <c r="IKG32" s="437"/>
      <c r="IKH32" s="437"/>
      <c r="IKI32" s="437"/>
      <c r="IKJ32" s="437"/>
      <c r="IKK32" s="437"/>
      <c r="IKL32" s="437"/>
      <c r="IKM32" s="437"/>
      <c r="IKN32" s="437"/>
      <c r="IKO32" s="437"/>
      <c r="IKP32" s="437"/>
      <c r="IKQ32" s="437"/>
      <c r="IKR32" s="437"/>
      <c r="IKS32" s="437"/>
      <c r="IKT32" s="437"/>
      <c r="IKU32" s="437"/>
      <c r="IKV32" s="437"/>
      <c r="IKW32" s="437"/>
      <c r="IKX32" s="437"/>
      <c r="IKY32" s="437"/>
      <c r="IKZ32" s="437"/>
      <c r="ILA32" s="437"/>
      <c r="ILB32" s="437"/>
      <c r="ILC32" s="437"/>
      <c r="ILD32" s="437"/>
      <c r="ILE32" s="437"/>
      <c r="ILF32" s="437"/>
      <c r="ILG32" s="437"/>
      <c r="ILH32" s="437"/>
      <c r="ILI32" s="437"/>
      <c r="ILJ32" s="437"/>
      <c r="ILK32" s="437"/>
      <c r="ILL32" s="437"/>
      <c r="ILM32" s="437"/>
      <c r="ILN32" s="437"/>
      <c r="ILO32" s="437"/>
      <c r="ILP32" s="437"/>
      <c r="ILQ32" s="437"/>
      <c r="ILR32" s="437"/>
      <c r="ILS32" s="437"/>
      <c r="ILT32" s="437"/>
      <c r="ILU32" s="437"/>
      <c r="ILV32" s="437"/>
      <c r="ILW32" s="437"/>
      <c r="ILX32" s="437"/>
      <c r="ILY32" s="437"/>
      <c r="ILZ32" s="437"/>
      <c r="IMA32" s="437"/>
      <c r="IMB32" s="437"/>
      <c r="IMC32" s="437"/>
      <c r="IMD32" s="437"/>
      <c r="IME32" s="437"/>
      <c r="IMF32" s="437"/>
      <c r="IMG32" s="437"/>
      <c r="IMH32" s="437"/>
      <c r="IMI32" s="437"/>
      <c r="IMJ32" s="437"/>
      <c r="IMK32" s="437"/>
      <c r="IML32" s="437"/>
      <c r="IMM32" s="437"/>
      <c r="IMN32" s="437"/>
      <c r="IMO32" s="437"/>
      <c r="IMP32" s="437"/>
      <c r="IMQ32" s="437"/>
      <c r="IMR32" s="437"/>
      <c r="IMS32" s="437"/>
      <c r="IMT32" s="437"/>
      <c r="IMU32" s="437"/>
      <c r="IMV32" s="437"/>
      <c r="IMW32" s="437"/>
      <c r="IMX32" s="437"/>
      <c r="IMY32" s="437"/>
      <c r="IMZ32" s="437"/>
      <c r="INA32" s="437"/>
      <c r="INB32" s="437"/>
      <c r="INC32" s="437"/>
      <c r="IND32" s="437"/>
      <c r="INE32" s="437"/>
      <c r="INF32" s="437"/>
      <c r="ING32" s="437"/>
      <c r="INH32" s="437"/>
      <c r="INI32" s="437"/>
      <c r="INJ32" s="437"/>
      <c r="INK32" s="437"/>
      <c r="INL32" s="437"/>
      <c r="INM32" s="437"/>
      <c r="INN32" s="437"/>
      <c r="INO32" s="437"/>
      <c r="INP32" s="437"/>
      <c r="INQ32" s="437"/>
      <c r="INR32" s="437"/>
      <c r="INS32" s="437"/>
      <c r="INT32" s="437"/>
      <c r="INU32" s="437"/>
      <c r="INV32" s="437"/>
      <c r="INW32" s="437"/>
      <c r="INX32" s="437"/>
      <c r="INY32" s="437"/>
      <c r="INZ32" s="437"/>
      <c r="IOA32" s="437"/>
      <c r="IOB32" s="437"/>
      <c r="IOC32" s="437"/>
      <c r="IOD32" s="437"/>
      <c r="IOE32" s="437"/>
      <c r="IOF32" s="437"/>
      <c r="IOG32" s="437"/>
      <c r="IOH32" s="437"/>
      <c r="IOI32" s="437"/>
      <c r="IOJ32" s="437"/>
      <c r="IOK32" s="437"/>
      <c r="IOL32" s="437"/>
      <c r="IOM32" s="437"/>
      <c r="ION32" s="437"/>
      <c r="IOO32" s="437"/>
      <c r="IOP32" s="437"/>
      <c r="IOQ32" s="437"/>
      <c r="IOR32" s="437"/>
      <c r="IOS32" s="437"/>
      <c r="IOT32" s="437"/>
      <c r="IOU32" s="437"/>
      <c r="IOV32" s="437"/>
      <c r="IOW32" s="437"/>
      <c r="IOX32" s="437"/>
      <c r="IOY32" s="437"/>
      <c r="IOZ32" s="437"/>
      <c r="IPA32" s="437"/>
      <c r="IPB32" s="437"/>
      <c r="IPC32" s="437"/>
      <c r="IPD32" s="437"/>
      <c r="IPE32" s="437"/>
      <c r="IPF32" s="437"/>
      <c r="IPG32" s="437"/>
      <c r="IPH32" s="437"/>
      <c r="IPI32" s="437"/>
      <c r="IPJ32" s="437"/>
      <c r="IPK32" s="437"/>
      <c r="IPL32" s="437"/>
      <c r="IPM32" s="437"/>
      <c r="IPN32" s="437"/>
      <c r="IPO32" s="437"/>
      <c r="IPP32" s="437"/>
      <c r="IPQ32" s="437"/>
      <c r="IPR32" s="437"/>
      <c r="IPS32" s="437"/>
      <c r="IPT32" s="437"/>
      <c r="IPU32" s="437"/>
      <c r="IPV32" s="437"/>
      <c r="IPW32" s="437"/>
      <c r="IPX32" s="437"/>
      <c r="IPY32" s="437"/>
      <c r="IPZ32" s="437"/>
      <c r="IQA32" s="437"/>
      <c r="IQB32" s="437"/>
      <c r="IQC32" s="437"/>
      <c r="IQD32" s="437"/>
      <c r="IQE32" s="437"/>
      <c r="IQF32" s="437"/>
      <c r="IQG32" s="437"/>
      <c r="IQH32" s="437"/>
      <c r="IQI32" s="437"/>
      <c r="IQJ32" s="437"/>
      <c r="IQK32" s="437"/>
      <c r="IQL32" s="437"/>
      <c r="IQM32" s="437"/>
      <c r="IQN32" s="437"/>
      <c r="IQO32" s="437"/>
      <c r="IQP32" s="437"/>
      <c r="IQQ32" s="437"/>
      <c r="IQR32" s="437"/>
      <c r="IQS32" s="437"/>
      <c r="IQT32" s="437"/>
      <c r="IQU32" s="437"/>
      <c r="IQV32" s="437"/>
      <c r="IQW32" s="437"/>
      <c r="IQX32" s="437"/>
      <c r="IQY32" s="437"/>
      <c r="IQZ32" s="437"/>
      <c r="IRA32" s="437"/>
      <c r="IRB32" s="437"/>
      <c r="IRC32" s="437"/>
      <c r="IRD32" s="437"/>
      <c r="IRE32" s="437"/>
      <c r="IRF32" s="437"/>
      <c r="IRG32" s="437"/>
      <c r="IRH32" s="437"/>
      <c r="IRI32" s="437"/>
      <c r="IRJ32" s="437"/>
      <c r="IRK32" s="437"/>
      <c r="IRL32" s="437"/>
      <c r="IRM32" s="437"/>
      <c r="IRN32" s="437"/>
      <c r="IRO32" s="437"/>
      <c r="IRP32" s="437"/>
      <c r="IRQ32" s="437"/>
      <c r="IRR32" s="437"/>
      <c r="IRS32" s="437"/>
      <c r="IRT32" s="437"/>
      <c r="IRU32" s="437"/>
      <c r="IRV32" s="437"/>
      <c r="IRW32" s="437"/>
      <c r="IRX32" s="437"/>
      <c r="IRY32" s="437"/>
      <c r="IRZ32" s="437"/>
      <c r="ISA32" s="437"/>
      <c r="ISB32" s="437"/>
      <c r="ISC32" s="437"/>
      <c r="ISD32" s="437"/>
      <c r="ISE32" s="437"/>
      <c r="ISF32" s="437"/>
      <c r="ISG32" s="437"/>
      <c r="ISH32" s="437"/>
      <c r="ISI32" s="437"/>
      <c r="ISJ32" s="437"/>
      <c r="ISK32" s="437"/>
      <c r="ISL32" s="437"/>
      <c r="ISM32" s="437"/>
      <c r="ISN32" s="437"/>
      <c r="ISO32" s="437"/>
      <c r="ISP32" s="437"/>
      <c r="ISQ32" s="437"/>
      <c r="ISR32" s="437"/>
      <c r="ISS32" s="437"/>
      <c r="IST32" s="437"/>
      <c r="ISU32" s="437"/>
      <c r="ISV32" s="437"/>
      <c r="ISW32" s="437"/>
      <c r="ISX32" s="437"/>
      <c r="ISY32" s="437"/>
      <c r="ISZ32" s="437"/>
      <c r="ITA32" s="437"/>
      <c r="ITB32" s="437"/>
      <c r="ITC32" s="437"/>
      <c r="ITD32" s="437"/>
      <c r="ITE32" s="437"/>
      <c r="ITF32" s="437"/>
      <c r="ITG32" s="437"/>
      <c r="ITH32" s="437"/>
      <c r="ITI32" s="437"/>
      <c r="ITJ32" s="437"/>
      <c r="ITK32" s="437"/>
      <c r="ITL32" s="437"/>
      <c r="ITM32" s="437"/>
      <c r="ITN32" s="437"/>
      <c r="ITO32" s="437"/>
      <c r="ITP32" s="437"/>
      <c r="ITQ32" s="437"/>
      <c r="ITR32" s="437"/>
      <c r="ITS32" s="437"/>
      <c r="ITT32" s="437"/>
      <c r="ITU32" s="437"/>
      <c r="ITV32" s="437"/>
      <c r="ITW32" s="437"/>
      <c r="ITX32" s="437"/>
      <c r="ITY32" s="437"/>
      <c r="ITZ32" s="437"/>
      <c r="IUA32" s="437"/>
      <c r="IUB32" s="437"/>
      <c r="IUC32" s="437"/>
      <c r="IUD32" s="437"/>
      <c r="IUE32" s="437"/>
      <c r="IUF32" s="437"/>
      <c r="IUG32" s="437"/>
      <c r="IUH32" s="437"/>
      <c r="IUI32" s="437"/>
      <c r="IUJ32" s="437"/>
      <c r="IUK32" s="437"/>
      <c r="IUL32" s="437"/>
      <c r="IUM32" s="437"/>
      <c r="IUN32" s="437"/>
      <c r="IUO32" s="437"/>
      <c r="IUP32" s="437"/>
      <c r="IUQ32" s="437"/>
      <c r="IUR32" s="437"/>
      <c r="IUS32" s="437"/>
      <c r="IUT32" s="437"/>
      <c r="IUU32" s="437"/>
      <c r="IUV32" s="437"/>
      <c r="IUW32" s="437"/>
      <c r="IUX32" s="437"/>
      <c r="IUY32" s="437"/>
      <c r="IUZ32" s="437"/>
      <c r="IVA32" s="437"/>
      <c r="IVB32" s="437"/>
      <c r="IVC32" s="437"/>
      <c r="IVD32" s="437"/>
      <c r="IVE32" s="437"/>
      <c r="IVF32" s="437"/>
      <c r="IVG32" s="437"/>
      <c r="IVH32" s="437"/>
      <c r="IVI32" s="437"/>
      <c r="IVJ32" s="437"/>
      <c r="IVK32" s="437"/>
      <c r="IVL32" s="437"/>
      <c r="IVM32" s="437"/>
      <c r="IVN32" s="437"/>
      <c r="IVO32" s="437"/>
      <c r="IVP32" s="437"/>
      <c r="IVQ32" s="437"/>
      <c r="IVR32" s="437"/>
      <c r="IVS32" s="437"/>
      <c r="IVT32" s="437"/>
      <c r="IVU32" s="437"/>
      <c r="IVV32" s="437"/>
      <c r="IVW32" s="437"/>
      <c r="IVX32" s="437"/>
      <c r="IVY32" s="437"/>
      <c r="IVZ32" s="437"/>
      <c r="IWA32" s="437"/>
      <c r="IWB32" s="437"/>
      <c r="IWC32" s="437"/>
      <c r="IWD32" s="437"/>
      <c r="IWE32" s="437"/>
      <c r="IWF32" s="437"/>
      <c r="IWG32" s="437"/>
      <c r="IWH32" s="437"/>
      <c r="IWI32" s="437"/>
      <c r="IWJ32" s="437"/>
      <c r="IWK32" s="437"/>
      <c r="IWL32" s="437"/>
      <c r="IWM32" s="437"/>
      <c r="IWN32" s="437"/>
      <c r="IWO32" s="437"/>
      <c r="IWP32" s="437"/>
      <c r="IWQ32" s="437"/>
      <c r="IWR32" s="437"/>
      <c r="IWS32" s="437"/>
      <c r="IWT32" s="437"/>
      <c r="IWU32" s="437"/>
      <c r="IWV32" s="437"/>
      <c r="IWW32" s="437"/>
      <c r="IWX32" s="437"/>
      <c r="IWY32" s="437"/>
      <c r="IWZ32" s="437"/>
      <c r="IXA32" s="437"/>
      <c r="IXB32" s="437"/>
      <c r="IXC32" s="437"/>
      <c r="IXD32" s="437"/>
      <c r="IXE32" s="437"/>
      <c r="IXF32" s="437"/>
      <c r="IXG32" s="437"/>
      <c r="IXH32" s="437"/>
      <c r="IXI32" s="437"/>
      <c r="IXJ32" s="437"/>
      <c r="IXK32" s="437"/>
      <c r="IXL32" s="437"/>
      <c r="IXM32" s="437"/>
      <c r="IXN32" s="437"/>
      <c r="IXO32" s="437"/>
      <c r="IXP32" s="437"/>
      <c r="IXQ32" s="437"/>
      <c r="IXR32" s="437"/>
      <c r="IXS32" s="437"/>
      <c r="IXT32" s="437"/>
      <c r="IXU32" s="437"/>
      <c r="IXV32" s="437"/>
      <c r="IXW32" s="437"/>
      <c r="IXX32" s="437"/>
      <c r="IXY32" s="437"/>
      <c r="IXZ32" s="437"/>
      <c r="IYA32" s="437"/>
      <c r="IYB32" s="437"/>
      <c r="IYC32" s="437"/>
      <c r="IYD32" s="437"/>
      <c r="IYE32" s="437"/>
      <c r="IYF32" s="437"/>
      <c r="IYG32" s="437"/>
      <c r="IYH32" s="437"/>
      <c r="IYI32" s="437"/>
      <c r="IYJ32" s="437"/>
      <c r="IYK32" s="437"/>
      <c r="IYL32" s="437"/>
      <c r="IYM32" s="437"/>
      <c r="IYN32" s="437"/>
      <c r="IYO32" s="437"/>
      <c r="IYP32" s="437"/>
      <c r="IYQ32" s="437"/>
      <c r="IYR32" s="437"/>
      <c r="IYS32" s="437"/>
      <c r="IYT32" s="437"/>
      <c r="IYU32" s="437"/>
      <c r="IYV32" s="437"/>
      <c r="IYW32" s="437"/>
      <c r="IYX32" s="437"/>
      <c r="IYY32" s="437"/>
      <c r="IYZ32" s="437"/>
      <c r="IZA32" s="437"/>
      <c r="IZB32" s="437"/>
      <c r="IZC32" s="437"/>
      <c r="IZD32" s="437"/>
      <c r="IZE32" s="437"/>
      <c r="IZF32" s="437"/>
      <c r="IZG32" s="437"/>
      <c r="IZH32" s="437"/>
      <c r="IZI32" s="437"/>
      <c r="IZJ32" s="437"/>
      <c r="IZK32" s="437"/>
      <c r="IZL32" s="437"/>
      <c r="IZM32" s="437"/>
      <c r="IZN32" s="437"/>
      <c r="IZO32" s="437"/>
      <c r="IZP32" s="437"/>
      <c r="IZQ32" s="437"/>
      <c r="IZR32" s="437"/>
      <c r="IZS32" s="437"/>
      <c r="IZT32" s="437"/>
      <c r="IZU32" s="437"/>
      <c r="IZV32" s="437"/>
      <c r="IZW32" s="437"/>
      <c r="IZX32" s="437"/>
      <c r="IZY32" s="437"/>
      <c r="IZZ32" s="437"/>
      <c r="JAA32" s="437"/>
      <c r="JAB32" s="437"/>
      <c r="JAC32" s="437"/>
      <c r="JAD32" s="437"/>
      <c r="JAE32" s="437"/>
      <c r="JAF32" s="437"/>
      <c r="JAG32" s="437"/>
      <c r="JAH32" s="437"/>
      <c r="JAI32" s="437"/>
      <c r="JAJ32" s="437"/>
      <c r="JAK32" s="437"/>
      <c r="JAL32" s="437"/>
      <c r="JAM32" s="437"/>
      <c r="JAN32" s="437"/>
      <c r="JAO32" s="437"/>
      <c r="JAP32" s="437"/>
      <c r="JAQ32" s="437"/>
      <c r="JAR32" s="437"/>
      <c r="JAS32" s="437"/>
      <c r="JAT32" s="437"/>
      <c r="JAU32" s="437"/>
      <c r="JAV32" s="437"/>
      <c r="JAW32" s="437"/>
      <c r="JAX32" s="437"/>
      <c r="JAY32" s="437"/>
      <c r="JAZ32" s="437"/>
      <c r="JBA32" s="437"/>
      <c r="JBB32" s="437"/>
      <c r="JBC32" s="437"/>
      <c r="JBD32" s="437"/>
      <c r="JBE32" s="437"/>
      <c r="JBF32" s="437"/>
      <c r="JBG32" s="437"/>
      <c r="JBH32" s="437"/>
      <c r="JBI32" s="437"/>
      <c r="JBJ32" s="437"/>
      <c r="JBK32" s="437"/>
      <c r="JBL32" s="437"/>
      <c r="JBM32" s="437"/>
      <c r="JBN32" s="437"/>
      <c r="JBO32" s="437"/>
      <c r="JBP32" s="437"/>
      <c r="JBQ32" s="437"/>
      <c r="JBR32" s="437"/>
      <c r="JBS32" s="437"/>
      <c r="JBT32" s="437"/>
      <c r="JBU32" s="437"/>
      <c r="JBV32" s="437"/>
      <c r="JBW32" s="437"/>
      <c r="JBX32" s="437"/>
      <c r="JBY32" s="437"/>
      <c r="JBZ32" s="437"/>
      <c r="JCA32" s="437"/>
      <c r="JCB32" s="437"/>
      <c r="JCC32" s="437"/>
      <c r="JCD32" s="437"/>
      <c r="JCE32" s="437"/>
      <c r="JCF32" s="437"/>
      <c r="JCG32" s="437"/>
      <c r="JCH32" s="437"/>
      <c r="JCI32" s="437"/>
      <c r="JCJ32" s="437"/>
      <c r="JCK32" s="437"/>
      <c r="JCL32" s="437"/>
      <c r="JCM32" s="437"/>
      <c r="JCN32" s="437"/>
      <c r="JCO32" s="437"/>
      <c r="JCP32" s="437"/>
      <c r="JCQ32" s="437"/>
      <c r="JCR32" s="437"/>
      <c r="JCS32" s="437"/>
      <c r="JCT32" s="437"/>
      <c r="JCU32" s="437"/>
      <c r="JCV32" s="437"/>
      <c r="JCW32" s="437"/>
      <c r="JCX32" s="437"/>
      <c r="JCY32" s="437"/>
      <c r="JCZ32" s="437"/>
      <c r="JDA32" s="437"/>
      <c r="JDB32" s="437"/>
      <c r="JDC32" s="437"/>
      <c r="JDD32" s="437"/>
      <c r="JDE32" s="437"/>
      <c r="JDF32" s="437"/>
      <c r="JDG32" s="437"/>
      <c r="JDH32" s="437"/>
      <c r="JDI32" s="437"/>
      <c r="JDJ32" s="437"/>
      <c r="JDK32" s="437"/>
      <c r="JDL32" s="437"/>
      <c r="JDM32" s="437"/>
      <c r="JDN32" s="437"/>
      <c r="JDO32" s="437"/>
      <c r="JDP32" s="437"/>
      <c r="JDQ32" s="437"/>
      <c r="JDR32" s="437"/>
      <c r="JDS32" s="437"/>
      <c r="JDT32" s="437"/>
      <c r="JDU32" s="437"/>
      <c r="JDV32" s="437"/>
      <c r="JDW32" s="437"/>
      <c r="JDX32" s="437"/>
      <c r="JDY32" s="437"/>
      <c r="JDZ32" s="437"/>
      <c r="JEA32" s="437"/>
      <c r="JEB32" s="437"/>
      <c r="JEC32" s="437"/>
      <c r="JED32" s="437"/>
      <c r="JEE32" s="437"/>
      <c r="JEF32" s="437"/>
      <c r="JEG32" s="437"/>
      <c r="JEH32" s="437"/>
      <c r="JEI32" s="437"/>
      <c r="JEJ32" s="437"/>
      <c r="JEK32" s="437"/>
      <c r="JEL32" s="437"/>
      <c r="JEM32" s="437"/>
      <c r="JEN32" s="437"/>
      <c r="JEO32" s="437"/>
      <c r="JEP32" s="437"/>
      <c r="JEQ32" s="437"/>
      <c r="JER32" s="437"/>
      <c r="JES32" s="437"/>
      <c r="JET32" s="437"/>
      <c r="JEU32" s="437"/>
      <c r="JEV32" s="437"/>
      <c r="JEW32" s="437"/>
      <c r="JEX32" s="437"/>
      <c r="JEY32" s="437"/>
      <c r="JEZ32" s="437"/>
      <c r="JFA32" s="437"/>
      <c r="JFB32" s="437"/>
      <c r="JFC32" s="437"/>
      <c r="JFD32" s="437"/>
      <c r="JFE32" s="437"/>
      <c r="JFF32" s="437"/>
      <c r="JFG32" s="437"/>
      <c r="JFH32" s="437"/>
      <c r="JFI32" s="437"/>
      <c r="JFJ32" s="437"/>
      <c r="JFK32" s="437"/>
      <c r="JFL32" s="437"/>
      <c r="JFM32" s="437"/>
      <c r="JFN32" s="437"/>
      <c r="JFO32" s="437"/>
      <c r="JFP32" s="437"/>
      <c r="JFQ32" s="437"/>
      <c r="JFR32" s="437"/>
      <c r="JFS32" s="437"/>
      <c r="JFT32" s="437"/>
      <c r="JFU32" s="437"/>
      <c r="JFV32" s="437"/>
      <c r="JFW32" s="437"/>
      <c r="JFX32" s="437"/>
      <c r="JFY32" s="437"/>
      <c r="JFZ32" s="437"/>
      <c r="JGA32" s="437"/>
      <c r="JGB32" s="437"/>
      <c r="JGC32" s="437"/>
      <c r="JGD32" s="437"/>
      <c r="JGE32" s="437"/>
      <c r="JGF32" s="437"/>
      <c r="JGG32" s="437"/>
      <c r="JGH32" s="437"/>
      <c r="JGI32" s="437"/>
      <c r="JGJ32" s="437"/>
      <c r="JGK32" s="437"/>
      <c r="JGL32" s="437"/>
      <c r="JGM32" s="437"/>
      <c r="JGN32" s="437"/>
      <c r="JGO32" s="437"/>
      <c r="JGP32" s="437"/>
      <c r="JGQ32" s="437"/>
      <c r="JGR32" s="437"/>
      <c r="JGS32" s="437"/>
      <c r="JGT32" s="437"/>
      <c r="JGU32" s="437"/>
      <c r="JGV32" s="437"/>
      <c r="JGW32" s="437"/>
      <c r="JGX32" s="437"/>
      <c r="JGY32" s="437"/>
      <c r="JGZ32" s="437"/>
      <c r="JHA32" s="437"/>
      <c r="JHB32" s="437"/>
      <c r="JHC32" s="437"/>
      <c r="JHD32" s="437"/>
      <c r="JHE32" s="437"/>
      <c r="JHF32" s="437"/>
      <c r="JHG32" s="437"/>
      <c r="JHH32" s="437"/>
      <c r="JHI32" s="437"/>
      <c r="JHJ32" s="437"/>
      <c r="JHK32" s="437"/>
      <c r="JHL32" s="437"/>
      <c r="JHM32" s="437"/>
      <c r="JHN32" s="437"/>
      <c r="JHO32" s="437"/>
      <c r="JHP32" s="437"/>
      <c r="JHQ32" s="437"/>
      <c r="JHR32" s="437"/>
      <c r="JHS32" s="437"/>
      <c r="JHT32" s="437"/>
      <c r="JHU32" s="437"/>
      <c r="JHV32" s="437"/>
      <c r="JHW32" s="437"/>
      <c r="JHX32" s="437"/>
      <c r="JHY32" s="437"/>
      <c r="JHZ32" s="437"/>
      <c r="JIA32" s="437"/>
      <c r="JIB32" s="437"/>
      <c r="JIC32" s="437"/>
      <c r="JID32" s="437"/>
      <c r="JIE32" s="437"/>
      <c r="JIF32" s="437"/>
      <c r="JIG32" s="437"/>
      <c r="JIH32" s="437"/>
      <c r="JII32" s="437"/>
      <c r="JIJ32" s="437"/>
      <c r="JIK32" s="437"/>
      <c r="JIL32" s="437"/>
      <c r="JIM32" s="437"/>
      <c r="JIN32" s="437"/>
      <c r="JIO32" s="437"/>
      <c r="JIP32" s="437"/>
      <c r="JIQ32" s="437"/>
      <c r="JIR32" s="437"/>
      <c r="JIS32" s="437"/>
      <c r="JIT32" s="437"/>
      <c r="JIU32" s="437"/>
      <c r="JIV32" s="437"/>
      <c r="JIW32" s="437"/>
      <c r="JIX32" s="437"/>
      <c r="JIY32" s="437"/>
      <c r="JIZ32" s="437"/>
      <c r="JJA32" s="437"/>
      <c r="JJB32" s="437"/>
      <c r="JJC32" s="437"/>
      <c r="JJD32" s="437"/>
      <c r="JJE32" s="437"/>
      <c r="JJF32" s="437"/>
      <c r="JJG32" s="437"/>
      <c r="JJH32" s="437"/>
      <c r="JJI32" s="437"/>
      <c r="JJJ32" s="437"/>
      <c r="JJK32" s="437"/>
      <c r="JJL32" s="437"/>
      <c r="JJM32" s="437"/>
      <c r="JJN32" s="437"/>
      <c r="JJO32" s="437"/>
      <c r="JJP32" s="437"/>
      <c r="JJQ32" s="437"/>
      <c r="JJR32" s="437"/>
      <c r="JJS32" s="437"/>
      <c r="JJT32" s="437"/>
      <c r="JJU32" s="437"/>
      <c r="JJV32" s="437"/>
      <c r="JJW32" s="437"/>
      <c r="JJX32" s="437"/>
      <c r="JJY32" s="437"/>
      <c r="JJZ32" s="437"/>
      <c r="JKA32" s="437"/>
      <c r="JKB32" s="437"/>
      <c r="JKC32" s="437"/>
      <c r="JKD32" s="437"/>
      <c r="JKE32" s="437"/>
      <c r="JKF32" s="437"/>
      <c r="JKG32" s="437"/>
      <c r="JKH32" s="437"/>
      <c r="JKI32" s="437"/>
      <c r="JKJ32" s="437"/>
      <c r="JKK32" s="437"/>
      <c r="JKL32" s="437"/>
      <c r="JKM32" s="437"/>
      <c r="JKN32" s="437"/>
      <c r="JKO32" s="437"/>
      <c r="JKP32" s="437"/>
      <c r="JKQ32" s="437"/>
      <c r="JKR32" s="437"/>
      <c r="JKS32" s="437"/>
      <c r="JKT32" s="437"/>
      <c r="JKU32" s="437"/>
      <c r="JKV32" s="437"/>
      <c r="JKW32" s="437"/>
      <c r="JKX32" s="437"/>
      <c r="JKY32" s="437"/>
      <c r="JKZ32" s="437"/>
      <c r="JLA32" s="437"/>
      <c r="JLB32" s="437"/>
      <c r="JLC32" s="437"/>
      <c r="JLD32" s="437"/>
      <c r="JLE32" s="437"/>
      <c r="JLF32" s="437"/>
      <c r="JLG32" s="437"/>
      <c r="JLH32" s="437"/>
      <c r="JLI32" s="437"/>
      <c r="JLJ32" s="437"/>
      <c r="JLK32" s="437"/>
      <c r="JLL32" s="437"/>
      <c r="JLM32" s="437"/>
      <c r="JLN32" s="437"/>
      <c r="JLO32" s="437"/>
      <c r="JLP32" s="437"/>
      <c r="JLQ32" s="437"/>
      <c r="JLR32" s="437"/>
      <c r="JLS32" s="437"/>
      <c r="JLT32" s="437"/>
      <c r="JLU32" s="437"/>
      <c r="JLV32" s="437"/>
      <c r="JLW32" s="437"/>
      <c r="JLX32" s="437"/>
      <c r="JLY32" s="437"/>
      <c r="JLZ32" s="437"/>
      <c r="JMA32" s="437"/>
      <c r="JMB32" s="437"/>
      <c r="JMC32" s="437"/>
      <c r="JMD32" s="437"/>
      <c r="JME32" s="437"/>
      <c r="JMF32" s="437"/>
      <c r="JMG32" s="437"/>
      <c r="JMH32" s="437"/>
      <c r="JMI32" s="437"/>
      <c r="JMJ32" s="437"/>
      <c r="JMK32" s="437"/>
      <c r="JML32" s="437"/>
      <c r="JMM32" s="437"/>
      <c r="JMN32" s="437"/>
      <c r="JMO32" s="437"/>
      <c r="JMP32" s="437"/>
      <c r="JMQ32" s="437"/>
      <c r="JMR32" s="437"/>
      <c r="JMS32" s="437"/>
      <c r="JMT32" s="437"/>
      <c r="JMU32" s="437"/>
      <c r="JMV32" s="437"/>
      <c r="JMW32" s="437"/>
      <c r="JMX32" s="437"/>
      <c r="JMY32" s="437"/>
      <c r="JMZ32" s="437"/>
      <c r="JNA32" s="437"/>
      <c r="JNB32" s="437"/>
      <c r="JNC32" s="437"/>
      <c r="JND32" s="437"/>
      <c r="JNE32" s="437"/>
      <c r="JNF32" s="437"/>
      <c r="JNG32" s="437"/>
      <c r="JNH32" s="437"/>
      <c r="JNI32" s="437"/>
      <c r="JNJ32" s="437"/>
      <c r="JNK32" s="437"/>
      <c r="JNL32" s="437"/>
      <c r="JNM32" s="437"/>
      <c r="JNN32" s="437"/>
      <c r="JNO32" s="437"/>
      <c r="JNP32" s="437"/>
      <c r="JNQ32" s="437"/>
      <c r="JNR32" s="437"/>
      <c r="JNS32" s="437"/>
      <c r="JNT32" s="437"/>
      <c r="JNU32" s="437"/>
      <c r="JNV32" s="437"/>
      <c r="JNW32" s="437"/>
      <c r="JNX32" s="437"/>
      <c r="JNY32" s="437"/>
      <c r="JNZ32" s="437"/>
      <c r="JOA32" s="437"/>
      <c r="JOB32" s="437"/>
      <c r="JOC32" s="437"/>
      <c r="JOD32" s="437"/>
      <c r="JOE32" s="437"/>
      <c r="JOF32" s="437"/>
      <c r="JOG32" s="437"/>
      <c r="JOH32" s="437"/>
      <c r="JOI32" s="437"/>
      <c r="JOJ32" s="437"/>
      <c r="JOK32" s="437"/>
      <c r="JOL32" s="437"/>
      <c r="JOM32" s="437"/>
      <c r="JON32" s="437"/>
      <c r="JOO32" s="437"/>
      <c r="JOP32" s="437"/>
      <c r="JOQ32" s="437"/>
      <c r="JOR32" s="437"/>
      <c r="JOS32" s="437"/>
      <c r="JOT32" s="437"/>
      <c r="JOU32" s="437"/>
      <c r="JOV32" s="437"/>
      <c r="JOW32" s="437"/>
      <c r="JOX32" s="437"/>
      <c r="JOY32" s="437"/>
      <c r="JOZ32" s="437"/>
      <c r="JPA32" s="437"/>
      <c r="JPB32" s="437"/>
      <c r="JPC32" s="437"/>
      <c r="JPD32" s="437"/>
      <c r="JPE32" s="437"/>
      <c r="JPF32" s="437"/>
      <c r="JPG32" s="437"/>
      <c r="JPH32" s="437"/>
      <c r="JPI32" s="437"/>
      <c r="JPJ32" s="437"/>
      <c r="JPK32" s="437"/>
      <c r="JPL32" s="437"/>
      <c r="JPM32" s="437"/>
      <c r="JPN32" s="437"/>
      <c r="JPO32" s="437"/>
      <c r="JPP32" s="437"/>
      <c r="JPQ32" s="437"/>
      <c r="JPR32" s="437"/>
      <c r="JPS32" s="437"/>
      <c r="JPT32" s="437"/>
      <c r="JPU32" s="437"/>
      <c r="JPV32" s="437"/>
      <c r="JPW32" s="437"/>
      <c r="JPX32" s="437"/>
      <c r="JPY32" s="437"/>
      <c r="JPZ32" s="437"/>
      <c r="JQA32" s="437"/>
      <c r="JQB32" s="437"/>
      <c r="JQC32" s="437"/>
      <c r="JQD32" s="437"/>
      <c r="JQE32" s="437"/>
      <c r="JQF32" s="437"/>
      <c r="JQG32" s="437"/>
      <c r="JQH32" s="437"/>
      <c r="JQI32" s="437"/>
      <c r="JQJ32" s="437"/>
      <c r="JQK32" s="437"/>
      <c r="JQL32" s="437"/>
      <c r="JQM32" s="437"/>
      <c r="JQN32" s="437"/>
      <c r="JQO32" s="437"/>
      <c r="JQP32" s="437"/>
      <c r="JQQ32" s="437"/>
      <c r="JQR32" s="437"/>
      <c r="JQS32" s="437"/>
      <c r="JQT32" s="437"/>
      <c r="JQU32" s="437"/>
      <c r="JQV32" s="437"/>
      <c r="JQW32" s="437"/>
      <c r="JQX32" s="437"/>
      <c r="JQY32" s="437"/>
      <c r="JQZ32" s="437"/>
      <c r="JRA32" s="437"/>
      <c r="JRB32" s="437"/>
      <c r="JRC32" s="437"/>
      <c r="JRD32" s="437"/>
      <c r="JRE32" s="437"/>
      <c r="JRF32" s="437"/>
      <c r="JRG32" s="437"/>
      <c r="JRH32" s="437"/>
      <c r="JRI32" s="437"/>
      <c r="JRJ32" s="437"/>
      <c r="JRK32" s="437"/>
      <c r="JRL32" s="437"/>
      <c r="JRM32" s="437"/>
      <c r="JRN32" s="437"/>
      <c r="JRO32" s="437"/>
      <c r="JRP32" s="437"/>
      <c r="JRQ32" s="437"/>
      <c r="JRR32" s="437"/>
      <c r="JRS32" s="437"/>
      <c r="JRT32" s="437"/>
      <c r="JRU32" s="437"/>
      <c r="JRV32" s="437"/>
      <c r="JRW32" s="437"/>
      <c r="JRX32" s="437"/>
      <c r="JRY32" s="437"/>
      <c r="JRZ32" s="437"/>
      <c r="JSA32" s="437"/>
      <c r="JSB32" s="437"/>
      <c r="JSC32" s="437"/>
      <c r="JSD32" s="437"/>
      <c r="JSE32" s="437"/>
      <c r="JSF32" s="437"/>
      <c r="JSG32" s="437"/>
      <c r="JSH32" s="437"/>
      <c r="JSI32" s="437"/>
      <c r="JSJ32" s="437"/>
      <c r="JSK32" s="437"/>
      <c r="JSL32" s="437"/>
      <c r="JSM32" s="437"/>
      <c r="JSN32" s="437"/>
      <c r="JSO32" s="437"/>
      <c r="JSP32" s="437"/>
      <c r="JSQ32" s="437"/>
      <c r="JSR32" s="437"/>
      <c r="JSS32" s="437"/>
      <c r="JST32" s="437"/>
      <c r="JSU32" s="437"/>
      <c r="JSV32" s="437"/>
      <c r="JSW32" s="437"/>
      <c r="JSX32" s="437"/>
      <c r="JSY32" s="437"/>
      <c r="JSZ32" s="437"/>
      <c r="JTA32" s="437"/>
      <c r="JTB32" s="437"/>
      <c r="JTC32" s="437"/>
      <c r="JTD32" s="437"/>
      <c r="JTE32" s="437"/>
      <c r="JTF32" s="437"/>
      <c r="JTG32" s="437"/>
      <c r="JTH32" s="437"/>
      <c r="JTI32" s="437"/>
      <c r="JTJ32" s="437"/>
      <c r="JTK32" s="437"/>
      <c r="JTL32" s="437"/>
      <c r="JTM32" s="437"/>
      <c r="JTN32" s="437"/>
      <c r="JTO32" s="437"/>
      <c r="JTP32" s="437"/>
      <c r="JTQ32" s="437"/>
      <c r="JTR32" s="437"/>
      <c r="JTS32" s="437"/>
      <c r="JTT32" s="437"/>
      <c r="JTU32" s="437"/>
      <c r="JTV32" s="437"/>
      <c r="JTW32" s="437"/>
      <c r="JTX32" s="437"/>
      <c r="JTY32" s="437"/>
      <c r="JTZ32" s="437"/>
      <c r="JUA32" s="437"/>
      <c r="JUB32" s="437"/>
      <c r="JUC32" s="437"/>
      <c r="JUD32" s="437"/>
      <c r="JUE32" s="437"/>
      <c r="JUF32" s="437"/>
      <c r="JUG32" s="437"/>
      <c r="JUH32" s="437"/>
      <c r="JUI32" s="437"/>
      <c r="JUJ32" s="437"/>
      <c r="JUK32" s="437"/>
      <c r="JUL32" s="437"/>
      <c r="JUM32" s="437"/>
      <c r="JUN32" s="437"/>
      <c r="JUO32" s="437"/>
      <c r="JUP32" s="437"/>
      <c r="JUQ32" s="437"/>
      <c r="JUR32" s="437"/>
      <c r="JUS32" s="437"/>
      <c r="JUT32" s="437"/>
      <c r="JUU32" s="437"/>
      <c r="JUV32" s="437"/>
      <c r="JUW32" s="437"/>
      <c r="JUX32" s="437"/>
      <c r="JUY32" s="437"/>
      <c r="JUZ32" s="437"/>
      <c r="JVA32" s="437"/>
      <c r="JVB32" s="437"/>
      <c r="JVC32" s="437"/>
      <c r="JVD32" s="437"/>
      <c r="JVE32" s="437"/>
      <c r="JVF32" s="437"/>
      <c r="JVG32" s="437"/>
      <c r="JVH32" s="437"/>
      <c r="JVI32" s="437"/>
      <c r="JVJ32" s="437"/>
      <c r="JVK32" s="437"/>
      <c r="JVL32" s="437"/>
      <c r="JVM32" s="437"/>
      <c r="JVN32" s="437"/>
      <c r="JVO32" s="437"/>
      <c r="JVP32" s="437"/>
      <c r="JVQ32" s="437"/>
      <c r="JVR32" s="437"/>
      <c r="JVS32" s="437"/>
      <c r="JVT32" s="437"/>
      <c r="JVU32" s="437"/>
      <c r="JVV32" s="437"/>
      <c r="JVW32" s="437"/>
      <c r="JVX32" s="437"/>
      <c r="JVY32" s="437"/>
      <c r="JVZ32" s="437"/>
      <c r="JWA32" s="437"/>
      <c r="JWB32" s="437"/>
      <c r="JWC32" s="437"/>
      <c r="JWD32" s="437"/>
      <c r="JWE32" s="437"/>
      <c r="JWF32" s="437"/>
      <c r="JWG32" s="437"/>
      <c r="JWH32" s="437"/>
      <c r="JWI32" s="437"/>
      <c r="JWJ32" s="437"/>
      <c r="JWK32" s="437"/>
      <c r="JWL32" s="437"/>
      <c r="JWM32" s="437"/>
      <c r="JWN32" s="437"/>
      <c r="JWO32" s="437"/>
      <c r="JWP32" s="437"/>
      <c r="JWQ32" s="437"/>
      <c r="JWR32" s="437"/>
      <c r="JWS32" s="437"/>
      <c r="JWT32" s="437"/>
      <c r="JWU32" s="437"/>
      <c r="JWV32" s="437"/>
      <c r="JWW32" s="437"/>
      <c r="JWX32" s="437"/>
      <c r="JWY32" s="437"/>
      <c r="JWZ32" s="437"/>
      <c r="JXA32" s="437"/>
      <c r="JXB32" s="437"/>
      <c r="JXC32" s="437"/>
      <c r="JXD32" s="437"/>
      <c r="JXE32" s="437"/>
      <c r="JXF32" s="437"/>
      <c r="JXG32" s="437"/>
      <c r="JXH32" s="437"/>
      <c r="JXI32" s="437"/>
      <c r="JXJ32" s="437"/>
      <c r="JXK32" s="437"/>
      <c r="JXL32" s="437"/>
      <c r="JXM32" s="437"/>
      <c r="JXN32" s="437"/>
      <c r="JXO32" s="437"/>
      <c r="JXP32" s="437"/>
      <c r="JXQ32" s="437"/>
      <c r="JXR32" s="437"/>
      <c r="JXS32" s="437"/>
      <c r="JXT32" s="437"/>
      <c r="JXU32" s="437"/>
      <c r="JXV32" s="437"/>
      <c r="JXW32" s="437"/>
      <c r="JXX32" s="437"/>
      <c r="JXY32" s="437"/>
      <c r="JXZ32" s="437"/>
      <c r="JYA32" s="437"/>
      <c r="JYB32" s="437"/>
      <c r="JYC32" s="437"/>
      <c r="JYD32" s="437"/>
      <c r="JYE32" s="437"/>
      <c r="JYF32" s="437"/>
      <c r="JYG32" s="437"/>
      <c r="JYH32" s="437"/>
      <c r="JYI32" s="437"/>
      <c r="JYJ32" s="437"/>
      <c r="JYK32" s="437"/>
      <c r="JYL32" s="437"/>
      <c r="JYM32" s="437"/>
      <c r="JYN32" s="437"/>
      <c r="JYO32" s="437"/>
      <c r="JYP32" s="437"/>
      <c r="JYQ32" s="437"/>
      <c r="JYR32" s="437"/>
      <c r="JYS32" s="437"/>
      <c r="JYT32" s="437"/>
      <c r="JYU32" s="437"/>
      <c r="JYV32" s="437"/>
      <c r="JYW32" s="437"/>
      <c r="JYX32" s="437"/>
      <c r="JYY32" s="437"/>
      <c r="JYZ32" s="437"/>
      <c r="JZA32" s="437"/>
      <c r="JZB32" s="437"/>
      <c r="JZC32" s="437"/>
      <c r="JZD32" s="437"/>
      <c r="JZE32" s="437"/>
      <c r="JZF32" s="437"/>
      <c r="JZG32" s="437"/>
      <c r="JZH32" s="437"/>
      <c r="JZI32" s="437"/>
      <c r="JZJ32" s="437"/>
      <c r="JZK32" s="437"/>
      <c r="JZL32" s="437"/>
      <c r="JZM32" s="437"/>
      <c r="JZN32" s="437"/>
      <c r="JZO32" s="437"/>
      <c r="JZP32" s="437"/>
      <c r="JZQ32" s="437"/>
      <c r="JZR32" s="437"/>
      <c r="JZS32" s="437"/>
      <c r="JZT32" s="437"/>
      <c r="JZU32" s="437"/>
      <c r="JZV32" s="437"/>
      <c r="JZW32" s="437"/>
      <c r="JZX32" s="437"/>
      <c r="JZY32" s="437"/>
      <c r="JZZ32" s="437"/>
      <c r="KAA32" s="437"/>
      <c r="KAB32" s="437"/>
      <c r="KAC32" s="437"/>
      <c r="KAD32" s="437"/>
      <c r="KAE32" s="437"/>
      <c r="KAF32" s="437"/>
      <c r="KAG32" s="437"/>
      <c r="KAH32" s="437"/>
      <c r="KAI32" s="437"/>
      <c r="KAJ32" s="437"/>
      <c r="KAK32" s="437"/>
      <c r="KAL32" s="437"/>
      <c r="KAM32" s="437"/>
      <c r="KAN32" s="437"/>
      <c r="KAO32" s="437"/>
      <c r="KAP32" s="437"/>
      <c r="KAQ32" s="437"/>
      <c r="KAR32" s="437"/>
      <c r="KAS32" s="437"/>
      <c r="KAT32" s="437"/>
      <c r="KAU32" s="437"/>
      <c r="KAV32" s="437"/>
      <c r="KAW32" s="437"/>
      <c r="KAX32" s="437"/>
      <c r="KAY32" s="437"/>
      <c r="KAZ32" s="437"/>
      <c r="KBA32" s="437"/>
      <c r="KBB32" s="437"/>
      <c r="KBC32" s="437"/>
      <c r="KBD32" s="437"/>
      <c r="KBE32" s="437"/>
      <c r="KBF32" s="437"/>
      <c r="KBG32" s="437"/>
      <c r="KBH32" s="437"/>
      <c r="KBI32" s="437"/>
      <c r="KBJ32" s="437"/>
      <c r="KBK32" s="437"/>
      <c r="KBL32" s="437"/>
      <c r="KBM32" s="437"/>
      <c r="KBN32" s="437"/>
      <c r="KBO32" s="437"/>
      <c r="KBP32" s="437"/>
      <c r="KBQ32" s="437"/>
      <c r="KBR32" s="437"/>
      <c r="KBS32" s="437"/>
      <c r="KBT32" s="437"/>
      <c r="KBU32" s="437"/>
      <c r="KBV32" s="437"/>
      <c r="KBW32" s="437"/>
      <c r="KBX32" s="437"/>
      <c r="KBY32" s="437"/>
      <c r="KBZ32" s="437"/>
      <c r="KCA32" s="437"/>
      <c r="KCB32" s="437"/>
      <c r="KCC32" s="437"/>
      <c r="KCD32" s="437"/>
      <c r="KCE32" s="437"/>
      <c r="KCF32" s="437"/>
      <c r="KCG32" s="437"/>
      <c r="KCH32" s="437"/>
      <c r="KCI32" s="437"/>
      <c r="KCJ32" s="437"/>
      <c r="KCK32" s="437"/>
      <c r="KCL32" s="437"/>
      <c r="KCM32" s="437"/>
      <c r="KCN32" s="437"/>
      <c r="KCO32" s="437"/>
      <c r="KCP32" s="437"/>
      <c r="KCQ32" s="437"/>
      <c r="KCR32" s="437"/>
      <c r="KCS32" s="437"/>
      <c r="KCT32" s="437"/>
      <c r="KCU32" s="437"/>
      <c r="KCV32" s="437"/>
      <c r="KCW32" s="437"/>
      <c r="KCX32" s="437"/>
      <c r="KCY32" s="437"/>
      <c r="KCZ32" s="437"/>
      <c r="KDA32" s="437"/>
      <c r="KDB32" s="437"/>
      <c r="KDC32" s="437"/>
      <c r="KDD32" s="437"/>
      <c r="KDE32" s="437"/>
      <c r="KDF32" s="437"/>
      <c r="KDG32" s="437"/>
      <c r="KDH32" s="437"/>
      <c r="KDI32" s="437"/>
      <c r="KDJ32" s="437"/>
      <c r="KDK32" s="437"/>
      <c r="KDL32" s="437"/>
      <c r="KDM32" s="437"/>
      <c r="KDN32" s="437"/>
      <c r="KDO32" s="437"/>
      <c r="KDP32" s="437"/>
      <c r="KDQ32" s="437"/>
      <c r="KDR32" s="437"/>
      <c r="KDS32" s="437"/>
      <c r="KDT32" s="437"/>
      <c r="KDU32" s="437"/>
      <c r="KDV32" s="437"/>
      <c r="KDW32" s="437"/>
      <c r="KDX32" s="437"/>
      <c r="KDY32" s="437"/>
      <c r="KDZ32" s="437"/>
      <c r="KEA32" s="437"/>
      <c r="KEB32" s="437"/>
      <c r="KEC32" s="437"/>
      <c r="KED32" s="437"/>
      <c r="KEE32" s="437"/>
      <c r="KEF32" s="437"/>
      <c r="KEG32" s="437"/>
      <c r="KEH32" s="437"/>
      <c r="KEI32" s="437"/>
      <c r="KEJ32" s="437"/>
      <c r="KEK32" s="437"/>
      <c r="KEL32" s="437"/>
      <c r="KEM32" s="437"/>
      <c r="KEN32" s="437"/>
      <c r="KEO32" s="437"/>
      <c r="KEP32" s="437"/>
      <c r="KEQ32" s="437"/>
      <c r="KER32" s="437"/>
      <c r="KES32" s="437"/>
      <c r="KET32" s="437"/>
      <c r="KEU32" s="437"/>
      <c r="KEV32" s="437"/>
      <c r="KEW32" s="437"/>
      <c r="KEX32" s="437"/>
      <c r="KEY32" s="437"/>
      <c r="KEZ32" s="437"/>
      <c r="KFA32" s="437"/>
      <c r="KFB32" s="437"/>
      <c r="KFC32" s="437"/>
      <c r="KFD32" s="437"/>
      <c r="KFE32" s="437"/>
      <c r="KFF32" s="437"/>
      <c r="KFG32" s="437"/>
      <c r="KFH32" s="437"/>
      <c r="KFI32" s="437"/>
      <c r="KFJ32" s="437"/>
      <c r="KFK32" s="437"/>
      <c r="KFL32" s="437"/>
      <c r="KFM32" s="437"/>
      <c r="KFN32" s="437"/>
      <c r="KFO32" s="437"/>
      <c r="KFP32" s="437"/>
      <c r="KFQ32" s="437"/>
      <c r="KFR32" s="437"/>
      <c r="KFS32" s="437"/>
      <c r="KFT32" s="437"/>
      <c r="KFU32" s="437"/>
      <c r="KFV32" s="437"/>
      <c r="KFW32" s="437"/>
      <c r="KFX32" s="437"/>
      <c r="KFY32" s="437"/>
      <c r="KFZ32" s="437"/>
      <c r="KGA32" s="437"/>
      <c r="KGB32" s="437"/>
      <c r="KGC32" s="437"/>
      <c r="KGD32" s="437"/>
      <c r="KGE32" s="437"/>
      <c r="KGF32" s="437"/>
      <c r="KGG32" s="437"/>
      <c r="KGH32" s="437"/>
      <c r="KGI32" s="437"/>
      <c r="KGJ32" s="437"/>
      <c r="KGK32" s="437"/>
      <c r="KGL32" s="437"/>
      <c r="KGM32" s="437"/>
      <c r="KGN32" s="437"/>
      <c r="KGO32" s="437"/>
      <c r="KGP32" s="437"/>
      <c r="KGQ32" s="437"/>
      <c r="KGR32" s="437"/>
      <c r="KGS32" s="437"/>
      <c r="KGT32" s="437"/>
      <c r="KGU32" s="437"/>
      <c r="KGV32" s="437"/>
      <c r="KGW32" s="437"/>
      <c r="KGX32" s="437"/>
      <c r="KGY32" s="437"/>
      <c r="KGZ32" s="437"/>
      <c r="KHA32" s="437"/>
      <c r="KHB32" s="437"/>
      <c r="KHC32" s="437"/>
      <c r="KHD32" s="437"/>
      <c r="KHE32" s="437"/>
      <c r="KHF32" s="437"/>
      <c r="KHG32" s="437"/>
      <c r="KHH32" s="437"/>
      <c r="KHI32" s="437"/>
      <c r="KHJ32" s="437"/>
      <c r="KHK32" s="437"/>
      <c r="KHL32" s="437"/>
      <c r="KHM32" s="437"/>
      <c r="KHN32" s="437"/>
      <c r="KHO32" s="437"/>
      <c r="KHP32" s="437"/>
      <c r="KHQ32" s="437"/>
      <c r="KHR32" s="437"/>
      <c r="KHS32" s="437"/>
      <c r="KHT32" s="437"/>
      <c r="KHU32" s="437"/>
      <c r="KHV32" s="437"/>
      <c r="KHW32" s="437"/>
      <c r="KHX32" s="437"/>
      <c r="KHY32" s="437"/>
      <c r="KHZ32" s="437"/>
      <c r="KIA32" s="437"/>
      <c r="KIB32" s="437"/>
      <c r="KIC32" s="437"/>
      <c r="KID32" s="437"/>
      <c r="KIE32" s="437"/>
      <c r="KIF32" s="437"/>
      <c r="KIG32" s="437"/>
      <c r="KIH32" s="437"/>
      <c r="KII32" s="437"/>
      <c r="KIJ32" s="437"/>
      <c r="KIK32" s="437"/>
      <c r="KIL32" s="437"/>
      <c r="KIM32" s="437"/>
      <c r="KIN32" s="437"/>
      <c r="KIO32" s="437"/>
      <c r="KIP32" s="437"/>
      <c r="KIQ32" s="437"/>
      <c r="KIR32" s="437"/>
      <c r="KIS32" s="437"/>
      <c r="KIT32" s="437"/>
      <c r="KIU32" s="437"/>
      <c r="KIV32" s="437"/>
      <c r="KIW32" s="437"/>
      <c r="KIX32" s="437"/>
      <c r="KIY32" s="437"/>
      <c r="KIZ32" s="437"/>
      <c r="KJA32" s="437"/>
      <c r="KJB32" s="437"/>
      <c r="KJC32" s="437"/>
      <c r="KJD32" s="437"/>
      <c r="KJE32" s="437"/>
      <c r="KJF32" s="437"/>
      <c r="KJG32" s="437"/>
      <c r="KJH32" s="437"/>
      <c r="KJI32" s="437"/>
      <c r="KJJ32" s="437"/>
      <c r="KJK32" s="437"/>
      <c r="KJL32" s="437"/>
      <c r="KJM32" s="437"/>
      <c r="KJN32" s="437"/>
      <c r="KJO32" s="437"/>
      <c r="KJP32" s="437"/>
      <c r="KJQ32" s="437"/>
      <c r="KJR32" s="437"/>
      <c r="KJS32" s="437"/>
      <c r="KJT32" s="437"/>
      <c r="KJU32" s="437"/>
      <c r="KJV32" s="437"/>
      <c r="KJW32" s="437"/>
      <c r="KJX32" s="437"/>
      <c r="KJY32" s="437"/>
      <c r="KJZ32" s="437"/>
      <c r="KKA32" s="437"/>
      <c r="KKB32" s="437"/>
      <c r="KKC32" s="437"/>
      <c r="KKD32" s="437"/>
      <c r="KKE32" s="437"/>
      <c r="KKF32" s="437"/>
      <c r="KKG32" s="437"/>
      <c r="KKH32" s="437"/>
      <c r="KKI32" s="437"/>
      <c r="KKJ32" s="437"/>
      <c r="KKK32" s="437"/>
      <c r="KKL32" s="437"/>
      <c r="KKM32" s="437"/>
      <c r="KKN32" s="437"/>
      <c r="KKO32" s="437"/>
      <c r="KKP32" s="437"/>
      <c r="KKQ32" s="437"/>
      <c r="KKR32" s="437"/>
      <c r="KKS32" s="437"/>
      <c r="KKT32" s="437"/>
      <c r="KKU32" s="437"/>
      <c r="KKV32" s="437"/>
      <c r="KKW32" s="437"/>
      <c r="KKX32" s="437"/>
      <c r="KKY32" s="437"/>
      <c r="KKZ32" s="437"/>
      <c r="KLA32" s="437"/>
      <c r="KLB32" s="437"/>
      <c r="KLC32" s="437"/>
      <c r="KLD32" s="437"/>
      <c r="KLE32" s="437"/>
      <c r="KLF32" s="437"/>
      <c r="KLG32" s="437"/>
      <c r="KLH32" s="437"/>
      <c r="KLI32" s="437"/>
      <c r="KLJ32" s="437"/>
      <c r="KLK32" s="437"/>
      <c r="KLL32" s="437"/>
      <c r="KLM32" s="437"/>
      <c r="KLN32" s="437"/>
      <c r="KLO32" s="437"/>
      <c r="KLP32" s="437"/>
      <c r="KLQ32" s="437"/>
      <c r="KLR32" s="437"/>
      <c r="KLS32" s="437"/>
      <c r="KLT32" s="437"/>
      <c r="KLU32" s="437"/>
      <c r="KLV32" s="437"/>
      <c r="KLW32" s="437"/>
      <c r="KLX32" s="437"/>
      <c r="KLY32" s="437"/>
      <c r="KLZ32" s="437"/>
      <c r="KMA32" s="437"/>
      <c r="KMB32" s="437"/>
      <c r="KMC32" s="437"/>
      <c r="KMD32" s="437"/>
      <c r="KME32" s="437"/>
      <c r="KMF32" s="437"/>
      <c r="KMG32" s="437"/>
      <c r="KMH32" s="437"/>
      <c r="KMI32" s="437"/>
      <c r="KMJ32" s="437"/>
      <c r="KMK32" s="437"/>
      <c r="KML32" s="437"/>
      <c r="KMM32" s="437"/>
      <c r="KMN32" s="437"/>
      <c r="KMO32" s="437"/>
      <c r="KMP32" s="437"/>
      <c r="KMQ32" s="437"/>
      <c r="KMR32" s="437"/>
      <c r="KMS32" s="437"/>
      <c r="KMT32" s="437"/>
      <c r="KMU32" s="437"/>
      <c r="KMV32" s="437"/>
      <c r="KMW32" s="437"/>
      <c r="KMX32" s="437"/>
      <c r="KMY32" s="437"/>
      <c r="KMZ32" s="437"/>
      <c r="KNA32" s="437"/>
      <c r="KNB32" s="437"/>
      <c r="KNC32" s="437"/>
      <c r="KND32" s="437"/>
      <c r="KNE32" s="437"/>
      <c r="KNF32" s="437"/>
      <c r="KNG32" s="437"/>
      <c r="KNH32" s="437"/>
      <c r="KNI32" s="437"/>
      <c r="KNJ32" s="437"/>
      <c r="KNK32" s="437"/>
      <c r="KNL32" s="437"/>
      <c r="KNM32" s="437"/>
      <c r="KNN32" s="437"/>
      <c r="KNO32" s="437"/>
      <c r="KNP32" s="437"/>
      <c r="KNQ32" s="437"/>
      <c r="KNR32" s="437"/>
      <c r="KNS32" s="437"/>
      <c r="KNT32" s="437"/>
      <c r="KNU32" s="437"/>
      <c r="KNV32" s="437"/>
      <c r="KNW32" s="437"/>
      <c r="KNX32" s="437"/>
      <c r="KNY32" s="437"/>
      <c r="KNZ32" s="437"/>
      <c r="KOA32" s="437"/>
      <c r="KOB32" s="437"/>
      <c r="KOC32" s="437"/>
      <c r="KOD32" s="437"/>
      <c r="KOE32" s="437"/>
      <c r="KOF32" s="437"/>
      <c r="KOG32" s="437"/>
      <c r="KOH32" s="437"/>
      <c r="KOI32" s="437"/>
      <c r="KOJ32" s="437"/>
      <c r="KOK32" s="437"/>
      <c r="KOL32" s="437"/>
      <c r="KOM32" s="437"/>
      <c r="KON32" s="437"/>
      <c r="KOO32" s="437"/>
      <c r="KOP32" s="437"/>
      <c r="KOQ32" s="437"/>
      <c r="KOR32" s="437"/>
      <c r="KOS32" s="437"/>
      <c r="KOT32" s="437"/>
      <c r="KOU32" s="437"/>
      <c r="KOV32" s="437"/>
      <c r="KOW32" s="437"/>
      <c r="KOX32" s="437"/>
      <c r="KOY32" s="437"/>
      <c r="KOZ32" s="437"/>
      <c r="KPA32" s="437"/>
      <c r="KPB32" s="437"/>
      <c r="KPC32" s="437"/>
      <c r="KPD32" s="437"/>
      <c r="KPE32" s="437"/>
      <c r="KPF32" s="437"/>
      <c r="KPG32" s="437"/>
      <c r="KPH32" s="437"/>
      <c r="KPI32" s="437"/>
      <c r="KPJ32" s="437"/>
      <c r="KPK32" s="437"/>
      <c r="KPL32" s="437"/>
      <c r="KPM32" s="437"/>
      <c r="KPN32" s="437"/>
      <c r="KPO32" s="437"/>
      <c r="KPP32" s="437"/>
      <c r="KPQ32" s="437"/>
      <c r="KPR32" s="437"/>
      <c r="KPS32" s="437"/>
      <c r="KPT32" s="437"/>
      <c r="KPU32" s="437"/>
      <c r="KPV32" s="437"/>
      <c r="KPW32" s="437"/>
      <c r="KPX32" s="437"/>
      <c r="KPY32" s="437"/>
      <c r="KPZ32" s="437"/>
      <c r="KQA32" s="437"/>
      <c r="KQB32" s="437"/>
      <c r="KQC32" s="437"/>
      <c r="KQD32" s="437"/>
      <c r="KQE32" s="437"/>
      <c r="KQF32" s="437"/>
      <c r="KQG32" s="437"/>
      <c r="KQH32" s="437"/>
      <c r="KQI32" s="437"/>
      <c r="KQJ32" s="437"/>
      <c r="KQK32" s="437"/>
      <c r="KQL32" s="437"/>
      <c r="KQM32" s="437"/>
      <c r="KQN32" s="437"/>
      <c r="KQO32" s="437"/>
      <c r="KQP32" s="437"/>
      <c r="KQQ32" s="437"/>
      <c r="KQR32" s="437"/>
      <c r="KQS32" s="437"/>
      <c r="KQT32" s="437"/>
      <c r="KQU32" s="437"/>
      <c r="KQV32" s="437"/>
      <c r="KQW32" s="437"/>
      <c r="KQX32" s="437"/>
      <c r="KQY32" s="437"/>
      <c r="KQZ32" s="437"/>
      <c r="KRA32" s="437"/>
      <c r="KRB32" s="437"/>
      <c r="KRC32" s="437"/>
      <c r="KRD32" s="437"/>
      <c r="KRE32" s="437"/>
      <c r="KRF32" s="437"/>
      <c r="KRG32" s="437"/>
      <c r="KRH32" s="437"/>
      <c r="KRI32" s="437"/>
      <c r="KRJ32" s="437"/>
      <c r="KRK32" s="437"/>
      <c r="KRL32" s="437"/>
      <c r="KRM32" s="437"/>
      <c r="KRN32" s="437"/>
      <c r="KRO32" s="437"/>
      <c r="KRP32" s="437"/>
      <c r="KRQ32" s="437"/>
      <c r="KRR32" s="437"/>
      <c r="KRS32" s="437"/>
      <c r="KRT32" s="437"/>
      <c r="KRU32" s="437"/>
      <c r="KRV32" s="437"/>
      <c r="KRW32" s="437"/>
      <c r="KRX32" s="437"/>
      <c r="KRY32" s="437"/>
      <c r="KRZ32" s="437"/>
      <c r="KSA32" s="437"/>
      <c r="KSB32" s="437"/>
      <c r="KSC32" s="437"/>
      <c r="KSD32" s="437"/>
      <c r="KSE32" s="437"/>
      <c r="KSF32" s="437"/>
      <c r="KSG32" s="437"/>
      <c r="KSH32" s="437"/>
      <c r="KSI32" s="437"/>
      <c r="KSJ32" s="437"/>
      <c r="KSK32" s="437"/>
      <c r="KSL32" s="437"/>
      <c r="KSM32" s="437"/>
      <c r="KSN32" s="437"/>
      <c r="KSO32" s="437"/>
      <c r="KSP32" s="437"/>
      <c r="KSQ32" s="437"/>
      <c r="KSR32" s="437"/>
      <c r="KSS32" s="437"/>
      <c r="KST32" s="437"/>
      <c r="KSU32" s="437"/>
      <c r="KSV32" s="437"/>
      <c r="KSW32" s="437"/>
      <c r="KSX32" s="437"/>
      <c r="KSY32" s="437"/>
      <c r="KSZ32" s="437"/>
      <c r="KTA32" s="437"/>
      <c r="KTB32" s="437"/>
      <c r="KTC32" s="437"/>
      <c r="KTD32" s="437"/>
      <c r="KTE32" s="437"/>
      <c r="KTF32" s="437"/>
      <c r="KTG32" s="437"/>
      <c r="KTH32" s="437"/>
      <c r="KTI32" s="437"/>
      <c r="KTJ32" s="437"/>
      <c r="KTK32" s="437"/>
      <c r="KTL32" s="437"/>
      <c r="KTM32" s="437"/>
      <c r="KTN32" s="437"/>
      <c r="KTO32" s="437"/>
      <c r="KTP32" s="437"/>
      <c r="KTQ32" s="437"/>
      <c r="KTR32" s="437"/>
      <c r="KTS32" s="437"/>
      <c r="KTT32" s="437"/>
      <c r="KTU32" s="437"/>
      <c r="KTV32" s="437"/>
      <c r="KTW32" s="437"/>
      <c r="KTX32" s="437"/>
      <c r="KTY32" s="437"/>
      <c r="KTZ32" s="437"/>
      <c r="KUA32" s="437"/>
      <c r="KUB32" s="437"/>
      <c r="KUC32" s="437"/>
      <c r="KUD32" s="437"/>
      <c r="KUE32" s="437"/>
      <c r="KUF32" s="437"/>
      <c r="KUG32" s="437"/>
      <c r="KUH32" s="437"/>
      <c r="KUI32" s="437"/>
      <c r="KUJ32" s="437"/>
      <c r="KUK32" s="437"/>
      <c r="KUL32" s="437"/>
      <c r="KUM32" s="437"/>
      <c r="KUN32" s="437"/>
      <c r="KUO32" s="437"/>
      <c r="KUP32" s="437"/>
      <c r="KUQ32" s="437"/>
      <c r="KUR32" s="437"/>
      <c r="KUS32" s="437"/>
      <c r="KUT32" s="437"/>
      <c r="KUU32" s="437"/>
      <c r="KUV32" s="437"/>
      <c r="KUW32" s="437"/>
      <c r="KUX32" s="437"/>
      <c r="KUY32" s="437"/>
      <c r="KUZ32" s="437"/>
      <c r="KVA32" s="437"/>
      <c r="KVB32" s="437"/>
      <c r="KVC32" s="437"/>
      <c r="KVD32" s="437"/>
      <c r="KVE32" s="437"/>
      <c r="KVF32" s="437"/>
      <c r="KVG32" s="437"/>
      <c r="KVH32" s="437"/>
      <c r="KVI32" s="437"/>
      <c r="KVJ32" s="437"/>
      <c r="KVK32" s="437"/>
      <c r="KVL32" s="437"/>
      <c r="KVM32" s="437"/>
      <c r="KVN32" s="437"/>
      <c r="KVO32" s="437"/>
      <c r="KVP32" s="437"/>
      <c r="KVQ32" s="437"/>
      <c r="KVR32" s="437"/>
      <c r="KVS32" s="437"/>
      <c r="KVT32" s="437"/>
      <c r="KVU32" s="437"/>
      <c r="KVV32" s="437"/>
      <c r="KVW32" s="437"/>
      <c r="KVX32" s="437"/>
      <c r="KVY32" s="437"/>
      <c r="KVZ32" s="437"/>
      <c r="KWA32" s="437"/>
      <c r="KWB32" s="437"/>
      <c r="KWC32" s="437"/>
      <c r="KWD32" s="437"/>
      <c r="KWE32" s="437"/>
      <c r="KWF32" s="437"/>
      <c r="KWG32" s="437"/>
      <c r="KWH32" s="437"/>
      <c r="KWI32" s="437"/>
      <c r="KWJ32" s="437"/>
      <c r="KWK32" s="437"/>
      <c r="KWL32" s="437"/>
      <c r="KWM32" s="437"/>
      <c r="KWN32" s="437"/>
      <c r="KWO32" s="437"/>
      <c r="KWP32" s="437"/>
      <c r="KWQ32" s="437"/>
      <c r="KWR32" s="437"/>
      <c r="KWS32" s="437"/>
      <c r="KWT32" s="437"/>
      <c r="KWU32" s="437"/>
      <c r="KWV32" s="437"/>
      <c r="KWW32" s="437"/>
      <c r="KWX32" s="437"/>
      <c r="KWY32" s="437"/>
      <c r="KWZ32" s="437"/>
      <c r="KXA32" s="437"/>
      <c r="KXB32" s="437"/>
      <c r="KXC32" s="437"/>
      <c r="KXD32" s="437"/>
      <c r="KXE32" s="437"/>
      <c r="KXF32" s="437"/>
      <c r="KXG32" s="437"/>
      <c r="KXH32" s="437"/>
      <c r="KXI32" s="437"/>
      <c r="KXJ32" s="437"/>
      <c r="KXK32" s="437"/>
      <c r="KXL32" s="437"/>
      <c r="KXM32" s="437"/>
      <c r="KXN32" s="437"/>
      <c r="KXO32" s="437"/>
      <c r="KXP32" s="437"/>
      <c r="KXQ32" s="437"/>
      <c r="KXR32" s="437"/>
      <c r="KXS32" s="437"/>
      <c r="KXT32" s="437"/>
      <c r="KXU32" s="437"/>
      <c r="KXV32" s="437"/>
      <c r="KXW32" s="437"/>
      <c r="KXX32" s="437"/>
      <c r="KXY32" s="437"/>
      <c r="KXZ32" s="437"/>
      <c r="KYA32" s="437"/>
      <c r="KYB32" s="437"/>
      <c r="KYC32" s="437"/>
      <c r="KYD32" s="437"/>
      <c r="KYE32" s="437"/>
      <c r="KYF32" s="437"/>
      <c r="KYG32" s="437"/>
      <c r="KYH32" s="437"/>
      <c r="KYI32" s="437"/>
      <c r="KYJ32" s="437"/>
      <c r="KYK32" s="437"/>
      <c r="KYL32" s="437"/>
      <c r="KYM32" s="437"/>
      <c r="KYN32" s="437"/>
      <c r="KYO32" s="437"/>
      <c r="KYP32" s="437"/>
      <c r="KYQ32" s="437"/>
      <c r="KYR32" s="437"/>
      <c r="KYS32" s="437"/>
      <c r="KYT32" s="437"/>
      <c r="KYU32" s="437"/>
      <c r="KYV32" s="437"/>
      <c r="KYW32" s="437"/>
      <c r="KYX32" s="437"/>
      <c r="KYY32" s="437"/>
      <c r="KYZ32" s="437"/>
      <c r="KZA32" s="437"/>
      <c r="KZB32" s="437"/>
      <c r="KZC32" s="437"/>
      <c r="KZD32" s="437"/>
      <c r="KZE32" s="437"/>
      <c r="KZF32" s="437"/>
      <c r="KZG32" s="437"/>
      <c r="KZH32" s="437"/>
      <c r="KZI32" s="437"/>
      <c r="KZJ32" s="437"/>
      <c r="KZK32" s="437"/>
      <c r="KZL32" s="437"/>
      <c r="KZM32" s="437"/>
      <c r="KZN32" s="437"/>
      <c r="KZO32" s="437"/>
      <c r="KZP32" s="437"/>
      <c r="KZQ32" s="437"/>
      <c r="KZR32" s="437"/>
      <c r="KZS32" s="437"/>
      <c r="KZT32" s="437"/>
      <c r="KZU32" s="437"/>
      <c r="KZV32" s="437"/>
      <c r="KZW32" s="437"/>
      <c r="KZX32" s="437"/>
      <c r="KZY32" s="437"/>
      <c r="KZZ32" s="437"/>
      <c r="LAA32" s="437"/>
      <c r="LAB32" s="437"/>
      <c r="LAC32" s="437"/>
      <c r="LAD32" s="437"/>
      <c r="LAE32" s="437"/>
      <c r="LAF32" s="437"/>
      <c r="LAG32" s="437"/>
      <c r="LAH32" s="437"/>
      <c r="LAI32" s="437"/>
      <c r="LAJ32" s="437"/>
      <c r="LAK32" s="437"/>
      <c r="LAL32" s="437"/>
      <c r="LAM32" s="437"/>
      <c r="LAN32" s="437"/>
      <c r="LAO32" s="437"/>
      <c r="LAP32" s="437"/>
      <c r="LAQ32" s="437"/>
      <c r="LAR32" s="437"/>
      <c r="LAS32" s="437"/>
      <c r="LAT32" s="437"/>
      <c r="LAU32" s="437"/>
      <c r="LAV32" s="437"/>
      <c r="LAW32" s="437"/>
      <c r="LAX32" s="437"/>
      <c r="LAY32" s="437"/>
      <c r="LAZ32" s="437"/>
      <c r="LBA32" s="437"/>
      <c r="LBB32" s="437"/>
      <c r="LBC32" s="437"/>
      <c r="LBD32" s="437"/>
      <c r="LBE32" s="437"/>
      <c r="LBF32" s="437"/>
      <c r="LBG32" s="437"/>
      <c r="LBH32" s="437"/>
      <c r="LBI32" s="437"/>
      <c r="LBJ32" s="437"/>
      <c r="LBK32" s="437"/>
      <c r="LBL32" s="437"/>
      <c r="LBM32" s="437"/>
      <c r="LBN32" s="437"/>
      <c r="LBO32" s="437"/>
      <c r="LBP32" s="437"/>
      <c r="LBQ32" s="437"/>
      <c r="LBR32" s="437"/>
      <c r="LBS32" s="437"/>
      <c r="LBT32" s="437"/>
      <c r="LBU32" s="437"/>
      <c r="LBV32" s="437"/>
      <c r="LBW32" s="437"/>
      <c r="LBX32" s="437"/>
      <c r="LBY32" s="437"/>
      <c r="LBZ32" s="437"/>
      <c r="LCA32" s="437"/>
      <c r="LCB32" s="437"/>
      <c r="LCC32" s="437"/>
      <c r="LCD32" s="437"/>
      <c r="LCE32" s="437"/>
      <c r="LCF32" s="437"/>
      <c r="LCG32" s="437"/>
      <c r="LCH32" s="437"/>
      <c r="LCI32" s="437"/>
      <c r="LCJ32" s="437"/>
      <c r="LCK32" s="437"/>
      <c r="LCL32" s="437"/>
      <c r="LCM32" s="437"/>
      <c r="LCN32" s="437"/>
      <c r="LCO32" s="437"/>
      <c r="LCP32" s="437"/>
      <c r="LCQ32" s="437"/>
      <c r="LCR32" s="437"/>
      <c r="LCS32" s="437"/>
      <c r="LCT32" s="437"/>
      <c r="LCU32" s="437"/>
      <c r="LCV32" s="437"/>
      <c r="LCW32" s="437"/>
      <c r="LCX32" s="437"/>
      <c r="LCY32" s="437"/>
      <c r="LCZ32" s="437"/>
      <c r="LDA32" s="437"/>
      <c r="LDB32" s="437"/>
      <c r="LDC32" s="437"/>
      <c r="LDD32" s="437"/>
      <c r="LDE32" s="437"/>
      <c r="LDF32" s="437"/>
      <c r="LDG32" s="437"/>
      <c r="LDH32" s="437"/>
      <c r="LDI32" s="437"/>
      <c r="LDJ32" s="437"/>
      <c r="LDK32" s="437"/>
      <c r="LDL32" s="437"/>
      <c r="LDM32" s="437"/>
      <c r="LDN32" s="437"/>
      <c r="LDO32" s="437"/>
      <c r="LDP32" s="437"/>
      <c r="LDQ32" s="437"/>
      <c r="LDR32" s="437"/>
      <c r="LDS32" s="437"/>
      <c r="LDT32" s="437"/>
      <c r="LDU32" s="437"/>
      <c r="LDV32" s="437"/>
      <c r="LDW32" s="437"/>
      <c r="LDX32" s="437"/>
      <c r="LDY32" s="437"/>
      <c r="LDZ32" s="437"/>
      <c r="LEA32" s="437"/>
      <c r="LEB32" s="437"/>
      <c r="LEC32" s="437"/>
      <c r="LED32" s="437"/>
      <c r="LEE32" s="437"/>
      <c r="LEF32" s="437"/>
      <c r="LEG32" s="437"/>
      <c r="LEH32" s="437"/>
      <c r="LEI32" s="437"/>
      <c r="LEJ32" s="437"/>
      <c r="LEK32" s="437"/>
      <c r="LEL32" s="437"/>
      <c r="LEM32" s="437"/>
      <c r="LEN32" s="437"/>
      <c r="LEO32" s="437"/>
      <c r="LEP32" s="437"/>
      <c r="LEQ32" s="437"/>
      <c r="LER32" s="437"/>
      <c r="LES32" s="437"/>
      <c r="LET32" s="437"/>
      <c r="LEU32" s="437"/>
      <c r="LEV32" s="437"/>
      <c r="LEW32" s="437"/>
      <c r="LEX32" s="437"/>
      <c r="LEY32" s="437"/>
      <c r="LEZ32" s="437"/>
      <c r="LFA32" s="437"/>
      <c r="LFB32" s="437"/>
      <c r="LFC32" s="437"/>
      <c r="LFD32" s="437"/>
      <c r="LFE32" s="437"/>
      <c r="LFF32" s="437"/>
      <c r="LFG32" s="437"/>
      <c r="LFH32" s="437"/>
      <c r="LFI32" s="437"/>
      <c r="LFJ32" s="437"/>
      <c r="LFK32" s="437"/>
      <c r="LFL32" s="437"/>
      <c r="LFM32" s="437"/>
      <c r="LFN32" s="437"/>
      <c r="LFO32" s="437"/>
      <c r="LFP32" s="437"/>
      <c r="LFQ32" s="437"/>
      <c r="LFR32" s="437"/>
      <c r="LFS32" s="437"/>
      <c r="LFT32" s="437"/>
      <c r="LFU32" s="437"/>
      <c r="LFV32" s="437"/>
      <c r="LFW32" s="437"/>
      <c r="LFX32" s="437"/>
      <c r="LFY32" s="437"/>
      <c r="LFZ32" s="437"/>
      <c r="LGA32" s="437"/>
      <c r="LGB32" s="437"/>
      <c r="LGC32" s="437"/>
      <c r="LGD32" s="437"/>
      <c r="LGE32" s="437"/>
      <c r="LGF32" s="437"/>
      <c r="LGG32" s="437"/>
      <c r="LGH32" s="437"/>
      <c r="LGI32" s="437"/>
      <c r="LGJ32" s="437"/>
      <c r="LGK32" s="437"/>
      <c r="LGL32" s="437"/>
      <c r="LGM32" s="437"/>
      <c r="LGN32" s="437"/>
      <c r="LGO32" s="437"/>
      <c r="LGP32" s="437"/>
      <c r="LGQ32" s="437"/>
      <c r="LGR32" s="437"/>
      <c r="LGS32" s="437"/>
      <c r="LGT32" s="437"/>
      <c r="LGU32" s="437"/>
      <c r="LGV32" s="437"/>
      <c r="LGW32" s="437"/>
      <c r="LGX32" s="437"/>
      <c r="LGY32" s="437"/>
      <c r="LGZ32" s="437"/>
      <c r="LHA32" s="437"/>
      <c r="LHB32" s="437"/>
      <c r="LHC32" s="437"/>
      <c r="LHD32" s="437"/>
      <c r="LHE32" s="437"/>
      <c r="LHF32" s="437"/>
      <c r="LHG32" s="437"/>
      <c r="LHH32" s="437"/>
      <c r="LHI32" s="437"/>
      <c r="LHJ32" s="437"/>
      <c r="LHK32" s="437"/>
      <c r="LHL32" s="437"/>
      <c r="LHM32" s="437"/>
      <c r="LHN32" s="437"/>
      <c r="LHO32" s="437"/>
      <c r="LHP32" s="437"/>
      <c r="LHQ32" s="437"/>
      <c r="LHR32" s="437"/>
      <c r="LHS32" s="437"/>
      <c r="LHT32" s="437"/>
      <c r="LHU32" s="437"/>
      <c r="LHV32" s="437"/>
      <c r="LHW32" s="437"/>
      <c r="LHX32" s="437"/>
      <c r="LHY32" s="437"/>
      <c r="LHZ32" s="437"/>
      <c r="LIA32" s="437"/>
      <c r="LIB32" s="437"/>
      <c r="LIC32" s="437"/>
      <c r="LID32" s="437"/>
      <c r="LIE32" s="437"/>
      <c r="LIF32" s="437"/>
      <c r="LIG32" s="437"/>
      <c r="LIH32" s="437"/>
      <c r="LII32" s="437"/>
      <c r="LIJ32" s="437"/>
      <c r="LIK32" s="437"/>
      <c r="LIL32" s="437"/>
      <c r="LIM32" s="437"/>
      <c r="LIN32" s="437"/>
      <c r="LIO32" s="437"/>
      <c r="LIP32" s="437"/>
      <c r="LIQ32" s="437"/>
      <c r="LIR32" s="437"/>
      <c r="LIS32" s="437"/>
      <c r="LIT32" s="437"/>
      <c r="LIU32" s="437"/>
      <c r="LIV32" s="437"/>
      <c r="LIW32" s="437"/>
      <c r="LIX32" s="437"/>
      <c r="LIY32" s="437"/>
      <c r="LIZ32" s="437"/>
      <c r="LJA32" s="437"/>
      <c r="LJB32" s="437"/>
      <c r="LJC32" s="437"/>
      <c r="LJD32" s="437"/>
      <c r="LJE32" s="437"/>
      <c r="LJF32" s="437"/>
      <c r="LJG32" s="437"/>
      <c r="LJH32" s="437"/>
      <c r="LJI32" s="437"/>
      <c r="LJJ32" s="437"/>
      <c r="LJK32" s="437"/>
      <c r="LJL32" s="437"/>
      <c r="LJM32" s="437"/>
      <c r="LJN32" s="437"/>
      <c r="LJO32" s="437"/>
      <c r="LJP32" s="437"/>
      <c r="LJQ32" s="437"/>
      <c r="LJR32" s="437"/>
      <c r="LJS32" s="437"/>
      <c r="LJT32" s="437"/>
      <c r="LJU32" s="437"/>
      <c r="LJV32" s="437"/>
      <c r="LJW32" s="437"/>
      <c r="LJX32" s="437"/>
      <c r="LJY32" s="437"/>
      <c r="LJZ32" s="437"/>
      <c r="LKA32" s="437"/>
      <c r="LKB32" s="437"/>
      <c r="LKC32" s="437"/>
      <c r="LKD32" s="437"/>
      <c r="LKE32" s="437"/>
      <c r="LKF32" s="437"/>
      <c r="LKG32" s="437"/>
      <c r="LKH32" s="437"/>
      <c r="LKI32" s="437"/>
      <c r="LKJ32" s="437"/>
      <c r="LKK32" s="437"/>
      <c r="LKL32" s="437"/>
      <c r="LKM32" s="437"/>
      <c r="LKN32" s="437"/>
      <c r="LKO32" s="437"/>
      <c r="LKP32" s="437"/>
      <c r="LKQ32" s="437"/>
      <c r="LKR32" s="437"/>
      <c r="LKS32" s="437"/>
      <c r="LKT32" s="437"/>
      <c r="LKU32" s="437"/>
      <c r="LKV32" s="437"/>
      <c r="LKW32" s="437"/>
      <c r="LKX32" s="437"/>
      <c r="LKY32" s="437"/>
      <c r="LKZ32" s="437"/>
      <c r="LLA32" s="437"/>
      <c r="LLB32" s="437"/>
      <c r="LLC32" s="437"/>
      <c r="LLD32" s="437"/>
      <c r="LLE32" s="437"/>
      <c r="LLF32" s="437"/>
      <c r="LLG32" s="437"/>
      <c r="LLH32" s="437"/>
      <c r="LLI32" s="437"/>
      <c r="LLJ32" s="437"/>
      <c r="LLK32" s="437"/>
      <c r="LLL32" s="437"/>
      <c r="LLM32" s="437"/>
      <c r="LLN32" s="437"/>
      <c r="LLO32" s="437"/>
      <c r="LLP32" s="437"/>
      <c r="LLQ32" s="437"/>
      <c r="LLR32" s="437"/>
      <c r="LLS32" s="437"/>
      <c r="LLT32" s="437"/>
      <c r="LLU32" s="437"/>
      <c r="LLV32" s="437"/>
      <c r="LLW32" s="437"/>
      <c r="LLX32" s="437"/>
      <c r="LLY32" s="437"/>
      <c r="LLZ32" s="437"/>
      <c r="LMA32" s="437"/>
      <c r="LMB32" s="437"/>
      <c r="LMC32" s="437"/>
      <c r="LMD32" s="437"/>
      <c r="LME32" s="437"/>
      <c r="LMF32" s="437"/>
      <c r="LMG32" s="437"/>
      <c r="LMH32" s="437"/>
      <c r="LMI32" s="437"/>
      <c r="LMJ32" s="437"/>
      <c r="LMK32" s="437"/>
      <c r="LML32" s="437"/>
      <c r="LMM32" s="437"/>
      <c r="LMN32" s="437"/>
      <c r="LMO32" s="437"/>
      <c r="LMP32" s="437"/>
      <c r="LMQ32" s="437"/>
      <c r="LMR32" s="437"/>
      <c r="LMS32" s="437"/>
      <c r="LMT32" s="437"/>
      <c r="LMU32" s="437"/>
      <c r="LMV32" s="437"/>
      <c r="LMW32" s="437"/>
      <c r="LMX32" s="437"/>
      <c r="LMY32" s="437"/>
      <c r="LMZ32" s="437"/>
      <c r="LNA32" s="437"/>
      <c r="LNB32" s="437"/>
      <c r="LNC32" s="437"/>
      <c r="LND32" s="437"/>
      <c r="LNE32" s="437"/>
      <c r="LNF32" s="437"/>
      <c r="LNG32" s="437"/>
      <c r="LNH32" s="437"/>
      <c r="LNI32" s="437"/>
      <c r="LNJ32" s="437"/>
      <c r="LNK32" s="437"/>
      <c r="LNL32" s="437"/>
      <c r="LNM32" s="437"/>
      <c r="LNN32" s="437"/>
      <c r="LNO32" s="437"/>
      <c r="LNP32" s="437"/>
      <c r="LNQ32" s="437"/>
      <c r="LNR32" s="437"/>
      <c r="LNS32" s="437"/>
      <c r="LNT32" s="437"/>
      <c r="LNU32" s="437"/>
      <c r="LNV32" s="437"/>
      <c r="LNW32" s="437"/>
      <c r="LNX32" s="437"/>
      <c r="LNY32" s="437"/>
      <c r="LNZ32" s="437"/>
      <c r="LOA32" s="437"/>
      <c r="LOB32" s="437"/>
      <c r="LOC32" s="437"/>
      <c r="LOD32" s="437"/>
      <c r="LOE32" s="437"/>
      <c r="LOF32" s="437"/>
      <c r="LOG32" s="437"/>
      <c r="LOH32" s="437"/>
      <c r="LOI32" s="437"/>
      <c r="LOJ32" s="437"/>
      <c r="LOK32" s="437"/>
      <c r="LOL32" s="437"/>
      <c r="LOM32" s="437"/>
      <c r="LON32" s="437"/>
      <c r="LOO32" s="437"/>
      <c r="LOP32" s="437"/>
      <c r="LOQ32" s="437"/>
      <c r="LOR32" s="437"/>
      <c r="LOS32" s="437"/>
      <c r="LOT32" s="437"/>
      <c r="LOU32" s="437"/>
      <c r="LOV32" s="437"/>
      <c r="LOW32" s="437"/>
      <c r="LOX32" s="437"/>
      <c r="LOY32" s="437"/>
      <c r="LOZ32" s="437"/>
      <c r="LPA32" s="437"/>
      <c r="LPB32" s="437"/>
      <c r="LPC32" s="437"/>
      <c r="LPD32" s="437"/>
      <c r="LPE32" s="437"/>
      <c r="LPF32" s="437"/>
      <c r="LPG32" s="437"/>
      <c r="LPH32" s="437"/>
      <c r="LPI32" s="437"/>
      <c r="LPJ32" s="437"/>
      <c r="LPK32" s="437"/>
      <c r="LPL32" s="437"/>
      <c r="LPM32" s="437"/>
      <c r="LPN32" s="437"/>
      <c r="LPO32" s="437"/>
      <c r="LPP32" s="437"/>
      <c r="LPQ32" s="437"/>
      <c r="LPR32" s="437"/>
      <c r="LPS32" s="437"/>
      <c r="LPT32" s="437"/>
      <c r="LPU32" s="437"/>
      <c r="LPV32" s="437"/>
      <c r="LPW32" s="437"/>
      <c r="LPX32" s="437"/>
      <c r="LPY32" s="437"/>
      <c r="LPZ32" s="437"/>
      <c r="LQA32" s="437"/>
      <c r="LQB32" s="437"/>
      <c r="LQC32" s="437"/>
      <c r="LQD32" s="437"/>
      <c r="LQE32" s="437"/>
      <c r="LQF32" s="437"/>
      <c r="LQG32" s="437"/>
      <c r="LQH32" s="437"/>
      <c r="LQI32" s="437"/>
      <c r="LQJ32" s="437"/>
      <c r="LQK32" s="437"/>
      <c r="LQL32" s="437"/>
      <c r="LQM32" s="437"/>
      <c r="LQN32" s="437"/>
      <c r="LQO32" s="437"/>
      <c r="LQP32" s="437"/>
      <c r="LQQ32" s="437"/>
      <c r="LQR32" s="437"/>
      <c r="LQS32" s="437"/>
      <c r="LQT32" s="437"/>
      <c r="LQU32" s="437"/>
      <c r="LQV32" s="437"/>
      <c r="LQW32" s="437"/>
      <c r="LQX32" s="437"/>
      <c r="LQY32" s="437"/>
      <c r="LQZ32" s="437"/>
      <c r="LRA32" s="437"/>
      <c r="LRB32" s="437"/>
      <c r="LRC32" s="437"/>
      <c r="LRD32" s="437"/>
      <c r="LRE32" s="437"/>
      <c r="LRF32" s="437"/>
      <c r="LRG32" s="437"/>
      <c r="LRH32" s="437"/>
      <c r="LRI32" s="437"/>
      <c r="LRJ32" s="437"/>
      <c r="LRK32" s="437"/>
      <c r="LRL32" s="437"/>
      <c r="LRM32" s="437"/>
      <c r="LRN32" s="437"/>
      <c r="LRO32" s="437"/>
      <c r="LRP32" s="437"/>
      <c r="LRQ32" s="437"/>
      <c r="LRR32" s="437"/>
      <c r="LRS32" s="437"/>
      <c r="LRT32" s="437"/>
      <c r="LRU32" s="437"/>
      <c r="LRV32" s="437"/>
      <c r="LRW32" s="437"/>
      <c r="LRX32" s="437"/>
      <c r="LRY32" s="437"/>
      <c r="LRZ32" s="437"/>
      <c r="LSA32" s="437"/>
      <c r="LSB32" s="437"/>
      <c r="LSC32" s="437"/>
      <c r="LSD32" s="437"/>
      <c r="LSE32" s="437"/>
      <c r="LSF32" s="437"/>
      <c r="LSG32" s="437"/>
      <c r="LSH32" s="437"/>
      <c r="LSI32" s="437"/>
      <c r="LSJ32" s="437"/>
      <c r="LSK32" s="437"/>
      <c r="LSL32" s="437"/>
      <c r="LSM32" s="437"/>
      <c r="LSN32" s="437"/>
      <c r="LSO32" s="437"/>
      <c r="LSP32" s="437"/>
      <c r="LSQ32" s="437"/>
      <c r="LSR32" s="437"/>
      <c r="LSS32" s="437"/>
      <c r="LST32" s="437"/>
      <c r="LSU32" s="437"/>
      <c r="LSV32" s="437"/>
      <c r="LSW32" s="437"/>
      <c r="LSX32" s="437"/>
      <c r="LSY32" s="437"/>
      <c r="LSZ32" s="437"/>
      <c r="LTA32" s="437"/>
      <c r="LTB32" s="437"/>
      <c r="LTC32" s="437"/>
      <c r="LTD32" s="437"/>
      <c r="LTE32" s="437"/>
      <c r="LTF32" s="437"/>
      <c r="LTG32" s="437"/>
      <c r="LTH32" s="437"/>
      <c r="LTI32" s="437"/>
      <c r="LTJ32" s="437"/>
      <c r="LTK32" s="437"/>
      <c r="LTL32" s="437"/>
      <c r="LTM32" s="437"/>
      <c r="LTN32" s="437"/>
      <c r="LTO32" s="437"/>
      <c r="LTP32" s="437"/>
      <c r="LTQ32" s="437"/>
      <c r="LTR32" s="437"/>
      <c r="LTS32" s="437"/>
      <c r="LTT32" s="437"/>
      <c r="LTU32" s="437"/>
      <c r="LTV32" s="437"/>
      <c r="LTW32" s="437"/>
      <c r="LTX32" s="437"/>
      <c r="LTY32" s="437"/>
      <c r="LTZ32" s="437"/>
      <c r="LUA32" s="437"/>
      <c r="LUB32" s="437"/>
      <c r="LUC32" s="437"/>
      <c r="LUD32" s="437"/>
      <c r="LUE32" s="437"/>
      <c r="LUF32" s="437"/>
      <c r="LUG32" s="437"/>
      <c r="LUH32" s="437"/>
      <c r="LUI32" s="437"/>
      <c r="LUJ32" s="437"/>
      <c r="LUK32" s="437"/>
      <c r="LUL32" s="437"/>
      <c r="LUM32" s="437"/>
      <c r="LUN32" s="437"/>
      <c r="LUO32" s="437"/>
      <c r="LUP32" s="437"/>
      <c r="LUQ32" s="437"/>
      <c r="LUR32" s="437"/>
      <c r="LUS32" s="437"/>
      <c r="LUT32" s="437"/>
      <c r="LUU32" s="437"/>
      <c r="LUV32" s="437"/>
      <c r="LUW32" s="437"/>
      <c r="LUX32" s="437"/>
      <c r="LUY32" s="437"/>
      <c r="LUZ32" s="437"/>
      <c r="LVA32" s="437"/>
      <c r="LVB32" s="437"/>
      <c r="LVC32" s="437"/>
      <c r="LVD32" s="437"/>
      <c r="LVE32" s="437"/>
      <c r="LVF32" s="437"/>
      <c r="LVG32" s="437"/>
      <c r="LVH32" s="437"/>
      <c r="LVI32" s="437"/>
      <c r="LVJ32" s="437"/>
      <c r="LVK32" s="437"/>
      <c r="LVL32" s="437"/>
      <c r="LVM32" s="437"/>
      <c r="LVN32" s="437"/>
      <c r="LVO32" s="437"/>
      <c r="LVP32" s="437"/>
      <c r="LVQ32" s="437"/>
      <c r="LVR32" s="437"/>
      <c r="LVS32" s="437"/>
      <c r="LVT32" s="437"/>
      <c r="LVU32" s="437"/>
      <c r="LVV32" s="437"/>
      <c r="LVW32" s="437"/>
      <c r="LVX32" s="437"/>
      <c r="LVY32" s="437"/>
      <c r="LVZ32" s="437"/>
      <c r="LWA32" s="437"/>
      <c r="LWB32" s="437"/>
      <c r="LWC32" s="437"/>
      <c r="LWD32" s="437"/>
      <c r="LWE32" s="437"/>
      <c r="LWF32" s="437"/>
      <c r="LWG32" s="437"/>
      <c r="LWH32" s="437"/>
      <c r="LWI32" s="437"/>
      <c r="LWJ32" s="437"/>
      <c r="LWK32" s="437"/>
      <c r="LWL32" s="437"/>
      <c r="LWM32" s="437"/>
      <c r="LWN32" s="437"/>
      <c r="LWO32" s="437"/>
      <c r="LWP32" s="437"/>
      <c r="LWQ32" s="437"/>
      <c r="LWR32" s="437"/>
      <c r="LWS32" s="437"/>
      <c r="LWT32" s="437"/>
      <c r="LWU32" s="437"/>
      <c r="LWV32" s="437"/>
      <c r="LWW32" s="437"/>
      <c r="LWX32" s="437"/>
      <c r="LWY32" s="437"/>
      <c r="LWZ32" s="437"/>
      <c r="LXA32" s="437"/>
      <c r="LXB32" s="437"/>
      <c r="LXC32" s="437"/>
      <c r="LXD32" s="437"/>
      <c r="LXE32" s="437"/>
      <c r="LXF32" s="437"/>
      <c r="LXG32" s="437"/>
      <c r="LXH32" s="437"/>
      <c r="LXI32" s="437"/>
      <c r="LXJ32" s="437"/>
      <c r="LXK32" s="437"/>
      <c r="LXL32" s="437"/>
      <c r="LXM32" s="437"/>
      <c r="LXN32" s="437"/>
      <c r="LXO32" s="437"/>
      <c r="LXP32" s="437"/>
      <c r="LXQ32" s="437"/>
      <c r="LXR32" s="437"/>
      <c r="LXS32" s="437"/>
      <c r="LXT32" s="437"/>
      <c r="LXU32" s="437"/>
      <c r="LXV32" s="437"/>
      <c r="LXW32" s="437"/>
      <c r="LXX32" s="437"/>
      <c r="LXY32" s="437"/>
      <c r="LXZ32" s="437"/>
      <c r="LYA32" s="437"/>
      <c r="LYB32" s="437"/>
      <c r="LYC32" s="437"/>
      <c r="LYD32" s="437"/>
      <c r="LYE32" s="437"/>
      <c r="LYF32" s="437"/>
      <c r="LYG32" s="437"/>
      <c r="LYH32" s="437"/>
      <c r="LYI32" s="437"/>
      <c r="LYJ32" s="437"/>
      <c r="LYK32" s="437"/>
      <c r="LYL32" s="437"/>
      <c r="LYM32" s="437"/>
      <c r="LYN32" s="437"/>
      <c r="LYO32" s="437"/>
      <c r="LYP32" s="437"/>
      <c r="LYQ32" s="437"/>
      <c r="LYR32" s="437"/>
      <c r="LYS32" s="437"/>
      <c r="LYT32" s="437"/>
      <c r="LYU32" s="437"/>
      <c r="LYV32" s="437"/>
      <c r="LYW32" s="437"/>
      <c r="LYX32" s="437"/>
      <c r="LYY32" s="437"/>
      <c r="LYZ32" s="437"/>
      <c r="LZA32" s="437"/>
      <c r="LZB32" s="437"/>
      <c r="LZC32" s="437"/>
      <c r="LZD32" s="437"/>
      <c r="LZE32" s="437"/>
      <c r="LZF32" s="437"/>
      <c r="LZG32" s="437"/>
      <c r="LZH32" s="437"/>
      <c r="LZI32" s="437"/>
      <c r="LZJ32" s="437"/>
      <c r="LZK32" s="437"/>
      <c r="LZL32" s="437"/>
      <c r="LZM32" s="437"/>
      <c r="LZN32" s="437"/>
      <c r="LZO32" s="437"/>
      <c r="LZP32" s="437"/>
      <c r="LZQ32" s="437"/>
      <c r="LZR32" s="437"/>
      <c r="LZS32" s="437"/>
      <c r="LZT32" s="437"/>
      <c r="LZU32" s="437"/>
      <c r="LZV32" s="437"/>
      <c r="LZW32" s="437"/>
      <c r="LZX32" s="437"/>
      <c r="LZY32" s="437"/>
      <c r="LZZ32" s="437"/>
      <c r="MAA32" s="437"/>
      <c r="MAB32" s="437"/>
      <c r="MAC32" s="437"/>
      <c r="MAD32" s="437"/>
      <c r="MAE32" s="437"/>
      <c r="MAF32" s="437"/>
      <c r="MAG32" s="437"/>
      <c r="MAH32" s="437"/>
      <c r="MAI32" s="437"/>
      <c r="MAJ32" s="437"/>
      <c r="MAK32" s="437"/>
      <c r="MAL32" s="437"/>
      <c r="MAM32" s="437"/>
      <c r="MAN32" s="437"/>
      <c r="MAO32" s="437"/>
      <c r="MAP32" s="437"/>
      <c r="MAQ32" s="437"/>
      <c r="MAR32" s="437"/>
      <c r="MAS32" s="437"/>
      <c r="MAT32" s="437"/>
      <c r="MAU32" s="437"/>
      <c r="MAV32" s="437"/>
      <c r="MAW32" s="437"/>
      <c r="MAX32" s="437"/>
      <c r="MAY32" s="437"/>
      <c r="MAZ32" s="437"/>
      <c r="MBA32" s="437"/>
      <c r="MBB32" s="437"/>
      <c r="MBC32" s="437"/>
      <c r="MBD32" s="437"/>
      <c r="MBE32" s="437"/>
      <c r="MBF32" s="437"/>
      <c r="MBG32" s="437"/>
      <c r="MBH32" s="437"/>
      <c r="MBI32" s="437"/>
      <c r="MBJ32" s="437"/>
      <c r="MBK32" s="437"/>
      <c r="MBL32" s="437"/>
      <c r="MBM32" s="437"/>
      <c r="MBN32" s="437"/>
      <c r="MBO32" s="437"/>
      <c r="MBP32" s="437"/>
      <c r="MBQ32" s="437"/>
      <c r="MBR32" s="437"/>
      <c r="MBS32" s="437"/>
      <c r="MBT32" s="437"/>
      <c r="MBU32" s="437"/>
      <c r="MBV32" s="437"/>
      <c r="MBW32" s="437"/>
      <c r="MBX32" s="437"/>
      <c r="MBY32" s="437"/>
      <c r="MBZ32" s="437"/>
      <c r="MCA32" s="437"/>
      <c r="MCB32" s="437"/>
      <c r="MCC32" s="437"/>
      <c r="MCD32" s="437"/>
      <c r="MCE32" s="437"/>
      <c r="MCF32" s="437"/>
      <c r="MCG32" s="437"/>
      <c r="MCH32" s="437"/>
      <c r="MCI32" s="437"/>
      <c r="MCJ32" s="437"/>
      <c r="MCK32" s="437"/>
      <c r="MCL32" s="437"/>
      <c r="MCM32" s="437"/>
      <c r="MCN32" s="437"/>
      <c r="MCO32" s="437"/>
      <c r="MCP32" s="437"/>
      <c r="MCQ32" s="437"/>
      <c r="MCR32" s="437"/>
      <c r="MCS32" s="437"/>
      <c r="MCT32" s="437"/>
      <c r="MCU32" s="437"/>
      <c r="MCV32" s="437"/>
      <c r="MCW32" s="437"/>
      <c r="MCX32" s="437"/>
      <c r="MCY32" s="437"/>
      <c r="MCZ32" s="437"/>
      <c r="MDA32" s="437"/>
      <c r="MDB32" s="437"/>
      <c r="MDC32" s="437"/>
      <c r="MDD32" s="437"/>
      <c r="MDE32" s="437"/>
      <c r="MDF32" s="437"/>
      <c r="MDG32" s="437"/>
      <c r="MDH32" s="437"/>
      <c r="MDI32" s="437"/>
      <c r="MDJ32" s="437"/>
      <c r="MDK32" s="437"/>
      <c r="MDL32" s="437"/>
      <c r="MDM32" s="437"/>
      <c r="MDN32" s="437"/>
      <c r="MDO32" s="437"/>
      <c r="MDP32" s="437"/>
      <c r="MDQ32" s="437"/>
      <c r="MDR32" s="437"/>
      <c r="MDS32" s="437"/>
      <c r="MDT32" s="437"/>
      <c r="MDU32" s="437"/>
      <c r="MDV32" s="437"/>
      <c r="MDW32" s="437"/>
      <c r="MDX32" s="437"/>
      <c r="MDY32" s="437"/>
      <c r="MDZ32" s="437"/>
      <c r="MEA32" s="437"/>
      <c r="MEB32" s="437"/>
      <c r="MEC32" s="437"/>
      <c r="MED32" s="437"/>
      <c r="MEE32" s="437"/>
      <c r="MEF32" s="437"/>
      <c r="MEG32" s="437"/>
      <c r="MEH32" s="437"/>
      <c r="MEI32" s="437"/>
      <c r="MEJ32" s="437"/>
      <c r="MEK32" s="437"/>
      <c r="MEL32" s="437"/>
      <c r="MEM32" s="437"/>
      <c r="MEN32" s="437"/>
      <c r="MEO32" s="437"/>
      <c r="MEP32" s="437"/>
      <c r="MEQ32" s="437"/>
      <c r="MER32" s="437"/>
      <c r="MES32" s="437"/>
      <c r="MET32" s="437"/>
      <c r="MEU32" s="437"/>
      <c r="MEV32" s="437"/>
      <c r="MEW32" s="437"/>
      <c r="MEX32" s="437"/>
      <c r="MEY32" s="437"/>
      <c r="MEZ32" s="437"/>
      <c r="MFA32" s="437"/>
      <c r="MFB32" s="437"/>
      <c r="MFC32" s="437"/>
      <c r="MFD32" s="437"/>
      <c r="MFE32" s="437"/>
      <c r="MFF32" s="437"/>
      <c r="MFG32" s="437"/>
      <c r="MFH32" s="437"/>
      <c r="MFI32" s="437"/>
      <c r="MFJ32" s="437"/>
      <c r="MFK32" s="437"/>
      <c r="MFL32" s="437"/>
      <c r="MFM32" s="437"/>
      <c r="MFN32" s="437"/>
      <c r="MFO32" s="437"/>
      <c r="MFP32" s="437"/>
      <c r="MFQ32" s="437"/>
      <c r="MFR32" s="437"/>
      <c r="MFS32" s="437"/>
      <c r="MFT32" s="437"/>
      <c r="MFU32" s="437"/>
      <c r="MFV32" s="437"/>
      <c r="MFW32" s="437"/>
      <c r="MFX32" s="437"/>
      <c r="MFY32" s="437"/>
      <c r="MFZ32" s="437"/>
      <c r="MGA32" s="437"/>
      <c r="MGB32" s="437"/>
      <c r="MGC32" s="437"/>
      <c r="MGD32" s="437"/>
      <c r="MGE32" s="437"/>
      <c r="MGF32" s="437"/>
      <c r="MGG32" s="437"/>
      <c r="MGH32" s="437"/>
      <c r="MGI32" s="437"/>
      <c r="MGJ32" s="437"/>
      <c r="MGK32" s="437"/>
      <c r="MGL32" s="437"/>
      <c r="MGM32" s="437"/>
      <c r="MGN32" s="437"/>
      <c r="MGO32" s="437"/>
      <c r="MGP32" s="437"/>
      <c r="MGQ32" s="437"/>
      <c r="MGR32" s="437"/>
      <c r="MGS32" s="437"/>
      <c r="MGT32" s="437"/>
      <c r="MGU32" s="437"/>
      <c r="MGV32" s="437"/>
      <c r="MGW32" s="437"/>
      <c r="MGX32" s="437"/>
      <c r="MGY32" s="437"/>
      <c r="MGZ32" s="437"/>
      <c r="MHA32" s="437"/>
      <c r="MHB32" s="437"/>
      <c r="MHC32" s="437"/>
      <c r="MHD32" s="437"/>
      <c r="MHE32" s="437"/>
      <c r="MHF32" s="437"/>
      <c r="MHG32" s="437"/>
      <c r="MHH32" s="437"/>
      <c r="MHI32" s="437"/>
      <c r="MHJ32" s="437"/>
      <c r="MHK32" s="437"/>
      <c r="MHL32" s="437"/>
      <c r="MHM32" s="437"/>
      <c r="MHN32" s="437"/>
      <c r="MHO32" s="437"/>
      <c r="MHP32" s="437"/>
      <c r="MHQ32" s="437"/>
      <c r="MHR32" s="437"/>
      <c r="MHS32" s="437"/>
      <c r="MHT32" s="437"/>
      <c r="MHU32" s="437"/>
      <c r="MHV32" s="437"/>
      <c r="MHW32" s="437"/>
      <c r="MHX32" s="437"/>
      <c r="MHY32" s="437"/>
      <c r="MHZ32" s="437"/>
      <c r="MIA32" s="437"/>
      <c r="MIB32" s="437"/>
      <c r="MIC32" s="437"/>
      <c r="MID32" s="437"/>
      <c r="MIE32" s="437"/>
      <c r="MIF32" s="437"/>
      <c r="MIG32" s="437"/>
      <c r="MIH32" s="437"/>
      <c r="MII32" s="437"/>
      <c r="MIJ32" s="437"/>
      <c r="MIK32" s="437"/>
      <c r="MIL32" s="437"/>
      <c r="MIM32" s="437"/>
      <c r="MIN32" s="437"/>
      <c r="MIO32" s="437"/>
      <c r="MIP32" s="437"/>
      <c r="MIQ32" s="437"/>
      <c r="MIR32" s="437"/>
      <c r="MIS32" s="437"/>
      <c r="MIT32" s="437"/>
      <c r="MIU32" s="437"/>
      <c r="MIV32" s="437"/>
      <c r="MIW32" s="437"/>
      <c r="MIX32" s="437"/>
      <c r="MIY32" s="437"/>
      <c r="MIZ32" s="437"/>
      <c r="MJA32" s="437"/>
      <c r="MJB32" s="437"/>
      <c r="MJC32" s="437"/>
      <c r="MJD32" s="437"/>
      <c r="MJE32" s="437"/>
      <c r="MJF32" s="437"/>
      <c r="MJG32" s="437"/>
      <c r="MJH32" s="437"/>
      <c r="MJI32" s="437"/>
      <c r="MJJ32" s="437"/>
      <c r="MJK32" s="437"/>
      <c r="MJL32" s="437"/>
      <c r="MJM32" s="437"/>
      <c r="MJN32" s="437"/>
      <c r="MJO32" s="437"/>
      <c r="MJP32" s="437"/>
      <c r="MJQ32" s="437"/>
      <c r="MJR32" s="437"/>
      <c r="MJS32" s="437"/>
      <c r="MJT32" s="437"/>
      <c r="MJU32" s="437"/>
      <c r="MJV32" s="437"/>
      <c r="MJW32" s="437"/>
      <c r="MJX32" s="437"/>
      <c r="MJY32" s="437"/>
      <c r="MJZ32" s="437"/>
      <c r="MKA32" s="437"/>
      <c r="MKB32" s="437"/>
      <c r="MKC32" s="437"/>
      <c r="MKD32" s="437"/>
      <c r="MKE32" s="437"/>
      <c r="MKF32" s="437"/>
      <c r="MKG32" s="437"/>
      <c r="MKH32" s="437"/>
      <c r="MKI32" s="437"/>
      <c r="MKJ32" s="437"/>
      <c r="MKK32" s="437"/>
      <c r="MKL32" s="437"/>
      <c r="MKM32" s="437"/>
      <c r="MKN32" s="437"/>
      <c r="MKO32" s="437"/>
      <c r="MKP32" s="437"/>
      <c r="MKQ32" s="437"/>
      <c r="MKR32" s="437"/>
      <c r="MKS32" s="437"/>
      <c r="MKT32" s="437"/>
      <c r="MKU32" s="437"/>
      <c r="MKV32" s="437"/>
      <c r="MKW32" s="437"/>
      <c r="MKX32" s="437"/>
      <c r="MKY32" s="437"/>
      <c r="MKZ32" s="437"/>
      <c r="MLA32" s="437"/>
      <c r="MLB32" s="437"/>
      <c r="MLC32" s="437"/>
      <c r="MLD32" s="437"/>
      <c r="MLE32" s="437"/>
      <c r="MLF32" s="437"/>
      <c r="MLG32" s="437"/>
      <c r="MLH32" s="437"/>
      <c r="MLI32" s="437"/>
      <c r="MLJ32" s="437"/>
      <c r="MLK32" s="437"/>
      <c r="MLL32" s="437"/>
      <c r="MLM32" s="437"/>
      <c r="MLN32" s="437"/>
      <c r="MLO32" s="437"/>
      <c r="MLP32" s="437"/>
      <c r="MLQ32" s="437"/>
      <c r="MLR32" s="437"/>
      <c r="MLS32" s="437"/>
      <c r="MLT32" s="437"/>
      <c r="MLU32" s="437"/>
      <c r="MLV32" s="437"/>
      <c r="MLW32" s="437"/>
      <c r="MLX32" s="437"/>
      <c r="MLY32" s="437"/>
      <c r="MLZ32" s="437"/>
      <c r="MMA32" s="437"/>
      <c r="MMB32" s="437"/>
      <c r="MMC32" s="437"/>
      <c r="MMD32" s="437"/>
      <c r="MME32" s="437"/>
      <c r="MMF32" s="437"/>
      <c r="MMG32" s="437"/>
      <c r="MMH32" s="437"/>
      <c r="MMI32" s="437"/>
      <c r="MMJ32" s="437"/>
      <c r="MMK32" s="437"/>
      <c r="MML32" s="437"/>
      <c r="MMM32" s="437"/>
      <c r="MMN32" s="437"/>
      <c r="MMO32" s="437"/>
      <c r="MMP32" s="437"/>
      <c r="MMQ32" s="437"/>
      <c r="MMR32" s="437"/>
      <c r="MMS32" s="437"/>
      <c r="MMT32" s="437"/>
      <c r="MMU32" s="437"/>
      <c r="MMV32" s="437"/>
      <c r="MMW32" s="437"/>
      <c r="MMX32" s="437"/>
      <c r="MMY32" s="437"/>
      <c r="MMZ32" s="437"/>
      <c r="MNA32" s="437"/>
      <c r="MNB32" s="437"/>
      <c r="MNC32" s="437"/>
      <c r="MND32" s="437"/>
      <c r="MNE32" s="437"/>
      <c r="MNF32" s="437"/>
      <c r="MNG32" s="437"/>
      <c r="MNH32" s="437"/>
      <c r="MNI32" s="437"/>
      <c r="MNJ32" s="437"/>
      <c r="MNK32" s="437"/>
      <c r="MNL32" s="437"/>
      <c r="MNM32" s="437"/>
      <c r="MNN32" s="437"/>
      <c r="MNO32" s="437"/>
      <c r="MNP32" s="437"/>
      <c r="MNQ32" s="437"/>
      <c r="MNR32" s="437"/>
      <c r="MNS32" s="437"/>
      <c r="MNT32" s="437"/>
      <c r="MNU32" s="437"/>
      <c r="MNV32" s="437"/>
      <c r="MNW32" s="437"/>
      <c r="MNX32" s="437"/>
      <c r="MNY32" s="437"/>
      <c r="MNZ32" s="437"/>
      <c r="MOA32" s="437"/>
      <c r="MOB32" s="437"/>
      <c r="MOC32" s="437"/>
      <c r="MOD32" s="437"/>
      <c r="MOE32" s="437"/>
      <c r="MOF32" s="437"/>
      <c r="MOG32" s="437"/>
      <c r="MOH32" s="437"/>
      <c r="MOI32" s="437"/>
      <c r="MOJ32" s="437"/>
      <c r="MOK32" s="437"/>
      <c r="MOL32" s="437"/>
      <c r="MOM32" s="437"/>
      <c r="MON32" s="437"/>
      <c r="MOO32" s="437"/>
      <c r="MOP32" s="437"/>
      <c r="MOQ32" s="437"/>
      <c r="MOR32" s="437"/>
      <c r="MOS32" s="437"/>
      <c r="MOT32" s="437"/>
      <c r="MOU32" s="437"/>
      <c r="MOV32" s="437"/>
      <c r="MOW32" s="437"/>
      <c r="MOX32" s="437"/>
      <c r="MOY32" s="437"/>
      <c r="MOZ32" s="437"/>
      <c r="MPA32" s="437"/>
      <c r="MPB32" s="437"/>
      <c r="MPC32" s="437"/>
      <c r="MPD32" s="437"/>
      <c r="MPE32" s="437"/>
      <c r="MPF32" s="437"/>
      <c r="MPG32" s="437"/>
      <c r="MPH32" s="437"/>
      <c r="MPI32" s="437"/>
      <c r="MPJ32" s="437"/>
      <c r="MPK32" s="437"/>
      <c r="MPL32" s="437"/>
      <c r="MPM32" s="437"/>
      <c r="MPN32" s="437"/>
      <c r="MPO32" s="437"/>
      <c r="MPP32" s="437"/>
      <c r="MPQ32" s="437"/>
      <c r="MPR32" s="437"/>
      <c r="MPS32" s="437"/>
      <c r="MPT32" s="437"/>
      <c r="MPU32" s="437"/>
      <c r="MPV32" s="437"/>
      <c r="MPW32" s="437"/>
      <c r="MPX32" s="437"/>
      <c r="MPY32" s="437"/>
      <c r="MPZ32" s="437"/>
      <c r="MQA32" s="437"/>
      <c r="MQB32" s="437"/>
      <c r="MQC32" s="437"/>
      <c r="MQD32" s="437"/>
      <c r="MQE32" s="437"/>
      <c r="MQF32" s="437"/>
      <c r="MQG32" s="437"/>
      <c r="MQH32" s="437"/>
      <c r="MQI32" s="437"/>
      <c r="MQJ32" s="437"/>
      <c r="MQK32" s="437"/>
      <c r="MQL32" s="437"/>
      <c r="MQM32" s="437"/>
      <c r="MQN32" s="437"/>
      <c r="MQO32" s="437"/>
      <c r="MQP32" s="437"/>
      <c r="MQQ32" s="437"/>
      <c r="MQR32" s="437"/>
      <c r="MQS32" s="437"/>
      <c r="MQT32" s="437"/>
      <c r="MQU32" s="437"/>
      <c r="MQV32" s="437"/>
      <c r="MQW32" s="437"/>
      <c r="MQX32" s="437"/>
      <c r="MQY32" s="437"/>
      <c r="MQZ32" s="437"/>
      <c r="MRA32" s="437"/>
      <c r="MRB32" s="437"/>
      <c r="MRC32" s="437"/>
      <c r="MRD32" s="437"/>
      <c r="MRE32" s="437"/>
      <c r="MRF32" s="437"/>
      <c r="MRG32" s="437"/>
      <c r="MRH32" s="437"/>
      <c r="MRI32" s="437"/>
      <c r="MRJ32" s="437"/>
      <c r="MRK32" s="437"/>
      <c r="MRL32" s="437"/>
      <c r="MRM32" s="437"/>
      <c r="MRN32" s="437"/>
      <c r="MRO32" s="437"/>
      <c r="MRP32" s="437"/>
      <c r="MRQ32" s="437"/>
      <c r="MRR32" s="437"/>
      <c r="MRS32" s="437"/>
      <c r="MRT32" s="437"/>
      <c r="MRU32" s="437"/>
      <c r="MRV32" s="437"/>
      <c r="MRW32" s="437"/>
      <c r="MRX32" s="437"/>
      <c r="MRY32" s="437"/>
      <c r="MRZ32" s="437"/>
      <c r="MSA32" s="437"/>
      <c r="MSB32" s="437"/>
      <c r="MSC32" s="437"/>
      <c r="MSD32" s="437"/>
      <c r="MSE32" s="437"/>
      <c r="MSF32" s="437"/>
      <c r="MSG32" s="437"/>
      <c r="MSH32" s="437"/>
      <c r="MSI32" s="437"/>
      <c r="MSJ32" s="437"/>
      <c r="MSK32" s="437"/>
      <c r="MSL32" s="437"/>
      <c r="MSM32" s="437"/>
      <c r="MSN32" s="437"/>
      <c r="MSO32" s="437"/>
      <c r="MSP32" s="437"/>
      <c r="MSQ32" s="437"/>
      <c r="MSR32" s="437"/>
      <c r="MSS32" s="437"/>
      <c r="MST32" s="437"/>
      <c r="MSU32" s="437"/>
      <c r="MSV32" s="437"/>
      <c r="MSW32" s="437"/>
      <c r="MSX32" s="437"/>
      <c r="MSY32" s="437"/>
      <c r="MSZ32" s="437"/>
      <c r="MTA32" s="437"/>
      <c r="MTB32" s="437"/>
      <c r="MTC32" s="437"/>
      <c r="MTD32" s="437"/>
      <c r="MTE32" s="437"/>
      <c r="MTF32" s="437"/>
      <c r="MTG32" s="437"/>
      <c r="MTH32" s="437"/>
      <c r="MTI32" s="437"/>
      <c r="MTJ32" s="437"/>
      <c r="MTK32" s="437"/>
      <c r="MTL32" s="437"/>
      <c r="MTM32" s="437"/>
      <c r="MTN32" s="437"/>
      <c r="MTO32" s="437"/>
      <c r="MTP32" s="437"/>
      <c r="MTQ32" s="437"/>
      <c r="MTR32" s="437"/>
      <c r="MTS32" s="437"/>
      <c r="MTT32" s="437"/>
      <c r="MTU32" s="437"/>
      <c r="MTV32" s="437"/>
      <c r="MTW32" s="437"/>
      <c r="MTX32" s="437"/>
      <c r="MTY32" s="437"/>
      <c r="MTZ32" s="437"/>
      <c r="MUA32" s="437"/>
      <c r="MUB32" s="437"/>
      <c r="MUC32" s="437"/>
      <c r="MUD32" s="437"/>
      <c r="MUE32" s="437"/>
      <c r="MUF32" s="437"/>
      <c r="MUG32" s="437"/>
      <c r="MUH32" s="437"/>
      <c r="MUI32" s="437"/>
      <c r="MUJ32" s="437"/>
      <c r="MUK32" s="437"/>
      <c r="MUL32" s="437"/>
      <c r="MUM32" s="437"/>
      <c r="MUN32" s="437"/>
      <c r="MUO32" s="437"/>
      <c r="MUP32" s="437"/>
      <c r="MUQ32" s="437"/>
      <c r="MUR32" s="437"/>
      <c r="MUS32" s="437"/>
      <c r="MUT32" s="437"/>
      <c r="MUU32" s="437"/>
      <c r="MUV32" s="437"/>
      <c r="MUW32" s="437"/>
      <c r="MUX32" s="437"/>
      <c r="MUY32" s="437"/>
      <c r="MUZ32" s="437"/>
      <c r="MVA32" s="437"/>
      <c r="MVB32" s="437"/>
      <c r="MVC32" s="437"/>
      <c r="MVD32" s="437"/>
      <c r="MVE32" s="437"/>
      <c r="MVF32" s="437"/>
      <c r="MVG32" s="437"/>
      <c r="MVH32" s="437"/>
      <c r="MVI32" s="437"/>
      <c r="MVJ32" s="437"/>
      <c r="MVK32" s="437"/>
      <c r="MVL32" s="437"/>
      <c r="MVM32" s="437"/>
      <c r="MVN32" s="437"/>
      <c r="MVO32" s="437"/>
      <c r="MVP32" s="437"/>
      <c r="MVQ32" s="437"/>
      <c r="MVR32" s="437"/>
      <c r="MVS32" s="437"/>
      <c r="MVT32" s="437"/>
      <c r="MVU32" s="437"/>
      <c r="MVV32" s="437"/>
      <c r="MVW32" s="437"/>
      <c r="MVX32" s="437"/>
      <c r="MVY32" s="437"/>
      <c r="MVZ32" s="437"/>
      <c r="MWA32" s="437"/>
      <c r="MWB32" s="437"/>
      <c r="MWC32" s="437"/>
      <c r="MWD32" s="437"/>
      <c r="MWE32" s="437"/>
      <c r="MWF32" s="437"/>
      <c r="MWG32" s="437"/>
      <c r="MWH32" s="437"/>
      <c r="MWI32" s="437"/>
      <c r="MWJ32" s="437"/>
      <c r="MWK32" s="437"/>
      <c r="MWL32" s="437"/>
      <c r="MWM32" s="437"/>
      <c r="MWN32" s="437"/>
      <c r="MWO32" s="437"/>
      <c r="MWP32" s="437"/>
      <c r="MWQ32" s="437"/>
      <c r="MWR32" s="437"/>
      <c r="MWS32" s="437"/>
      <c r="MWT32" s="437"/>
      <c r="MWU32" s="437"/>
      <c r="MWV32" s="437"/>
      <c r="MWW32" s="437"/>
      <c r="MWX32" s="437"/>
      <c r="MWY32" s="437"/>
      <c r="MWZ32" s="437"/>
      <c r="MXA32" s="437"/>
      <c r="MXB32" s="437"/>
      <c r="MXC32" s="437"/>
      <c r="MXD32" s="437"/>
      <c r="MXE32" s="437"/>
      <c r="MXF32" s="437"/>
      <c r="MXG32" s="437"/>
      <c r="MXH32" s="437"/>
      <c r="MXI32" s="437"/>
      <c r="MXJ32" s="437"/>
      <c r="MXK32" s="437"/>
      <c r="MXL32" s="437"/>
      <c r="MXM32" s="437"/>
      <c r="MXN32" s="437"/>
      <c r="MXO32" s="437"/>
      <c r="MXP32" s="437"/>
      <c r="MXQ32" s="437"/>
      <c r="MXR32" s="437"/>
      <c r="MXS32" s="437"/>
      <c r="MXT32" s="437"/>
      <c r="MXU32" s="437"/>
      <c r="MXV32" s="437"/>
      <c r="MXW32" s="437"/>
      <c r="MXX32" s="437"/>
      <c r="MXY32" s="437"/>
      <c r="MXZ32" s="437"/>
      <c r="MYA32" s="437"/>
      <c r="MYB32" s="437"/>
      <c r="MYC32" s="437"/>
      <c r="MYD32" s="437"/>
      <c r="MYE32" s="437"/>
      <c r="MYF32" s="437"/>
      <c r="MYG32" s="437"/>
      <c r="MYH32" s="437"/>
      <c r="MYI32" s="437"/>
      <c r="MYJ32" s="437"/>
      <c r="MYK32" s="437"/>
      <c r="MYL32" s="437"/>
      <c r="MYM32" s="437"/>
      <c r="MYN32" s="437"/>
      <c r="MYO32" s="437"/>
      <c r="MYP32" s="437"/>
      <c r="MYQ32" s="437"/>
      <c r="MYR32" s="437"/>
      <c r="MYS32" s="437"/>
      <c r="MYT32" s="437"/>
      <c r="MYU32" s="437"/>
      <c r="MYV32" s="437"/>
      <c r="MYW32" s="437"/>
      <c r="MYX32" s="437"/>
      <c r="MYY32" s="437"/>
      <c r="MYZ32" s="437"/>
      <c r="MZA32" s="437"/>
      <c r="MZB32" s="437"/>
      <c r="MZC32" s="437"/>
      <c r="MZD32" s="437"/>
      <c r="MZE32" s="437"/>
      <c r="MZF32" s="437"/>
      <c r="MZG32" s="437"/>
      <c r="MZH32" s="437"/>
      <c r="MZI32" s="437"/>
      <c r="MZJ32" s="437"/>
      <c r="MZK32" s="437"/>
      <c r="MZL32" s="437"/>
      <c r="MZM32" s="437"/>
      <c r="MZN32" s="437"/>
      <c r="MZO32" s="437"/>
      <c r="MZP32" s="437"/>
      <c r="MZQ32" s="437"/>
      <c r="MZR32" s="437"/>
      <c r="MZS32" s="437"/>
      <c r="MZT32" s="437"/>
      <c r="MZU32" s="437"/>
      <c r="MZV32" s="437"/>
      <c r="MZW32" s="437"/>
      <c r="MZX32" s="437"/>
      <c r="MZY32" s="437"/>
      <c r="MZZ32" s="437"/>
      <c r="NAA32" s="437"/>
      <c r="NAB32" s="437"/>
      <c r="NAC32" s="437"/>
      <c r="NAD32" s="437"/>
      <c r="NAE32" s="437"/>
      <c r="NAF32" s="437"/>
      <c r="NAG32" s="437"/>
      <c r="NAH32" s="437"/>
      <c r="NAI32" s="437"/>
      <c r="NAJ32" s="437"/>
      <c r="NAK32" s="437"/>
      <c r="NAL32" s="437"/>
      <c r="NAM32" s="437"/>
      <c r="NAN32" s="437"/>
      <c r="NAO32" s="437"/>
      <c r="NAP32" s="437"/>
      <c r="NAQ32" s="437"/>
      <c r="NAR32" s="437"/>
      <c r="NAS32" s="437"/>
      <c r="NAT32" s="437"/>
      <c r="NAU32" s="437"/>
      <c r="NAV32" s="437"/>
      <c r="NAW32" s="437"/>
      <c r="NAX32" s="437"/>
      <c r="NAY32" s="437"/>
      <c r="NAZ32" s="437"/>
      <c r="NBA32" s="437"/>
      <c r="NBB32" s="437"/>
      <c r="NBC32" s="437"/>
      <c r="NBD32" s="437"/>
      <c r="NBE32" s="437"/>
      <c r="NBF32" s="437"/>
      <c r="NBG32" s="437"/>
      <c r="NBH32" s="437"/>
      <c r="NBI32" s="437"/>
      <c r="NBJ32" s="437"/>
      <c r="NBK32" s="437"/>
      <c r="NBL32" s="437"/>
      <c r="NBM32" s="437"/>
      <c r="NBN32" s="437"/>
      <c r="NBO32" s="437"/>
      <c r="NBP32" s="437"/>
      <c r="NBQ32" s="437"/>
      <c r="NBR32" s="437"/>
      <c r="NBS32" s="437"/>
      <c r="NBT32" s="437"/>
      <c r="NBU32" s="437"/>
      <c r="NBV32" s="437"/>
      <c r="NBW32" s="437"/>
      <c r="NBX32" s="437"/>
      <c r="NBY32" s="437"/>
      <c r="NBZ32" s="437"/>
      <c r="NCA32" s="437"/>
      <c r="NCB32" s="437"/>
      <c r="NCC32" s="437"/>
      <c r="NCD32" s="437"/>
      <c r="NCE32" s="437"/>
      <c r="NCF32" s="437"/>
      <c r="NCG32" s="437"/>
      <c r="NCH32" s="437"/>
      <c r="NCI32" s="437"/>
      <c r="NCJ32" s="437"/>
      <c r="NCK32" s="437"/>
      <c r="NCL32" s="437"/>
      <c r="NCM32" s="437"/>
      <c r="NCN32" s="437"/>
      <c r="NCO32" s="437"/>
      <c r="NCP32" s="437"/>
      <c r="NCQ32" s="437"/>
      <c r="NCR32" s="437"/>
      <c r="NCS32" s="437"/>
      <c r="NCT32" s="437"/>
      <c r="NCU32" s="437"/>
      <c r="NCV32" s="437"/>
      <c r="NCW32" s="437"/>
      <c r="NCX32" s="437"/>
      <c r="NCY32" s="437"/>
      <c r="NCZ32" s="437"/>
      <c r="NDA32" s="437"/>
      <c r="NDB32" s="437"/>
      <c r="NDC32" s="437"/>
      <c r="NDD32" s="437"/>
      <c r="NDE32" s="437"/>
      <c r="NDF32" s="437"/>
      <c r="NDG32" s="437"/>
      <c r="NDH32" s="437"/>
      <c r="NDI32" s="437"/>
      <c r="NDJ32" s="437"/>
      <c r="NDK32" s="437"/>
      <c r="NDL32" s="437"/>
      <c r="NDM32" s="437"/>
      <c r="NDN32" s="437"/>
      <c r="NDO32" s="437"/>
      <c r="NDP32" s="437"/>
      <c r="NDQ32" s="437"/>
      <c r="NDR32" s="437"/>
      <c r="NDS32" s="437"/>
      <c r="NDT32" s="437"/>
      <c r="NDU32" s="437"/>
      <c r="NDV32" s="437"/>
      <c r="NDW32" s="437"/>
      <c r="NDX32" s="437"/>
      <c r="NDY32" s="437"/>
      <c r="NDZ32" s="437"/>
      <c r="NEA32" s="437"/>
      <c r="NEB32" s="437"/>
      <c r="NEC32" s="437"/>
      <c r="NED32" s="437"/>
      <c r="NEE32" s="437"/>
      <c r="NEF32" s="437"/>
      <c r="NEG32" s="437"/>
      <c r="NEH32" s="437"/>
      <c r="NEI32" s="437"/>
      <c r="NEJ32" s="437"/>
      <c r="NEK32" s="437"/>
      <c r="NEL32" s="437"/>
      <c r="NEM32" s="437"/>
      <c r="NEN32" s="437"/>
      <c r="NEO32" s="437"/>
      <c r="NEP32" s="437"/>
      <c r="NEQ32" s="437"/>
      <c r="NER32" s="437"/>
      <c r="NES32" s="437"/>
      <c r="NET32" s="437"/>
      <c r="NEU32" s="437"/>
      <c r="NEV32" s="437"/>
      <c r="NEW32" s="437"/>
      <c r="NEX32" s="437"/>
      <c r="NEY32" s="437"/>
      <c r="NEZ32" s="437"/>
      <c r="NFA32" s="437"/>
      <c r="NFB32" s="437"/>
      <c r="NFC32" s="437"/>
      <c r="NFD32" s="437"/>
      <c r="NFE32" s="437"/>
      <c r="NFF32" s="437"/>
      <c r="NFG32" s="437"/>
      <c r="NFH32" s="437"/>
      <c r="NFI32" s="437"/>
      <c r="NFJ32" s="437"/>
      <c r="NFK32" s="437"/>
      <c r="NFL32" s="437"/>
      <c r="NFM32" s="437"/>
      <c r="NFN32" s="437"/>
      <c r="NFO32" s="437"/>
      <c r="NFP32" s="437"/>
      <c r="NFQ32" s="437"/>
      <c r="NFR32" s="437"/>
      <c r="NFS32" s="437"/>
      <c r="NFT32" s="437"/>
      <c r="NFU32" s="437"/>
      <c r="NFV32" s="437"/>
      <c r="NFW32" s="437"/>
      <c r="NFX32" s="437"/>
      <c r="NFY32" s="437"/>
      <c r="NFZ32" s="437"/>
      <c r="NGA32" s="437"/>
      <c r="NGB32" s="437"/>
      <c r="NGC32" s="437"/>
      <c r="NGD32" s="437"/>
      <c r="NGE32" s="437"/>
      <c r="NGF32" s="437"/>
      <c r="NGG32" s="437"/>
      <c r="NGH32" s="437"/>
      <c r="NGI32" s="437"/>
      <c r="NGJ32" s="437"/>
      <c r="NGK32" s="437"/>
      <c r="NGL32" s="437"/>
      <c r="NGM32" s="437"/>
      <c r="NGN32" s="437"/>
      <c r="NGO32" s="437"/>
      <c r="NGP32" s="437"/>
      <c r="NGQ32" s="437"/>
      <c r="NGR32" s="437"/>
      <c r="NGS32" s="437"/>
      <c r="NGT32" s="437"/>
      <c r="NGU32" s="437"/>
      <c r="NGV32" s="437"/>
      <c r="NGW32" s="437"/>
      <c r="NGX32" s="437"/>
      <c r="NGY32" s="437"/>
      <c r="NGZ32" s="437"/>
      <c r="NHA32" s="437"/>
      <c r="NHB32" s="437"/>
      <c r="NHC32" s="437"/>
      <c r="NHD32" s="437"/>
      <c r="NHE32" s="437"/>
      <c r="NHF32" s="437"/>
      <c r="NHG32" s="437"/>
      <c r="NHH32" s="437"/>
      <c r="NHI32" s="437"/>
      <c r="NHJ32" s="437"/>
      <c r="NHK32" s="437"/>
      <c r="NHL32" s="437"/>
      <c r="NHM32" s="437"/>
      <c r="NHN32" s="437"/>
      <c r="NHO32" s="437"/>
      <c r="NHP32" s="437"/>
      <c r="NHQ32" s="437"/>
      <c r="NHR32" s="437"/>
      <c r="NHS32" s="437"/>
      <c r="NHT32" s="437"/>
      <c r="NHU32" s="437"/>
      <c r="NHV32" s="437"/>
      <c r="NHW32" s="437"/>
      <c r="NHX32" s="437"/>
      <c r="NHY32" s="437"/>
      <c r="NHZ32" s="437"/>
      <c r="NIA32" s="437"/>
      <c r="NIB32" s="437"/>
      <c r="NIC32" s="437"/>
      <c r="NID32" s="437"/>
      <c r="NIE32" s="437"/>
      <c r="NIF32" s="437"/>
      <c r="NIG32" s="437"/>
      <c r="NIH32" s="437"/>
      <c r="NII32" s="437"/>
      <c r="NIJ32" s="437"/>
      <c r="NIK32" s="437"/>
      <c r="NIL32" s="437"/>
      <c r="NIM32" s="437"/>
      <c r="NIN32" s="437"/>
      <c r="NIO32" s="437"/>
      <c r="NIP32" s="437"/>
      <c r="NIQ32" s="437"/>
      <c r="NIR32" s="437"/>
      <c r="NIS32" s="437"/>
      <c r="NIT32" s="437"/>
      <c r="NIU32" s="437"/>
      <c r="NIV32" s="437"/>
      <c r="NIW32" s="437"/>
      <c r="NIX32" s="437"/>
      <c r="NIY32" s="437"/>
      <c r="NIZ32" s="437"/>
      <c r="NJA32" s="437"/>
      <c r="NJB32" s="437"/>
      <c r="NJC32" s="437"/>
      <c r="NJD32" s="437"/>
      <c r="NJE32" s="437"/>
      <c r="NJF32" s="437"/>
      <c r="NJG32" s="437"/>
      <c r="NJH32" s="437"/>
      <c r="NJI32" s="437"/>
      <c r="NJJ32" s="437"/>
      <c r="NJK32" s="437"/>
      <c r="NJL32" s="437"/>
      <c r="NJM32" s="437"/>
      <c r="NJN32" s="437"/>
      <c r="NJO32" s="437"/>
      <c r="NJP32" s="437"/>
      <c r="NJQ32" s="437"/>
      <c r="NJR32" s="437"/>
      <c r="NJS32" s="437"/>
      <c r="NJT32" s="437"/>
      <c r="NJU32" s="437"/>
      <c r="NJV32" s="437"/>
      <c r="NJW32" s="437"/>
      <c r="NJX32" s="437"/>
      <c r="NJY32" s="437"/>
      <c r="NJZ32" s="437"/>
      <c r="NKA32" s="437"/>
      <c r="NKB32" s="437"/>
      <c r="NKC32" s="437"/>
      <c r="NKD32" s="437"/>
      <c r="NKE32" s="437"/>
      <c r="NKF32" s="437"/>
      <c r="NKG32" s="437"/>
      <c r="NKH32" s="437"/>
      <c r="NKI32" s="437"/>
      <c r="NKJ32" s="437"/>
      <c r="NKK32" s="437"/>
      <c r="NKL32" s="437"/>
      <c r="NKM32" s="437"/>
      <c r="NKN32" s="437"/>
      <c r="NKO32" s="437"/>
      <c r="NKP32" s="437"/>
      <c r="NKQ32" s="437"/>
      <c r="NKR32" s="437"/>
      <c r="NKS32" s="437"/>
      <c r="NKT32" s="437"/>
      <c r="NKU32" s="437"/>
      <c r="NKV32" s="437"/>
      <c r="NKW32" s="437"/>
      <c r="NKX32" s="437"/>
      <c r="NKY32" s="437"/>
      <c r="NKZ32" s="437"/>
      <c r="NLA32" s="437"/>
      <c r="NLB32" s="437"/>
      <c r="NLC32" s="437"/>
      <c r="NLD32" s="437"/>
      <c r="NLE32" s="437"/>
      <c r="NLF32" s="437"/>
      <c r="NLG32" s="437"/>
      <c r="NLH32" s="437"/>
      <c r="NLI32" s="437"/>
      <c r="NLJ32" s="437"/>
      <c r="NLK32" s="437"/>
      <c r="NLL32" s="437"/>
      <c r="NLM32" s="437"/>
      <c r="NLN32" s="437"/>
      <c r="NLO32" s="437"/>
      <c r="NLP32" s="437"/>
      <c r="NLQ32" s="437"/>
      <c r="NLR32" s="437"/>
      <c r="NLS32" s="437"/>
      <c r="NLT32" s="437"/>
      <c r="NLU32" s="437"/>
      <c r="NLV32" s="437"/>
      <c r="NLW32" s="437"/>
      <c r="NLX32" s="437"/>
      <c r="NLY32" s="437"/>
      <c r="NLZ32" s="437"/>
      <c r="NMA32" s="437"/>
      <c r="NMB32" s="437"/>
      <c r="NMC32" s="437"/>
      <c r="NMD32" s="437"/>
      <c r="NME32" s="437"/>
      <c r="NMF32" s="437"/>
      <c r="NMG32" s="437"/>
      <c r="NMH32" s="437"/>
      <c r="NMI32" s="437"/>
      <c r="NMJ32" s="437"/>
      <c r="NMK32" s="437"/>
      <c r="NML32" s="437"/>
      <c r="NMM32" s="437"/>
      <c r="NMN32" s="437"/>
      <c r="NMO32" s="437"/>
      <c r="NMP32" s="437"/>
      <c r="NMQ32" s="437"/>
      <c r="NMR32" s="437"/>
      <c r="NMS32" s="437"/>
      <c r="NMT32" s="437"/>
      <c r="NMU32" s="437"/>
      <c r="NMV32" s="437"/>
      <c r="NMW32" s="437"/>
      <c r="NMX32" s="437"/>
      <c r="NMY32" s="437"/>
      <c r="NMZ32" s="437"/>
      <c r="NNA32" s="437"/>
      <c r="NNB32" s="437"/>
      <c r="NNC32" s="437"/>
      <c r="NND32" s="437"/>
      <c r="NNE32" s="437"/>
      <c r="NNF32" s="437"/>
      <c r="NNG32" s="437"/>
      <c r="NNH32" s="437"/>
      <c r="NNI32" s="437"/>
      <c r="NNJ32" s="437"/>
      <c r="NNK32" s="437"/>
      <c r="NNL32" s="437"/>
      <c r="NNM32" s="437"/>
      <c r="NNN32" s="437"/>
      <c r="NNO32" s="437"/>
      <c r="NNP32" s="437"/>
      <c r="NNQ32" s="437"/>
      <c r="NNR32" s="437"/>
      <c r="NNS32" s="437"/>
      <c r="NNT32" s="437"/>
      <c r="NNU32" s="437"/>
      <c r="NNV32" s="437"/>
      <c r="NNW32" s="437"/>
      <c r="NNX32" s="437"/>
      <c r="NNY32" s="437"/>
      <c r="NNZ32" s="437"/>
      <c r="NOA32" s="437"/>
      <c r="NOB32" s="437"/>
      <c r="NOC32" s="437"/>
      <c r="NOD32" s="437"/>
      <c r="NOE32" s="437"/>
      <c r="NOF32" s="437"/>
      <c r="NOG32" s="437"/>
      <c r="NOH32" s="437"/>
      <c r="NOI32" s="437"/>
      <c r="NOJ32" s="437"/>
      <c r="NOK32" s="437"/>
      <c r="NOL32" s="437"/>
      <c r="NOM32" s="437"/>
      <c r="NON32" s="437"/>
      <c r="NOO32" s="437"/>
      <c r="NOP32" s="437"/>
      <c r="NOQ32" s="437"/>
      <c r="NOR32" s="437"/>
      <c r="NOS32" s="437"/>
      <c r="NOT32" s="437"/>
      <c r="NOU32" s="437"/>
      <c r="NOV32" s="437"/>
      <c r="NOW32" s="437"/>
      <c r="NOX32" s="437"/>
      <c r="NOY32" s="437"/>
      <c r="NOZ32" s="437"/>
      <c r="NPA32" s="437"/>
      <c r="NPB32" s="437"/>
      <c r="NPC32" s="437"/>
      <c r="NPD32" s="437"/>
      <c r="NPE32" s="437"/>
      <c r="NPF32" s="437"/>
      <c r="NPG32" s="437"/>
      <c r="NPH32" s="437"/>
      <c r="NPI32" s="437"/>
      <c r="NPJ32" s="437"/>
      <c r="NPK32" s="437"/>
      <c r="NPL32" s="437"/>
      <c r="NPM32" s="437"/>
      <c r="NPN32" s="437"/>
      <c r="NPO32" s="437"/>
      <c r="NPP32" s="437"/>
      <c r="NPQ32" s="437"/>
      <c r="NPR32" s="437"/>
      <c r="NPS32" s="437"/>
      <c r="NPT32" s="437"/>
      <c r="NPU32" s="437"/>
      <c r="NPV32" s="437"/>
      <c r="NPW32" s="437"/>
      <c r="NPX32" s="437"/>
      <c r="NPY32" s="437"/>
      <c r="NPZ32" s="437"/>
      <c r="NQA32" s="437"/>
      <c r="NQB32" s="437"/>
      <c r="NQC32" s="437"/>
      <c r="NQD32" s="437"/>
      <c r="NQE32" s="437"/>
      <c r="NQF32" s="437"/>
      <c r="NQG32" s="437"/>
      <c r="NQH32" s="437"/>
      <c r="NQI32" s="437"/>
      <c r="NQJ32" s="437"/>
      <c r="NQK32" s="437"/>
      <c r="NQL32" s="437"/>
      <c r="NQM32" s="437"/>
      <c r="NQN32" s="437"/>
      <c r="NQO32" s="437"/>
      <c r="NQP32" s="437"/>
      <c r="NQQ32" s="437"/>
      <c r="NQR32" s="437"/>
      <c r="NQS32" s="437"/>
      <c r="NQT32" s="437"/>
      <c r="NQU32" s="437"/>
      <c r="NQV32" s="437"/>
      <c r="NQW32" s="437"/>
      <c r="NQX32" s="437"/>
      <c r="NQY32" s="437"/>
      <c r="NQZ32" s="437"/>
      <c r="NRA32" s="437"/>
      <c r="NRB32" s="437"/>
      <c r="NRC32" s="437"/>
      <c r="NRD32" s="437"/>
      <c r="NRE32" s="437"/>
      <c r="NRF32" s="437"/>
      <c r="NRG32" s="437"/>
      <c r="NRH32" s="437"/>
      <c r="NRI32" s="437"/>
      <c r="NRJ32" s="437"/>
      <c r="NRK32" s="437"/>
      <c r="NRL32" s="437"/>
      <c r="NRM32" s="437"/>
      <c r="NRN32" s="437"/>
      <c r="NRO32" s="437"/>
      <c r="NRP32" s="437"/>
      <c r="NRQ32" s="437"/>
      <c r="NRR32" s="437"/>
      <c r="NRS32" s="437"/>
      <c r="NRT32" s="437"/>
      <c r="NRU32" s="437"/>
      <c r="NRV32" s="437"/>
      <c r="NRW32" s="437"/>
      <c r="NRX32" s="437"/>
      <c r="NRY32" s="437"/>
      <c r="NRZ32" s="437"/>
      <c r="NSA32" s="437"/>
      <c r="NSB32" s="437"/>
      <c r="NSC32" s="437"/>
      <c r="NSD32" s="437"/>
      <c r="NSE32" s="437"/>
      <c r="NSF32" s="437"/>
      <c r="NSG32" s="437"/>
      <c r="NSH32" s="437"/>
      <c r="NSI32" s="437"/>
      <c r="NSJ32" s="437"/>
      <c r="NSK32" s="437"/>
      <c r="NSL32" s="437"/>
      <c r="NSM32" s="437"/>
      <c r="NSN32" s="437"/>
      <c r="NSO32" s="437"/>
      <c r="NSP32" s="437"/>
      <c r="NSQ32" s="437"/>
      <c r="NSR32" s="437"/>
      <c r="NSS32" s="437"/>
      <c r="NST32" s="437"/>
      <c r="NSU32" s="437"/>
      <c r="NSV32" s="437"/>
      <c r="NSW32" s="437"/>
      <c r="NSX32" s="437"/>
      <c r="NSY32" s="437"/>
      <c r="NSZ32" s="437"/>
      <c r="NTA32" s="437"/>
      <c r="NTB32" s="437"/>
      <c r="NTC32" s="437"/>
      <c r="NTD32" s="437"/>
      <c r="NTE32" s="437"/>
      <c r="NTF32" s="437"/>
      <c r="NTG32" s="437"/>
      <c r="NTH32" s="437"/>
      <c r="NTI32" s="437"/>
      <c r="NTJ32" s="437"/>
      <c r="NTK32" s="437"/>
      <c r="NTL32" s="437"/>
      <c r="NTM32" s="437"/>
      <c r="NTN32" s="437"/>
      <c r="NTO32" s="437"/>
      <c r="NTP32" s="437"/>
      <c r="NTQ32" s="437"/>
      <c r="NTR32" s="437"/>
      <c r="NTS32" s="437"/>
      <c r="NTT32" s="437"/>
      <c r="NTU32" s="437"/>
      <c r="NTV32" s="437"/>
      <c r="NTW32" s="437"/>
      <c r="NTX32" s="437"/>
      <c r="NTY32" s="437"/>
      <c r="NTZ32" s="437"/>
      <c r="NUA32" s="437"/>
      <c r="NUB32" s="437"/>
      <c r="NUC32" s="437"/>
      <c r="NUD32" s="437"/>
      <c r="NUE32" s="437"/>
      <c r="NUF32" s="437"/>
      <c r="NUG32" s="437"/>
      <c r="NUH32" s="437"/>
      <c r="NUI32" s="437"/>
      <c r="NUJ32" s="437"/>
      <c r="NUK32" s="437"/>
      <c r="NUL32" s="437"/>
      <c r="NUM32" s="437"/>
      <c r="NUN32" s="437"/>
      <c r="NUO32" s="437"/>
      <c r="NUP32" s="437"/>
      <c r="NUQ32" s="437"/>
      <c r="NUR32" s="437"/>
      <c r="NUS32" s="437"/>
      <c r="NUT32" s="437"/>
      <c r="NUU32" s="437"/>
      <c r="NUV32" s="437"/>
      <c r="NUW32" s="437"/>
      <c r="NUX32" s="437"/>
      <c r="NUY32" s="437"/>
      <c r="NUZ32" s="437"/>
      <c r="NVA32" s="437"/>
      <c r="NVB32" s="437"/>
      <c r="NVC32" s="437"/>
      <c r="NVD32" s="437"/>
      <c r="NVE32" s="437"/>
      <c r="NVF32" s="437"/>
      <c r="NVG32" s="437"/>
      <c r="NVH32" s="437"/>
      <c r="NVI32" s="437"/>
      <c r="NVJ32" s="437"/>
      <c r="NVK32" s="437"/>
      <c r="NVL32" s="437"/>
      <c r="NVM32" s="437"/>
      <c r="NVN32" s="437"/>
      <c r="NVO32" s="437"/>
      <c r="NVP32" s="437"/>
      <c r="NVQ32" s="437"/>
      <c r="NVR32" s="437"/>
      <c r="NVS32" s="437"/>
      <c r="NVT32" s="437"/>
      <c r="NVU32" s="437"/>
      <c r="NVV32" s="437"/>
      <c r="NVW32" s="437"/>
      <c r="NVX32" s="437"/>
      <c r="NVY32" s="437"/>
      <c r="NVZ32" s="437"/>
      <c r="NWA32" s="437"/>
      <c r="NWB32" s="437"/>
      <c r="NWC32" s="437"/>
      <c r="NWD32" s="437"/>
      <c r="NWE32" s="437"/>
      <c r="NWF32" s="437"/>
      <c r="NWG32" s="437"/>
      <c r="NWH32" s="437"/>
      <c r="NWI32" s="437"/>
      <c r="NWJ32" s="437"/>
      <c r="NWK32" s="437"/>
      <c r="NWL32" s="437"/>
      <c r="NWM32" s="437"/>
      <c r="NWN32" s="437"/>
      <c r="NWO32" s="437"/>
      <c r="NWP32" s="437"/>
      <c r="NWQ32" s="437"/>
      <c r="NWR32" s="437"/>
      <c r="NWS32" s="437"/>
      <c r="NWT32" s="437"/>
      <c r="NWU32" s="437"/>
      <c r="NWV32" s="437"/>
      <c r="NWW32" s="437"/>
      <c r="NWX32" s="437"/>
      <c r="NWY32" s="437"/>
      <c r="NWZ32" s="437"/>
      <c r="NXA32" s="437"/>
      <c r="NXB32" s="437"/>
      <c r="NXC32" s="437"/>
      <c r="NXD32" s="437"/>
      <c r="NXE32" s="437"/>
      <c r="NXF32" s="437"/>
      <c r="NXG32" s="437"/>
      <c r="NXH32" s="437"/>
      <c r="NXI32" s="437"/>
      <c r="NXJ32" s="437"/>
      <c r="NXK32" s="437"/>
      <c r="NXL32" s="437"/>
      <c r="NXM32" s="437"/>
      <c r="NXN32" s="437"/>
      <c r="NXO32" s="437"/>
      <c r="NXP32" s="437"/>
      <c r="NXQ32" s="437"/>
      <c r="NXR32" s="437"/>
      <c r="NXS32" s="437"/>
      <c r="NXT32" s="437"/>
      <c r="NXU32" s="437"/>
      <c r="NXV32" s="437"/>
      <c r="NXW32" s="437"/>
      <c r="NXX32" s="437"/>
      <c r="NXY32" s="437"/>
      <c r="NXZ32" s="437"/>
      <c r="NYA32" s="437"/>
      <c r="NYB32" s="437"/>
      <c r="NYC32" s="437"/>
      <c r="NYD32" s="437"/>
      <c r="NYE32" s="437"/>
      <c r="NYF32" s="437"/>
      <c r="NYG32" s="437"/>
      <c r="NYH32" s="437"/>
      <c r="NYI32" s="437"/>
      <c r="NYJ32" s="437"/>
      <c r="NYK32" s="437"/>
      <c r="NYL32" s="437"/>
      <c r="NYM32" s="437"/>
      <c r="NYN32" s="437"/>
      <c r="NYO32" s="437"/>
      <c r="NYP32" s="437"/>
      <c r="NYQ32" s="437"/>
      <c r="NYR32" s="437"/>
      <c r="NYS32" s="437"/>
      <c r="NYT32" s="437"/>
      <c r="NYU32" s="437"/>
      <c r="NYV32" s="437"/>
      <c r="NYW32" s="437"/>
      <c r="NYX32" s="437"/>
      <c r="NYY32" s="437"/>
      <c r="NYZ32" s="437"/>
      <c r="NZA32" s="437"/>
      <c r="NZB32" s="437"/>
      <c r="NZC32" s="437"/>
      <c r="NZD32" s="437"/>
      <c r="NZE32" s="437"/>
      <c r="NZF32" s="437"/>
      <c r="NZG32" s="437"/>
      <c r="NZH32" s="437"/>
      <c r="NZI32" s="437"/>
      <c r="NZJ32" s="437"/>
      <c r="NZK32" s="437"/>
      <c r="NZL32" s="437"/>
      <c r="NZM32" s="437"/>
      <c r="NZN32" s="437"/>
      <c r="NZO32" s="437"/>
      <c r="NZP32" s="437"/>
      <c r="NZQ32" s="437"/>
      <c r="NZR32" s="437"/>
      <c r="NZS32" s="437"/>
      <c r="NZT32" s="437"/>
      <c r="NZU32" s="437"/>
      <c r="NZV32" s="437"/>
      <c r="NZW32" s="437"/>
      <c r="NZX32" s="437"/>
      <c r="NZY32" s="437"/>
      <c r="NZZ32" s="437"/>
      <c r="OAA32" s="437"/>
      <c r="OAB32" s="437"/>
      <c r="OAC32" s="437"/>
      <c r="OAD32" s="437"/>
      <c r="OAE32" s="437"/>
      <c r="OAF32" s="437"/>
      <c r="OAG32" s="437"/>
      <c r="OAH32" s="437"/>
      <c r="OAI32" s="437"/>
      <c r="OAJ32" s="437"/>
      <c r="OAK32" s="437"/>
      <c r="OAL32" s="437"/>
      <c r="OAM32" s="437"/>
      <c r="OAN32" s="437"/>
      <c r="OAO32" s="437"/>
      <c r="OAP32" s="437"/>
      <c r="OAQ32" s="437"/>
      <c r="OAR32" s="437"/>
      <c r="OAS32" s="437"/>
      <c r="OAT32" s="437"/>
      <c r="OAU32" s="437"/>
      <c r="OAV32" s="437"/>
      <c r="OAW32" s="437"/>
      <c r="OAX32" s="437"/>
      <c r="OAY32" s="437"/>
      <c r="OAZ32" s="437"/>
      <c r="OBA32" s="437"/>
      <c r="OBB32" s="437"/>
      <c r="OBC32" s="437"/>
      <c r="OBD32" s="437"/>
      <c r="OBE32" s="437"/>
      <c r="OBF32" s="437"/>
      <c r="OBG32" s="437"/>
      <c r="OBH32" s="437"/>
      <c r="OBI32" s="437"/>
      <c r="OBJ32" s="437"/>
      <c r="OBK32" s="437"/>
      <c r="OBL32" s="437"/>
      <c r="OBM32" s="437"/>
      <c r="OBN32" s="437"/>
      <c r="OBO32" s="437"/>
      <c r="OBP32" s="437"/>
      <c r="OBQ32" s="437"/>
      <c r="OBR32" s="437"/>
      <c r="OBS32" s="437"/>
      <c r="OBT32" s="437"/>
      <c r="OBU32" s="437"/>
      <c r="OBV32" s="437"/>
      <c r="OBW32" s="437"/>
      <c r="OBX32" s="437"/>
      <c r="OBY32" s="437"/>
      <c r="OBZ32" s="437"/>
      <c r="OCA32" s="437"/>
      <c r="OCB32" s="437"/>
      <c r="OCC32" s="437"/>
      <c r="OCD32" s="437"/>
      <c r="OCE32" s="437"/>
      <c r="OCF32" s="437"/>
      <c r="OCG32" s="437"/>
      <c r="OCH32" s="437"/>
      <c r="OCI32" s="437"/>
      <c r="OCJ32" s="437"/>
      <c r="OCK32" s="437"/>
      <c r="OCL32" s="437"/>
      <c r="OCM32" s="437"/>
      <c r="OCN32" s="437"/>
      <c r="OCO32" s="437"/>
      <c r="OCP32" s="437"/>
      <c r="OCQ32" s="437"/>
      <c r="OCR32" s="437"/>
      <c r="OCS32" s="437"/>
      <c r="OCT32" s="437"/>
      <c r="OCU32" s="437"/>
      <c r="OCV32" s="437"/>
      <c r="OCW32" s="437"/>
      <c r="OCX32" s="437"/>
      <c r="OCY32" s="437"/>
      <c r="OCZ32" s="437"/>
      <c r="ODA32" s="437"/>
      <c r="ODB32" s="437"/>
      <c r="ODC32" s="437"/>
      <c r="ODD32" s="437"/>
      <c r="ODE32" s="437"/>
      <c r="ODF32" s="437"/>
      <c r="ODG32" s="437"/>
      <c r="ODH32" s="437"/>
      <c r="ODI32" s="437"/>
      <c r="ODJ32" s="437"/>
      <c r="ODK32" s="437"/>
      <c r="ODL32" s="437"/>
      <c r="ODM32" s="437"/>
      <c r="ODN32" s="437"/>
      <c r="ODO32" s="437"/>
      <c r="ODP32" s="437"/>
      <c r="ODQ32" s="437"/>
      <c r="ODR32" s="437"/>
      <c r="ODS32" s="437"/>
      <c r="ODT32" s="437"/>
      <c r="ODU32" s="437"/>
      <c r="ODV32" s="437"/>
      <c r="ODW32" s="437"/>
      <c r="ODX32" s="437"/>
      <c r="ODY32" s="437"/>
      <c r="ODZ32" s="437"/>
      <c r="OEA32" s="437"/>
      <c r="OEB32" s="437"/>
      <c r="OEC32" s="437"/>
      <c r="OED32" s="437"/>
      <c r="OEE32" s="437"/>
      <c r="OEF32" s="437"/>
      <c r="OEG32" s="437"/>
      <c r="OEH32" s="437"/>
      <c r="OEI32" s="437"/>
      <c r="OEJ32" s="437"/>
      <c r="OEK32" s="437"/>
      <c r="OEL32" s="437"/>
      <c r="OEM32" s="437"/>
      <c r="OEN32" s="437"/>
      <c r="OEO32" s="437"/>
      <c r="OEP32" s="437"/>
      <c r="OEQ32" s="437"/>
      <c r="OER32" s="437"/>
      <c r="OES32" s="437"/>
      <c r="OET32" s="437"/>
      <c r="OEU32" s="437"/>
      <c r="OEV32" s="437"/>
      <c r="OEW32" s="437"/>
      <c r="OEX32" s="437"/>
      <c r="OEY32" s="437"/>
      <c r="OEZ32" s="437"/>
      <c r="OFA32" s="437"/>
      <c r="OFB32" s="437"/>
      <c r="OFC32" s="437"/>
      <c r="OFD32" s="437"/>
      <c r="OFE32" s="437"/>
      <c r="OFF32" s="437"/>
      <c r="OFG32" s="437"/>
      <c r="OFH32" s="437"/>
      <c r="OFI32" s="437"/>
      <c r="OFJ32" s="437"/>
      <c r="OFK32" s="437"/>
      <c r="OFL32" s="437"/>
      <c r="OFM32" s="437"/>
      <c r="OFN32" s="437"/>
      <c r="OFO32" s="437"/>
      <c r="OFP32" s="437"/>
      <c r="OFQ32" s="437"/>
      <c r="OFR32" s="437"/>
      <c r="OFS32" s="437"/>
      <c r="OFT32" s="437"/>
      <c r="OFU32" s="437"/>
      <c r="OFV32" s="437"/>
      <c r="OFW32" s="437"/>
      <c r="OFX32" s="437"/>
      <c r="OFY32" s="437"/>
      <c r="OFZ32" s="437"/>
      <c r="OGA32" s="437"/>
      <c r="OGB32" s="437"/>
      <c r="OGC32" s="437"/>
      <c r="OGD32" s="437"/>
      <c r="OGE32" s="437"/>
      <c r="OGF32" s="437"/>
      <c r="OGG32" s="437"/>
      <c r="OGH32" s="437"/>
      <c r="OGI32" s="437"/>
      <c r="OGJ32" s="437"/>
      <c r="OGK32" s="437"/>
      <c r="OGL32" s="437"/>
      <c r="OGM32" s="437"/>
      <c r="OGN32" s="437"/>
      <c r="OGO32" s="437"/>
      <c r="OGP32" s="437"/>
      <c r="OGQ32" s="437"/>
      <c r="OGR32" s="437"/>
      <c r="OGS32" s="437"/>
      <c r="OGT32" s="437"/>
      <c r="OGU32" s="437"/>
      <c r="OGV32" s="437"/>
      <c r="OGW32" s="437"/>
      <c r="OGX32" s="437"/>
      <c r="OGY32" s="437"/>
      <c r="OGZ32" s="437"/>
      <c r="OHA32" s="437"/>
      <c r="OHB32" s="437"/>
      <c r="OHC32" s="437"/>
      <c r="OHD32" s="437"/>
      <c r="OHE32" s="437"/>
      <c r="OHF32" s="437"/>
      <c r="OHG32" s="437"/>
      <c r="OHH32" s="437"/>
      <c r="OHI32" s="437"/>
      <c r="OHJ32" s="437"/>
      <c r="OHK32" s="437"/>
      <c r="OHL32" s="437"/>
      <c r="OHM32" s="437"/>
      <c r="OHN32" s="437"/>
      <c r="OHO32" s="437"/>
      <c r="OHP32" s="437"/>
      <c r="OHQ32" s="437"/>
      <c r="OHR32" s="437"/>
      <c r="OHS32" s="437"/>
      <c r="OHT32" s="437"/>
      <c r="OHU32" s="437"/>
      <c r="OHV32" s="437"/>
      <c r="OHW32" s="437"/>
      <c r="OHX32" s="437"/>
      <c r="OHY32" s="437"/>
      <c r="OHZ32" s="437"/>
      <c r="OIA32" s="437"/>
      <c r="OIB32" s="437"/>
      <c r="OIC32" s="437"/>
      <c r="OID32" s="437"/>
      <c r="OIE32" s="437"/>
      <c r="OIF32" s="437"/>
      <c r="OIG32" s="437"/>
      <c r="OIH32" s="437"/>
      <c r="OII32" s="437"/>
      <c r="OIJ32" s="437"/>
      <c r="OIK32" s="437"/>
      <c r="OIL32" s="437"/>
      <c r="OIM32" s="437"/>
      <c r="OIN32" s="437"/>
      <c r="OIO32" s="437"/>
      <c r="OIP32" s="437"/>
      <c r="OIQ32" s="437"/>
      <c r="OIR32" s="437"/>
      <c r="OIS32" s="437"/>
      <c r="OIT32" s="437"/>
      <c r="OIU32" s="437"/>
      <c r="OIV32" s="437"/>
      <c r="OIW32" s="437"/>
      <c r="OIX32" s="437"/>
      <c r="OIY32" s="437"/>
      <c r="OIZ32" s="437"/>
      <c r="OJA32" s="437"/>
      <c r="OJB32" s="437"/>
      <c r="OJC32" s="437"/>
      <c r="OJD32" s="437"/>
      <c r="OJE32" s="437"/>
      <c r="OJF32" s="437"/>
      <c r="OJG32" s="437"/>
      <c r="OJH32" s="437"/>
      <c r="OJI32" s="437"/>
      <c r="OJJ32" s="437"/>
      <c r="OJK32" s="437"/>
      <c r="OJL32" s="437"/>
      <c r="OJM32" s="437"/>
      <c r="OJN32" s="437"/>
      <c r="OJO32" s="437"/>
      <c r="OJP32" s="437"/>
      <c r="OJQ32" s="437"/>
      <c r="OJR32" s="437"/>
      <c r="OJS32" s="437"/>
      <c r="OJT32" s="437"/>
      <c r="OJU32" s="437"/>
      <c r="OJV32" s="437"/>
      <c r="OJW32" s="437"/>
      <c r="OJX32" s="437"/>
      <c r="OJY32" s="437"/>
      <c r="OJZ32" s="437"/>
      <c r="OKA32" s="437"/>
      <c r="OKB32" s="437"/>
      <c r="OKC32" s="437"/>
      <c r="OKD32" s="437"/>
      <c r="OKE32" s="437"/>
      <c r="OKF32" s="437"/>
      <c r="OKG32" s="437"/>
      <c r="OKH32" s="437"/>
      <c r="OKI32" s="437"/>
      <c r="OKJ32" s="437"/>
      <c r="OKK32" s="437"/>
      <c r="OKL32" s="437"/>
      <c r="OKM32" s="437"/>
      <c r="OKN32" s="437"/>
      <c r="OKO32" s="437"/>
      <c r="OKP32" s="437"/>
      <c r="OKQ32" s="437"/>
      <c r="OKR32" s="437"/>
      <c r="OKS32" s="437"/>
      <c r="OKT32" s="437"/>
      <c r="OKU32" s="437"/>
      <c r="OKV32" s="437"/>
      <c r="OKW32" s="437"/>
      <c r="OKX32" s="437"/>
      <c r="OKY32" s="437"/>
      <c r="OKZ32" s="437"/>
      <c r="OLA32" s="437"/>
      <c r="OLB32" s="437"/>
      <c r="OLC32" s="437"/>
      <c r="OLD32" s="437"/>
      <c r="OLE32" s="437"/>
      <c r="OLF32" s="437"/>
      <c r="OLG32" s="437"/>
      <c r="OLH32" s="437"/>
      <c r="OLI32" s="437"/>
      <c r="OLJ32" s="437"/>
      <c r="OLK32" s="437"/>
      <c r="OLL32" s="437"/>
      <c r="OLM32" s="437"/>
      <c r="OLN32" s="437"/>
      <c r="OLO32" s="437"/>
      <c r="OLP32" s="437"/>
      <c r="OLQ32" s="437"/>
      <c r="OLR32" s="437"/>
      <c r="OLS32" s="437"/>
      <c r="OLT32" s="437"/>
      <c r="OLU32" s="437"/>
      <c r="OLV32" s="437"/>
      <c r="OLW32" s="437"/>
      <c r="OLX32" s="437"/>
      <c r="OLY32" s="437"/>
      <c r="OLZ32" s="437"/>
      <c r="OMA32" s="437"/>
      <c r="OMB32" s="437"/>
      <c r="OMC32" s="437"/>
      <c r="OMD32" s="437"/>
      <c r="OME32" s="437"/>
      <c r="OMF32" s="437"/>
      <c r="OMG32" s="437"/>
      <c r="OMH32" s="437"/>
      <c r="OMI32" s="437"/>
      <c r="OMJ32" s="437"/>
      <c r="OMK32" s="437"/>
      <c r="OML32" s="437"/>
      <c r="OMM32" s="437"/>
      <c r="OMN32" s="437"/>
      <c r="OMO32" s="437"/>
      <c r="OMP32" s="437"/>
      <c r="OMQ32" s="437"/>
      <c r="OMR32" s="437"/>
      <c r="OMS32" s="437"/>
      <c r="OMT32" s="437"/>
      <c r="OMU32" s="437"/>
      <c r="OMV32" s="437"/>
      <c r="OMW32" s="437"/>
      <c r="OMX32" s="437"/>
      <c r="OMY32" s="437"/>
      <c r="OMZ32" s="437"/>
      <c r="ONA32" s="437"/>
      <c r="ONB32" s="437"/>
      <c r="ONC32" s="437"/>
      <c r="OND32" s="437"/>
      <c r="ONE32" s="437"/>
      <c r="ONF32" s="437"/>
      <c r="ONG32" s="437"/>
      <c r="ONH32" s="437"/>
      <c r="ONI32" s="437"/>
      <c r="ONJ32" s="437"/>
      <c r="ONK32" s="437"/>
      <c r="ONL32" s="437"/>
      <c r="ONM32" s="437"/>
      <c r="ONN32" s="437"/>
      <c r="ONO32" s="437"/>
      <c r="ONP32" s="437"/>
      <c r="ONQ32" s="437"/>
      <c r="ONR32" s="437"/>
      <c r="ONS32" s="437"/>
      <c r="ONT32" s="437"/>
      <c r="ONU32" s="437"/>
      <c r="ONV32" s="437"/>
      <c r="ONW32" s="437"/>
      <c r="ONX32" s="437"/>
      <c r="ONY32" s="437"/>
      <c r="ONZ32" s="437"/>
      <c r="OOA32" s="437"/>
      <c r="OOB32" s="437"/>
      <c r="OOC32" s="437"/>
      <c r="OOD32" s="437"/>
      <c r="OOE32" s="437"/>
      <c r="OOF32" s="437"/>
      <c r="OOG32" s="437"/>
      <c r="OOH32" s="437"/>
      <c r="OOI32" s="437"/>
      <c r="OOJ32" s="437"/>
      <c r="OOK32" s="437"/>
      <c r="OOL32" s="437"/>
      <c r="OOM32" s="437"/>
      <c r="OON32" s="437"/>
      <c r="OOO32" s="437"/>
      <c r="OOP32" s="437"/>
      <c r="OOQ32" s="437"/>
      <c r="OOR32" s="437"/>
      <c r="OOS32" s="437"/>
      <c r="OOT32" s="437"/>
      <c r="OOU32" s="437"/>
      <c r="OOV32" s="437"/>
      <c r="OOW32" s="437"/>
      <c r="OOX32" s="437"/>
      <c r="OOY32" s="437"/>
      <c r="OOZ32" s="437"/>
      <c r="OPA32" s="437"/>
      <c r="OPB32" s="437"/>
      <c r="OPC32" s="437"/>
      <c r="OPD32" s="437"/>
      <c r="OPE32" s="437"/>
      <c r="OPF32" s="437"/>
      <c r="OPG32" s="437"/>
      <c r="OPH32" s="437"/>
      <c r="OPI32" s="437"/>
      <c r="OPJ32" s="437"/>
      <c r="OPK32" s="437"/>
      <c r="OPL32" s="437"/>
      <c r="OPM32" s="437"/>
      <c r="OPN32" s="437"/>
      <c r="OPO32" s="437"/>
      <c r="OPP32" s="437"/>
      <c r="OPQ32" s="437"/>
      <c r="OPR32" s="437"/>
      <c r="OPS32" s="437"/>
      <c r="OPT32" s="437"/>
      <c r="OPU32" s="437"/>
      <c r="OPV32" s="437"/>
      <c r="OPW32" s="437"/>
      <c r="OPX32" s="437"/>
      <c r="OPY32" s="437"/>
      <c r="OPZ32" s="437"/>
      <c r="OQA32" s="437"/>
      <c r="OQB32" s="437"/>
      <c r="OQC32" s="437"/>
      <c r="OQD32" s="437"/>
      <c r="OQE32" s="437"/>
      <c r="OQF32" s="437"/>
      <c r="OQG32" s="437"/>
      <c r="OQH32" s="437"/>
      <c r="OQI32" s="437"/>
      <c r="OQJ32" s="437"/>
      <c r="OQK32" s="437"/>
      <c r="OQL32" s="437"/>
      <c r="OQM32" s="437"/>
      <c r="OQN32" s="437"/>
      <c r="OQO32" s="437"/>
      <c r="OQP32" s="437"/>
      <c r="OQQ32" s="437"/>
      <c r="OQR32" s="437"/>
      <c r="OQS32" s="437"/>
      <c r="OQT32" s="437"/>
      <c r="OQU32" s="437"/>
      <c r="OQV32" s="437"/>
      <c r="OQW32" s="437"/>
      <c r="OQX32" s="437"/>
      <c r="OQY32" s="437"/>
      <c r="OQZ32" s="437"/>
      <c r="ORA32" s="437"/>
      <c r="ORB32" s="437"/>
      <c r="ORC32" s="437"/>
      <c r="ORD32" s="437"/>
      <c r="ORE32" s="437"/>
      <c r="ORF32" s="437"/>
      <c r="ORG32" s="437"/>
      <c r="ORH32" s="437"/>
      <c r="ORI32" s="437"/>
      <c r="ORJ32" s="437"/>
      <c r="ORK32" s="437"/>
      <c r="ORL32" s="437"/>
      <c r="ORM32" s="437"/>
      <c r="ORN32" s="437"/>
      <c r="ORO32" s="437"/>
      <c r="ORP32" s="437"/>
      <c r="ORQ32" s="437"/>
      <c r="ORR32" s="437"/>
      <c r="ORS32" s="437"/>
      <c r="ORT32" s="437"/>
      <c r="ORU32" s="437"/>
      <c r="ORV32" s="437"/>
      <c r="ORW32" s="437"/>
      <c r="ORX32" s="437"/>
      <c r="ORY32" s="437"/>
      <c r="ORZ32" s="437"/>
      <c r="OSA32" s="437"/>
      <c r="OSB32" s="437"/>
      <c r="OSC32" s="437"/>
      <c r="OSD32" s="437"/>
      <c r="OSE32" s="437"/>
      <c r="OSF32" s="437"/>
      <c r="OSG32" s="437"/>
      <c r="OSH32" s="437"/>
      <c r="OSI32" s="437"/>
      <c r="OSJ32" s="437"/>
      <c r="OSK32" s="437"/>
      <c r="OSL32" s="437"/>
      <c r="OSM32" s="437"/>
      <c r="OSN32" s="437"/>
      <c r="OSO32" s="437"/>
      <c r="OSP32" s="437"/>
      <c r="OSQ32" s="437"/>
      <c r="OSR32" s="437"/>
      <c r="OSS32" s="437"/>
      <c r="OST32" s="437"/>
      <c r="OSU32" s="437"/>
      <c r="OSV32" s="437"/>
      <c r="OSW32" s="437"/>
      <c r="OSX32" s="437"/>
      <c r="OSY32" s="437"/>
      <c r="OSZ32" s="437"/>
      <c r="OTA32" s="437"/>
      <c r="OTB32" s="437"/>
      <c r="OTC32" s="437"/>
      <c r="OTD32" s="437"/>
      <c r="OTE32" s="437"/>
      <c r="OTF32" s="437"/>
      <c r="OTG32" s="437"/>
      <c r="OTH32" s="437"/>
      <c r="OTI32" s="437"/>
      <c r="OTJ32" s="437"/>
      <c r="OTK32" s="437"/>
      <c r="OTL32" s="437"/>
      <c r="OTM32" s="437"/>
      <c r="OTN32" s="437"/>
      <c r="OTO32" s="437"/>
      <c r="OTP32" s="437"/>
      <c r="OTQ32" s="437"/>
      <c r="OTR32" s="437"/>
      <c r="OTS32" s="437"/>
      <c r="OTT32" s="437"/>
      <c r="OTU32" s="437"/>
      <c r="OTV32" s="437"/>
      <c r="OTW32" s="437"/>
      <c r="OTX32" s="437"/>
      <c r="OTY32" s="437"/>
      <c r="OTZ32" s="437"/>
      <c r="OUA32" s="437"/>
      <c r="OUB32" s="437"/>
      <c r="OUC32" s="437"/>
      <c r="OUD32" s="437"/>
      <c r="OUE32" s="437"/>
      <c r="OUF32" s="437"/>
      <c r="OUG32" s="437"/>
      <c r="OUH32" s="437"/>
      <c r="OUI32" s="437"/>
      <c r="OUJ32" s="437"/>
      <c r="OUK32" s="437"/>
      <c r="OUL32" s="437"/>
      <c r="OUM32" s="437"/>
      <c r="OUN32" s="437"/>
      <c r="OUO32" s="437"/>
      <c r="OUP32" s="437"/>
      <c r="OUQ32" s="437"/>
      <c r="OUR32" s="437"/>
      <c r="OUS32" s="437"/>
      <c r="OUT32" s="437"/>
      <c r="OUU32" s="437"/>
      <c r="OUV32" s="437"/>
      <c r="OUW32" s="437"/>
      <c r="OUX32" s="437"/>
      <c r="OUY32" s="437"/>
      <c r="OUZ32" s="437"/>
      <c r="OVA32" s="437"/>
      <c r="OVB32" s="437"/>
      <c r="OVC32" s="437"/>
      <c r="OVD32" s="437"/>
      <c r="OVE32" s="437"/>
      <c r="OVF32" s="437"/>
      <c r="OVG32" s="437"/>
      <c r="OVH32" s="437"/>
      <c r="OVI32" s="437"/>
      <c r="OVJ32" s="437"/>
      <c r="OVK32" s="437"/>
      <c r="OVL32" s="437"/>
      <c r="OVM32" s="437"/>
      <c r="OVN32" s="437"/>
      <c r="OVO32" s="437"/>
      <c r="OVP32" s="437"/>
      <c r="OVQ32" s="437"/>
      <c r="OVR32" s="437"/>
      <c r="OVS32" s="437"/>
      <c r="OVT32" s="437"/>
      <c r="OVU32" s="437"/>
      <c r="OVV32" s="437"/>
      <c r="OVW32" s="437"/>
      <c r="OVX32" s="437"/>
      <c r="OVY32" s="437"/>
      <c r="OVZ32" s="437"/>
      <c r="OWA32" s="437"/>
      <c r="OWB32" s="437"/>
      <c r="OWC32" s="437"/>
      <c r="OWD32" s="437"/>
      <c r="OWE32" s="437"/>
      <c r="OWF32" s="437"/>
      <c r="OWG32" s="437"/>
      <c r="OWH32" s="437"/>
      <c r="OWI32" s="437"/>
      <c r="OWJ32" s="437"/>
      <c r="OWK32" s="437"/>
      <c r="OWL32" s="437"/>
      <c r="OWM32" s="437"/>
      <c r="OWN32" s="437"/>
      <c r="OWO32" s="437"/>
      <c r="OWP32" s="437"/>
      <c r="OWQ32" s="437"/>
      <c r="OWR32" s="437"/>
      <c r="OWS32" s="437"/>
      <c r="OWT32" s="437"/>
      <c r="OWU32" s="437"/>
      <c r="OWV32" s="437"/>
      <c r="OWW32" s="437"/>
      <c r="OWX32" s="437"/>
      <c r="OWY32" s="437"/>
      <c r="OWZ32" s="437"/>
      <c r="OXA32" s="437"/>
      <c r="OXB32" s="437"/>
      <c r="OXC32" s="437"/>
      <c r="OXD32" s="437"/>
      <c r="OXE32" s="437"/>
      <c r="OXF32" s="437"/>
      <c r="OXG32" s="437"/>
      <c r="OXH32" s="437"/>
      <c r="OXI32" s="437"/>
      <c r="OXJ32" s="437"/>
      <c r="OXK32" s="437"/>
      <c r="OXL32" s="437"/>
      <c r="OXM32" s="437"/>
      <c r="OXN32" s="437"/>
      <c r="OXO32" s="437"/>
      <c r="OXP32" s="437"/>
      <c r="OXQ32" s="437"/>
      <c r="OXR32" s="437"/>
      <c r="OXS32" s="437"/>
      <c r="OXT32" s="437"/>
      <c r="OXU32" s="437"/>
      <c r="OXV32" s="437"/>
      <c r="OXW32" s="437"/>
      <c r="OXX32" s="437"/>
      <c r="OXY32" s="437"/>
      <c r="OXZ32" s="437"/>
      <c r="OYA32" s="437"/>
      <c r="OYB32" s="437"/>
      <c r="OYC32" s="437"/>
      <c r="OYD32" s="437"/>
      <c r="OYE32" s="437"/>
      <c r="OYF32" s="437"/>
      <c r="OYG32" s="437"/>
      <c r="OYH32" s="437"/>
      <c r="OYI32" s="437"/>
      <c r="OYJ32" s="437"/>
      <c r="OYK32" s="437"/>
      <c r="OYL32" s="437"/>
      <c r="OYM32" s="437"/>
      <c r="OYN32" s="437"/>
      <c r="OYO32" s="437"/>
      <c r="OYP32" s="437"/>
      <c r="OYQ32" s="437"/>
      <c r="OYR32" s="437"/>
      <c r="OYS32" s="437"/>
      <c r="OYT32" s="437"/>
      <c r="OYU32" s="437"/>
      <c r="OYV32" s="437"/>
      <c r="OYW32" s="437"/>
      <c r="OYX32" s="437"/>
      <c r="OYY32" s="437"/>
      <c r="OYZ32" s="437"/>
      <c r="OZA32" s="437"/>
      <c r="OZB32" s="437"/>
      <c r="OZC32" s="437"/>
      <c r="OZD32" s="437"/>
      <c r="OZE32" s="437"/>
      <c r="OZF32" s="437"/>
      <c r="OZG32" s="437"/>
      <c r="OZH32" s="437"/>
      <c r="OZI32" s="437"/>
      <c r="OZJ32" s="437"/>
      <c r="OZK32" s="437"/>
      <c r="OZL32" s="437"/>
      <c r="OZM32" s="437"/>
      <c r="OZN32" s="437"/>
      <c r="OZO32" s="437"/>
      <c r="OZP32" s="437"/>
      <c r="OZQ32" s="437"/>
      <c r="OZR32" s="437"/>
      <c r="OZS32" s="437"/>
      <c r="OZT32" s="437"/>
      <c r="OZU32" s="437"/>
      <c r="OZV32" s="437"/>
      <c r="OZW32" s="437"/>
      <c r="OZX32" s="437"/>
      <c r="OZY32" s="437"/>
      <c r="OZZ32" s="437"/>
      <c r="PAA32" s="437"/>
      <c r="PAB32" s="437"/>
      <c r="PAC32" s="437"/>
      <c r="PAD32" s="437"/>
      <c r="PAE32" s="437"/>
      <c r="PAF32" s="437"/>
      <c r="PAG32" s="437"/>
      <c r="PAH32" s="437"/>
      <c r="PAI32" s="437"/>
      <c r="PAJ32" s="437"/>
      <c r="PAK32" s="437"/>
      <c r="PAL32" s="437"/>
      <c r="PAM32" s="437"/>
      <c r="PAN32" s="437"/>
      <c r="PAO32" s="437"/>
      <c r="PAP32" s="437"/>
      <c r="PAQ32" s="437"/>
      <c r="PAR32" s="437"/>
      <c r="PAS32" s="437"/>
      <c r="PAT32" s="437"/>
      <c r="PAU32" s="437"/>
      <c r="PAV32" s="437"/>
      <c r="PAW32" s="437"/>
      <c r="PAX32" s="437"/>
      <c r="PAY32" s="437"/>
      <c r="PAZ32" s="437"/>
      <c r="PBA32" s="437"/>
      <c r="PBB32" s="437"/>
      <c r="PBC32" s="437"/>
      <c r="PBD32" s="437"/>
      <c r="PBE32" s="437"/>
      <c r="PBF32" s="437"/>
      <c r="PBG32" s="437"/>
      <c r="PBH32" s="437"/>
      <c r="PBI32" s="437"/>
      <c r="PBJ32" s="437"/>
      <c r="PBK32" s="437"/>
      <c r="PBL32" s="437"/>
      <c r="PBM32" s="437"/>
      <c r="PBN32" s="437"/>
      <c r="PBO32" s="437"/>
      <c r="PBP32" s="437"/>
      <c r="PBQ32" s="437"/>
      <c r="PBR32" s="437"/>
      <c r="PBS32" s="437"/>
      <c r="PBT32" s="437"/>
      <c r="PBU32" s="437"/>
      <c r="PBV32" s="437"/>
      <c r="PBW32" s="437"/>
      <c r="PBX32" s="437"/>
      <c r="PBY32" s="437"/>
      <c r="PBZ32" s="437"/>
      <c r="PCA32" s="437"/>
      <c r="PCB32" s="437"/>
      <c r="PCC32" s="437"/>
      <c r="PCD32" s="437"/>
      <c r="PCE32" s="437"/>
      <c r="PCF32" s="437"/>
      <c r="PCG32" s="437"/>
      <c r="PCH32" s="437"/>
      <c r="PCI32" s="437"/>
      <c r="PCJ32" s="437"/>
      <c r="PCK32" s="437"/>
      <c r="PCL32" s="437"/>
      <c r="PCM32" s="437"/>
      <c r="PCN32" s="437"/>
      <c r="PCO32" s="437"/>
      <c r="PCP32" s="437"/>
      <c r="PCQ32" s="437"/>
      <c r="PCR32" s="437"/>
      <c r="PCS32" s="437"/>
      <c r="PCT32" s="437"/>
      <c r="PCU32" s="437"/>
      <c r="PCV32" s="437"/>
      <c r="PCW32" s="437"/>
      <c r="PCX32" s="437"/>
      <c r="PCY32" s="437"/>
      <c r="PCZ32" s="437"/>
      <c r="PDA32" s="437"/>
      <c r="PDB32" s="437"/>
      <c r="PDC32" s="437"/>
      <c r="PDD32" s="437"/>
      <c r="PDE32" s="437"/>
      <c r="PDF32" s="437"/>
      <c r="PDG32" s="437"/>
      <c r="PDH32" s="437"/>
      <c r="PDI32" s="437"/>
      <c r="PDJ32" s="437"/>
      <c r="PDK32" s="437"/>
      <c r="PDL32" s="437"/>
      <c r="PDM32" s="437"/>
      <c r="PDN32" s="437"/>
      <c r="PDO32" s="437"/>
      <c r="PDP32" s="437"/>
      <c r="PDQ32" s="437"/>
      <c r="PDR32" s="437"/>
      <c r="PDS32" s="437"/>
      <c r="PDT32" s="437"/>
      <c r="PDU32" s="437"/>
      <c r="PDV32" s="437"/>
      <c r="PDW32" s="437"/>
      <c r="PDX32" s="437"/>
      <c r="PDY32" s="437"/>
      <c r="PDZ32" s="437"/>
      <c r="PEA32" s="437"/>
      <c r="PEB32" s="437"/>
      <c r="PEC32" s="437"/>
      <c r="PED32" s="437"/>
      <c r="PEE32" s="437"/>
      <c r="PEF32" s="437"/>
      <c r="PEG32" s="437"/>
      <c r="PEH32" s="437"/>
      <c r="PEI32" s="437"/>
      <c r="PEJ32" s="437"/>
      <c r="PEK32" s="437"/>
      <c r="PEL32" s="437"/>
      <c r="PEM32" s="437"/>
      <c r="PEN32" s="437"/>
      <c r="PEO32" s="437"/>
      <c r="PEP32" s="437"/>
      <c r="PEQ32" s="437"/>
      <c r="PER32" s="437"/>
      <c r="PES32" s="437"/>
      <c r="PET32" s="437"/>
      <c r="PEU32" s="437"/>
      <c r="PEV32" s="437"/>
      <c r="PEW32" s="437"/>
      <c r="PEX32" s="437"/>
      <c r="PEY32" s="437"/>
      <c r="PEZ32" s="437"/>
      <c r="PFA32" s="437"/>
      <c r="PFB32" s="437"/>
      <c r="PFC32" s="437"/>
      <c r="PFD32" s="437"/>
      <c r="PFE32" s="437"/>
      <c r="PFF32" s="437"/>
      <c r="PFG32" s="437"/>
      <c r="PFH32" s="437"/>
      <c r="PFI32" s="437"/>
      <c r="PFJ32" s="437"/>
      <c r="PFK32" s="437"/>
      <c r="PFL32" s="437"/>
      <c r="PFM32" s="437"/>
      <c r="PFN32" s="437"/>
      <c r="PFO32" s="437"/>
      <c r="PFP32" s="437"/>
      <c r="PFQ32" s="437"/>
      <c r="PFR32" s="437"/>
      <c r="PFS32" s="437"/>
      <c r="PFT32" s="437"/>
      <c r="PFU32" s="437"/>
      <c r="PFV32" s="437"/>
      <c r="PFW32" s="437"/>
      <c r="PFX32" s="437"/>
      <c r="PFY32" s="437"/>
      <c r="PFZ32" s="437"/>
      <c r="PGA32" s="437"/>
      <c r="PGB32" s="437"/>
      <c r="PGC32" s="437"/>
      <c r="PGD32" s="437"/>
      <c r="PGE32" s="437"/>
      <c r="PGF32" s="437"/>
      <c r="PGG32" s="437"/>
      <c r="PGH32" s="437"/>
      <c r="PGI32" s="437"/>
      <c r="PGJ32" s="437"/>
      <c r="PGK32" s="437"/>
      <c r="PGL32" s="437"/>
      <c r="PGM32" s="437"/>
      <c r="PGN32" s="437"/>
      <c r="PGO32" s="437"/>
      <c r="PGP32" s="437"/>
      <c r="PGQ32" s="437"/>
      <c r="PGR32" s="437"/>
      <c r="PGS32" s="437"/>
      <c r="PGT32" s="437"/>
      <c r="PGU32" s="437"/>
      <c r="PGV32" s="437"/>
      <c r="PGW32" s="437"/>
      <c r="PGX32" s="437"/>
      <c r="PGY32" s="437"/>
      <c r="PGZ32" s="437"/>
      <c r="PHA32" s="437"/>
      <c r="PHB32" s="437"/>
      <c r="PHC32" s="437"/>
      <c r="PHD32" s="437"/>
      <c r="PHE32" s="437"/>
      <c r="PHF32" s="437"/>
      <c r="PHG32" s="437"/>
      <c r="PHH32" s="437"/>
      <c r="PHI32" s="437"/>
      <c r="PHJ32" s="437"/>
      <c r="PHK32" s="437"/>
      <c r="PHL32" s="437"/>
      <c r="PHM32" s="437"/>
      <c r="PHN32" s="437"/>
      <c r="PHO32" s="437"/>
      <c r="PHP32" s="437"/>
      <c r="PHQ32" s="437"/>
      <c r="PHR32" s="437"/>
      <c r="PHS32" s="437"/>
      <c r="PHT32" s="437"/>
      <c r="PHU32" s="437"/>
      <c r="PHV32" s="437"/>
      <c r="PHW32" s="437"/>
      <c r="PHX32" s="437"/>
      <c r="PHY32" s="437"/>
      <c r="PHZ32" s="437"/>
      <c r="PIA32" s="437"/>
      <c r="PIB32" s="437"/>
      <c r="PIC32" s="437"/>
      <c r="PID32" s="437"/>
      <c r="PIE32" s="437"/>
      <c r="PIF32" s="437"/>
      <c r="PIG32" s="437"/>
      <c r="PIH32" s="437"/>
      <c r="PII32" s="437"/>
      <c r="PIJ32" s="437"/>
      <c r="PIK32" s="437"/>
      <c r="PIL32" s="437"/>
      <c r="PIM32" s="437"/>
      <c r="PIN32" s="437"/>
      <c r="PIO32" s="437"/>
      <c r="PIP32" s="437"/>
      <c r="PIQ32" s="437"/>
      <c r="PIR32" s="437"/>
      <c r="PIS32" s="437"/>
      <c r="PIT32" s="437"/>
      <c r="PIU32" s="437"/>
      <c r="PIV32" s="437"/>
      <c r="PIW32" s="437"/>
      <c r="PIX32" s="437"/>
      <c r="PIY32" s="437"/>
      <c r="PIZ32" s="437"/>
      <c r="PJA32" s="437"/>
      <c r="PJB32" s="437"/>
      <c r="PJC32" s="437"/>
      <c r="PJD32" s="437"/>
      <c r="PJE32" s="437"/>
      <c r="PJF32" s="437"/>
      <c r="PJG32" s="437"/>
      <c r="PJH32" s="437"/>
      <c r="PJI32" s="437"/>
      <c r="PJJ32" s="437"/>
      <c r="PJK32" s="437"/>
      <c r="PJL32" s="437"/>
      <c r="PJM32" s="437"/>
      <c r="PJN32" s="437"/>
      <c r="PJO32" s="437"/>
      <c r="PJP32" s="437"/>
      <c r="PJQ32" s="437"/>
      <c r="PJR32" s="437"/>
      <c r="PJS32" s="437"/>
      <c r="PJT32" s="437"/>
      <c r="PJU32" s="437"/>
      <c r="PJV32" s="437"/>
      <c r="PJW32" s="437"/>
      <c r="PJX32" s="437"/>
      <c r="PJY32" s="437"/>
      <c r="PJZ32" s="437"/>
      <c r="PKA32" s="437"/>
      <c r="PKB32" s="437"/>
      <c r="PKC32" s="437"/>
      <c r="PKD32" s="437"/>
      <c r="PKE32" s="437"/>
      <c r="PKF32" s="437"/>
      <c r="PKG32" s="437"/>
      <c r="PKH32" s="437"/>
      <c r="PKI32" s="437"/>
      <c r="PKJ32" s="437"/>
      <c r="PKK32" s="437"/>
      <c r="PKL32" s="437"/>
      <c r="PKM32" s="437"/>
      <c r="PKN32" s="437"/>
      <c r="PKO32" s="437"/>
      <c r="PKP32" s="437"/>
      <c r="PKQ32" s="437"/>
      <c r="PKR32" s="437"/>
      <c r="PKS32" s="437"/>
      <c r="PKT32" s="437"/>
      <c r="PKU32" s="437"/>
      <c r="PKV32" s="437"/>
      <c r="PKW32" s="437"/>
      <c r="PKX32" s="437"/>
      <c r="PKY32" s="437"/>
      <c r="PKZ32" s="437"/>
      <c r="PLA32" s="437"/>
      <c r="PLB32" s="437"/>
      <c r="PLC32" s="437"/>
      <c r="PLD32" s="437"/>
      <c r="PLE32" s="437"/>
      <c r="PLF32" s="437"/>
      <c r="PLG32" s="437"/>
      <c r="PLH32" s="437"/>
      <c r="PLI32" s="437"/>
      <c r="PLJ32" s="437"/>
      <c r="PLK32" s="437"/>
      <c r="PLL32" s="437"/>
      <c r="PLM32" s="437"/>
      <c r="PLN32" s="437"/>
      <c r="PLO32" s="437"/>
      <c r="PLP32" s="437"/>
      <c r="PLQ32" s="437"/>
      <c r="PLR32" s="437"/>
      <c r="PLS32" s="437"/>
      <c r="PLT32" s="437"/>
      <c r="PLU32" s="437"/>
      <c r="PLV32" s="437"/>
      <c r="PLW32" s="437"/>
      <c r="PLX32" s="437"/>
      <c r="PLY32" s="437"/>
      <c r="PLZ32" s="437"/>
      <c r="PMA32" s="437"/>
      <c r="PMB32" s="437"/>
      <c r="PMC32" s="437"/>
      <c r="PMD32" s="437"/>
      <c r="PME32" s="437"/>
      <c r="PMF32" s="437"/>
      <c r="PMG32" s="437"/>
      <c r="PMH32" s="437"/>
      <c r="PMI32" s="437"/>
      <c r="PMJ32" s="437"/>
      <c r="PMK32" s="437"/>
      <c r="PML32" s="437"/>
      <c r="PMM32" s="437"/>
      <c r="PMN32" s="437"/>
      <c r="PMO32" s="437"/>
      <c r="PMP32" s="437"/>
      <c r="PMQ32" s="437"/>
      <c r="PMR32" s="437"/>
      <c r="PMS32" s="437"/>
      <c r="PMT32" s="437"/>
      <c r="PMU32" s="437"/>
      <c r="PMV32" s="437"/>
      <c r="PMW32" s="437"/>
      <c r="PMX32" s="437"/>
      <c r="PMY32" s="437"/>
      <c r="PMZ32" s="437"/>
      <c r="PNA32" s="437"/>
      <c r="PNB32" s="437"/>
      <c r="PNC32" s="437"/>
      <c r="PND32" s="437"/>
      <c r="PNE32" s="437"/>
      <c r="PNF32" s="437"/>
      <c r="PNG32" s="437"/>
      <c r="PNH32" s="437"/>
      <c r="PNI32" s="437"/>
      <c r="PNJ32" s="437"/>
      <c r="PNK32" s="437"/>
      <c r="PNL32" s="437"/>
      <c r="PNM32" s="437"/>
      <c r="PNN32" s="437"/>
      <c r="PNO32" s="437"/>
      <c r="PNP32" s="437"/>
      <c r="PNQ32" s="437"/>
      <c r="PNR32" s="437"/>
      <c r="PNS32" s="437"/>
      <c r="PNT32" s="437"/>
      <c r="PNU32" s="437"/>
      <c r="PNV32" s="437"/>
      <c r="PNW32" s="437"/>
      <c r="PNX32" s="437"/>
      <c r="PNY32" s="437"/>
      <c r="PNZ32" s="437"/>
      <c r="POA32" s="437"/>
      <c r="POB32" s="437"/>
      <c r="POC32" s="437"/>
      <c r="POD32" s="437"/>
      <c r="POE32" s="437"/>
      <c r="POF32" s="437"/>
      <c r="POG32" s="437"/>
      <c r="POH32" s="437"/>
      <c r="POI32" s="437"/>
      <c r="POJ32" s="437"/>
      <c r="POK32" s="437"/>
      <c r="POL32" s="437"/>
      <c r="POM32" s="437"/>
      <c r="PON32" s="437"/>
      <c r="POO32" s="437"/>
      <c r="POP32" s="437"/>
      <c r="POQ32" s="437"/>
      <c r="POR32" s="437"/>
      <c r="POS32" s="437"/>
      <c r="POT32" s="437"/>
      <c r="POU32" s="437"/>
      <c r="POV32" s="437"/>
      <c r="POW32" s="437"/>
      <c r="POX32" s="437"/>
      <c r="POY32" s="437"/>
      <c r="POZ32" s="437"/>
      <c r="PPA32" s="437"/>
      <c r="PPB32" s="437"/>
      <c r="PPC32" s="437"/>
      <c r="PPD32" s="437"/>
      <c r="PPE32" s="437"/>
      <c r="PPF32" s="437"/>
      <c r="PPG32" s="437"/>
      <c r="PPH32" s="437"/>
      <c r="PPI32" s="437"/>
      <c r="PPJ32" s="437"/>
      <c r="PPK32" s="437"/>
      <c r="PPL32" s="437"/>
      <c r="PPM32" s="437"/>
      <c r="PPN32" s="437"/>
      <c r="PPO32" s="437"/>
      <c r="PPP32" s="437"/>
      <c r="PPQ32" s="437"/>
      <c r="PPR32" s="437"/>
      <c r="PPS32" s="437"/>
      <c r="PPT32" s="437"/>
      <c r="PPU32" s="437"/>
      <c r="PPV32" s="437"/>
      <c r="PPW32" s="437"/>
      <c r="PPX32" s="437"/>
      <c r="PPY32" s="437"/>
      <c r="PPZ32" s="437"/>
      <c r="PQA32" s="437"/>
      <c r="PQB32" s="437"/>
      <c r="PQC32" s="437"/>
      <c r="PQD32" s="437"/>
      <c r="PQE32" s="437"/>
      <c r="PQF32" s="437"/>
      <c r="PQG32" s="437"/>
      <c r="PQH32" s="437"/>
      <c r="PQI32" s="437"/>
      <c r="PQJ32" s="437"/>
      <c r="PQK32" s="437"/>
      <c r="PQL32" s="437"/>
      <c r="PQM32" s="437"/>
      <c r="PQN32" s="437"/>
      <c r="PQO32" s="437"/>
      <c r="PQP32" s="437"/>
      <c r="PQQ32" s="437"/>
      <c r="PQR32" s="437"/>
      <c r="PQS32" s="437"/>
      <c r="PQT32" s="437"/>
      <c r="PQU32" s="437"/>
      <c r="PQV32" s="437"/>
      <c r="PQW32" s="437"/>
      <c r="PQX32" s="437"/>
      <c r="PQY32" s="437"/>
      <c r="PQZ32" s="437"/>
      <c r="PRA32" s="437"/>
      <c r="PRB32" s="437"/>
      <c r="PRC32" s="437"/>
      <c r="PRD32" s="437"/>
      <c r="PRE32" s="437"/>
      <c r="PRF32" s="437"/>
      <c r="PRG32" s="437"/>
      <c r="PRH32" s="437"/>
      <c r="PRI32" s="437"/>
      <c r="PRJ32" s="437"/>
      <c r="PRK32" s="437"/>
      <c r="PRL32" s="437"/>
      <c r="PRM32" s="437"/>
      <c r="PRN32" s="437"/>
      <c r="PRO32" s="437"/>
      <c r="PRP32" s="437"/>
      <c r="PRQ32" s="437"/>
      <c r="PRR32" s="437"/>
      <c r="PRS32" s="437"/>
      <c r="PRT32" s="437"/>
      <c r="PRU32" s="437"/>
      <c r="PRV32" s="437"/>
      <c r="PRW32" s="437"/>
      <c r="PRX32" s="437"/>
      <c r="PRY32" s="437"/>
      <c r="PRZ32" s="437"/>
      <c r="PSA32" s="437"/>
      <c r="PSB32" s="437"/>
      <c r="PSC32" s="437"/>
      <c r="PSD32" s="437"/>
      <c r="PSE32" s="437"/>
      <c r="PSF32" s="437"/>
      <c r="PSG32" s="437"/>
      <c r="PSH32" s="437"/>
      <c r="PSI32" s="437"/>
      <c r="PSJ32" s="437"/>
      <c r="PSK32" s="437"/>
      <c r="PSL32" s="437"/>
      <c r="PSM32" s="437"/>
      <c r="PSN32" s="437"/>
      <c r="PSO32" s="437"/>
      <c r="PSP32" s="437"/>
      <c r="PSQ32" s="437"/>
      <c r="PSR32" s="437"/>
      <c r="PSS32" s="437"/>
      <c r="PST32" s="437"/>
      <c r="PSU32" s="437"/>
      <c r="PSV32" s="437"/>
      <c r="PSW32" s="437"/>
      <c r="PSX32" s="437"/>
      <c r="PSY32" s="437"/>
      <c r="PSZ32" s="437"/>
      <c r="PTA32" s="437"/>
      <c r="PTB32" s="437"/>
      <c r="PTC32" s="437"/>
      <c r="PTD32" s="437"/>
      <c r="PTE32" s="437"/>
      <c r="PTF32" s="437"/>
      <c r="PTG32" s="437"/>
      <c r="PTH32" s="437"/>
      <c r="PTI32" s="437"/>
      <c r="PTJ32" s="437"/>
      <c r="PTK32" s="437"/>
      <c r="PTL32" s="437"/>
      <c r="PTM32" s="437"/>
      <c r="PTN32" s="437"/>
      <c r="PTO32" s="437"/>
      <c r="PTP32" s="437"/>
      <c r="PTQ32" s="437"/>
      <c r="PTR32" s="437"/>
      <c r="PTS32" s="437"/>
      <c r="PTT32" s="437"/>
      <c r="PTU32" s="437"/>
      <c r="PTV32" s="437"/>
      <c r="PTW32" s="437"/>
      <c r="PTX32" s="437"/>
      <c r="PTY32" s="437"/>
      <c r="PTZ32" s="437"/>
      <c r="PUA32" s="437"/>
      <c r="PUB32" s="437"/>
      <c r="PUC32" s="437"/>
      <c r="PUD32" s="437"/>
      <c r="PUE32" s="437"/>
      <c r="PUF32" s="437"/>
      <c r="PUG32" s="437"/>
      <c r="PUH32" s="437"/>
      <c r="PUI32" s="437"/>
      <c r="PUJ32" s="437"/>
      <c r="PUK32" s="437"/>
      <c r="PUL32" s="437"/>
      <c r="PUM32" s="437"/>
      <c r="PUN32" s="437"/>
      <c r="PUO32" s="437"/>
      <c r="PUP32" s="437"/>
      <c r="PUQ32" s="437"/>
      <c r="PUR32" s="437"/>
      <c r="PUS32" s="437"/>
      <c r="PUT32" s="437"/>
      <c r="PUU32" s="437"/>
      <c r="PUV32" s="437"/>
      <c r="PUW32" s="437"/>
      <c r="PUX32" s="437"/>
      <c r="PUY32" s="437"/>
      <c r="PUZ32" s="437"/>
      <c r="PVA32" s="437"/>
      <c r="PVB32" s="437"/>
      <c r="PVC32" s="437"/>
      <c r="PVD32" s="437"/>
      <c r="PVE32" s="437"/>
      <c r="PVF32" s="437"/>
      <c r="PVG32" s="437"/>
      <c r="PVH32" s="437"/>
      <c r="PVI32" s="437"/>
      <c r="PVJ32" s="437"/>
      <c r="PVK32" s="437"/>
      <c r="PVL32" s="437"/>
      <c r="PVM32" s="437"/>
      <c r="PVN32" s="437"/>
      <c r="PVO32" s="437"/>
      <c r="PVP32" s="437"/>
      <c r="PVQ32" s="437"/>
      <c r="PVR32" s="437"/>
      <c r="PVS32" s="437"/>
      <c r="PVT32" s="437"/>
      <c r="PVU32" s="437"/>
      <c r="PVV32" s="437"/>
      <c r="PVW32" s="437"/>
      <c r="PVX32" s="437"/>
      <c r="PVY32" s="437"/>
      <c r="PVZ32" s="437"/>
      <c r="PWA32" s="437"/>
      <c r="PWB32" s="437"/>
      <c r="PWC32" s="437"/>
      <c r="PWD32" s="437"/>
      <c r="PWE32" s="437"/>
      <c r="PWF32" s="437"/>
      <c r="PWG32" s="437"/>
      <c r="PWH32" s="437"/>
      <c r="PWI32" s="437"/>
      <c r="PWJ32" s="437"/>
      <c r="PWK32" s="437"/>
      <c r="PWL32" s="437"/>
      <c r="PWM32" s="437"/>
      <c r="PWN32" s="437"/>
      <c r="PWO32" s="437"/>
      <c r="PWP32" s="437"/>
      <c r="PWQ32" s="437"/>
      <c r="PWR32" s="437"/>
      <c r="PWS32" s="437"/>
      <c r="PWT32" s="437"/>
      <c r="PWU32" s="437"/>
      <c r="PWV32" s="437"/>
      <c r="PWW32" s="437"/>
      <c r="PWX32" s="437"/>
      <c r="PWY32" s="437"/>
      <c r="PWZ32" s="437"/>
      <c r="PXA32" s="437"/>
      <c r="PXB32" s="437"/>
      <c r="PXC32" s="437"/>
      <c r="PXD32" s="437"/>
      <c r="PXE32" s="437"/>
      <c r="PXF32" s="437"/>
      <c r="PXG32" s="437"/>
      <c r="PXH32" s="437"/>
      <c r="PXI32" s="437"/>
      <c r="PXJ32" s="437"/>
      <c r="PXK32" s="437"/>
      <c r="PXL32" s="437"/>
      <c r="PXM32" s="437"/>
      <c r="PXN32" s="437"/>
      <c r="PXO32" s="437"/>
      <c r="PXP32" s="437"/>
      <c r="PXQ32" s="437"/>
      <c r="PXR32" s="437"/>
      <c r="PXS32" s="437"/>
      <c r="PXT32" s="437"/>
      <c r="PXU32" s="437"/>
      <c r="PXV32" s="437"/>
      <c r="PXW32" s="437"/>
      <c r="PXX32" s="437"/>
      <c r="PXY32" s="437"/>
      <c r="PXZ32" s="437"/>
      <c r="PYA32" s="437"/>
      <c r="PYB32" s="437"/>
      <c r="PYC32" s="437"/>
      <c r="PYD32" s="437"/>
      <c r="PYE32" s="437"/>
      <c r="PYF32" s="437"/>
      <c r="PYG32" s="437"/>
      <c r="PYH32" s="437"/>
      <c r="PYI32" s="437"/>
      <c r="PYJ32" s="437"/>
      <c r="PYK32" s="437"/>
      <c r="PYL32" s="437"/>
      <c r="PYM32" s="437"/>
      <c r="PYN32" s="437"/>
      <c r="PYO32" s="437"/>
      <c r="PYP32" s="437"/>
      <c r="PYQ32" s="437"/>
      <c r="PYR32" s="437"/>
      <c r="PYS32" s="437"/>
      <c r="PYT32" s="437"/>
      <c r="PYU32" s="437"/>
      <c r="PYV32" s="437"/>
      <c r="PYW32" s="437"/>
      <c r="PYX32" s="437"/>
      <c r="PYY32" s="437"/>
      <c r="PYZ32" s="437"/>
      <c r="PZA32" s="437"/>
      <c r="PZB32" s="437"/>
      <c r="PZC32" s="437"/>
      <c r="PZD32" s="437"/>
      <c r="PZE32" s="437"/>
      <c r="PZF32" s="437"/>
      <c r="PZG32" s="437"/>
      <c r="PZH32" s="437"/>
      <c r="PZI32" s="437"/>
      <c r="PZJ32" s="437"/>
      <c r="PZK32" s="437"/>
      <c r="PZL32" s="437"/>
      <c r="PZM32" s="437"/>
      <c r="PZN32" s="437"/>
      <c r="PZO32" s="437"/>
      <c r="PZP32" s="437"/>
      <c r="PZQ32" s="437"/>
      <c r="PZR32" s="437"/>
      <c r="PZS32" s="437"/>
      <c r="PZT32" s="437"/>
      <c r="PZU32" s="437"/>
      <c r="PZV32" s="437"/>
      <c r="PZW32" s="437"/>
      <c r="PZX32" s="437"/>
      <c r="PZY32" s="437"/>
      <c r="PZZ32" s="437"/>
      <c r="QAA32" s="437"/>
      <c r="QAB32" s="437"/>
      <c r="QAC32" s="437"/>
      <c r="QAD32" s="437"/>
      <c r="QAE32" s="437"/>
      <c r="QAF32" s="437"/>
      <c r="QAG32" s="437"/>
      <c r="QAH32" s="437"/>
      <c r="QAI32" s="437"/>
      <c r="QAJ32" s="437"/>
      <c r="QAK32" s="437"/>
      <c r="QAL32" s="437"/>
      <c r="QAM32" s="437"/>
      <c r="QAN32" s="437"/>
      <c r="QAO32" s="437"/>
      <c r="QAP32" s="437"/>
      <c r="QAQ32" s="437"/>
      <c r="QAR32" s="437"/>
      <c r="QAS32" s="437"/>
      <c r="QAT32" s="437"/>
      <c r="QAU32" s="437"/>
      <c r="QAV32" s="437"/>
      <c r="QAW32" s="437"/>
      <c r="QAX32" s="437"/>
      <c r="QAY32" s="437"/>
      <c r="QAZ32" s="437"/>
      <c r="QBA32" s="437"/>
      <c r="QBB32" s="437"/>
      <c r="QBC32" s="437"/>
      <c r="QBD32" s="437"/>
      <c r="QBE32" s="437"/>
      <c r="QBF32" s="437"/>
      <c r="QBG32" s="437"/>
      <c r="QBH32" s="437"/>
      <c r="QBI32" s="437"/>
      <c r="QBJ32" s="437"/>
      <c r="QBK32" s="437"/>
      <c r="QBL32" s="437"/>
      <c r="QBM32" s="437"/>
      <c r="QBN32" s="437"/>
      <c r="QBO32" s="437"/>
      <c r="QBP32" s="437"/>
      <c r="QBQ32" s="437"/>
      <c r="QBR32" s="437"/>
      <c r="QBS32" s="437"/>
      <c r="QBT32" s="437"/>
      <c r="QBU32" s="437"/>
      <c r="QBV32" s="437"/>
      <c r="QBW32" s="437"/>
      <c r="QBX32" s="437"/>
      <c r="QBY32" s="437"/>
      <c r="QBZ32" s="437"/>
      <c r="QCA32" s="437"/>
      <c r="QCB32" s="437"/>
      <c r="QCC32" s="437"/>
      <c r="QCD32" s="437"/>
      <c r="QCE32" s="437"/>
      <c r="QCF32" s="437"/>
      <c r="QCG32" s="437"/>
      <c r="QCH32" s="437"/>
      <c r="QCI32" s="437"/>
      <c r="QCJ32" s="437"/>
      <c r="QCK32" s="437"/>
      <c r="QCL32" s="437"/>
      <c r="QCM32" s="437"/>
      <c r="QCN32" s="437"/>
      <c r="QCO32" s="437"/>
      <c r="QCP32" s="437"/>
      <c r="QCQ32" s="437"/>
      <c r="QCR32" s="437"/>
      <c r="QCS32" s="437"/>
      <c r="QCT32" s="437"/>
      <c r="QCU32" s="437"/>
      <c r="QCV32" s="437"/>
      <c r="QCW32" s="437"/>
      <c r="QCX32" s="437"/>
      <c r="QCY32" s="437"/>
      <c r="QCZ32" s="437"/>
      <c r="QDA32" s="437"/>
      <c r="QDB32" s="437"/>
      <c r="QDC32" s="437"/>
      <c r="QDD32" s="437"/>
      <c r="QDE32" s="437"/>
      <c r="QDF32" s="437"/>
      <c r="QDG32" s="437"/>
      <c r="QDH32" s="437"/>
      <c r="QDI32" s="437"/>
      <c r="QDJ32" s="437"/>
      <c r="QDK32" s="437"/>
      <c r="QDL32" s="437"/>
      <c r="QDM32" s="437"/>
      <c r="QDN32" s="437"/>
      <c r="QDO32" s="437"/>
      <c r="QDP32" s="437"/>
      <c r="QDQ32" s="437"/>
      <c r="QDR32" s="437"/>
      <c r="QDS32" s="437"/>
      <c r="QDT32" s="437"/>
      <c r="QDU32" s="437"/>
      <c r="QDV32" s="437"/>
      <c r="QDW32" s="437"/>
      <c r="QDX32" s="437"/>
      <c r="QDY32" s="437"/>
      <c r="QDZ32" s="437"/>
      <c r="QEA32" s="437"/>
      <c r="QEB32" s="437"/>
      <c r="QEC32" s="437"/>
      <c r="QED32" s="437"/>
      <c r="QEE32" s="437"/>
      <c r="QEF32" s="437"/>
      <c r="QEG32" s="437"/>
      <c r="QEH32" s="437"/>
      <c r="QEI32" s="437"/>
      <c r="QEJ32" s="437"/>
      <c r="QEK32" s="437"/>
      <c r="QEL32" s="437"/>
      <c r="QEM32" s="437"/>
      <c r="QEN32" s="437"/>
      <c r="QEO32" s="437"/>
      <c r="QEP32" s="437"/>
      <c r="QEQ32" s="437"/>
      <c r="QER32" s="437"/>
      <c r="QES32" s="437"/>
      <c r="QET32" s="437"/>
      <c r="QEU32" s="437"/>
      <c r="QEV32" s="437"/>
      <c r="QEW32" s="437"/>
      <c r="QEX32" s="437"/>
      <c r="QEY32" s="437"/>
      <c r="QEZ32" s="437"/>
      <c r="QFA32" s="437"/>
      <c r="QFB32" s="437"/>
      <c r="QFC32" s="437"/>
      <c r="QFD32" s="437"/>
      <c r="QFE32" s="437"/>
      <c r="QFF32" s="437"/>
      <c r="QFG32" s="437"/>
      <c r="QFH32" s="437"/>
      <c r="QFI32" s="437"/>
      <c r="QFJ32" s="437"/>
      <c r="QFK32" s="437"/>
      <c r="QFL32" s="437"/>
      <c r="QFM32" s="437"/>
      <c r="QFN32" s="437"/>
      <c r="QFO32" s="437"/>
      <c r="QFP32" s="437"/>
      <c r="QFQ32" s="437"/>
      <c r="QFR32" s="437"/>
      <c r="QFS32" s="437"/>
      <c r="QFT32" s="437"/>
      <c r="QFU32" s="437"/>
      <c r="QFV32" s="437"/>
      <c r="QFW32" s="437"/>
      <c r="QFX32" s="437"/>
      <c r="QFY32" s="437"/>
      <c r="QFZ32" s="437"/>
      <c r="QGA32" s="437"/>
      <c r="QGB32" s="437"/>
      <c r="QGC32" s="437"/>
      <c r="QGD32" s="437"/>
      <c r="QGE32" s="437"/>
      <c r="QGF32" s="437"/>
      <c r="QGG32" s="437"/>
      <c r="QGH32" s="437"/>
      <c r="QGI32" s="437"/>
      <c r="QGJ32" s="437"/>
      <c r="QGK32" s="437"/>
      <c r="QGL32" s="437"/>
      <c r="QGM32" s="437"/>
      <c r="QGN32" s="437"/>
      <c r="QGO32" s="437"/>
      <c r="QGP32" s="437"/>
      <c r="QGQ32" s="437"/>
      <c r="QGR32" s="437"/>
      <c r="QGS32" s="437"/>
      <c r="QGT32" s="437"/>
      <c r="QGU32" s="437"/>
      <c r="QGV32" s="437"/>
      <c r="QGW32" s="437"/>
      <c r="QGX32" s="437"/>
      <c r="QGY32" s="437"/>
      <c r="QGZ32" s="437"/>
      <c r="QHA32" s="437"/>
      <c r="QHB32" s="437"/>
      <c r="QHC32" s="437"/>
      <c r="QHD32" s="437"/>
      <c r="QHE32" s="437"/>
      <c r="QHF32" s="437"/>
      <c r="QHG32" s="437"/>
      <c r="QHH32" s="437"/>
      <c r="QHI32" s="437"/>
      <c r="QHJ32" s="437"/>
      <c r="QHK32" s="437"/>
      <c r="QHL32" s="437"/>
      <c r="QHM32" s="437"/>
      <c r="QHN32" s="437"/>
      <c r="QHO32" s="437"/>
      <c r="QHP32" s="437"/>
      <c r="QHQ32" s="437"/>
      <c r="QHR32" s="437"/>
      <c r="QHS32" s="437"/>
      <c r="QHT32" s="437"/>
      <c r="QHU32" s="437"/>
      <c r="QHV32" s="437"/>
      <c r="QHW32" s="437"/>
      <c r="QHX32" s="437"/>
      <c r="QHY32" s="437"/>
      <c r="QHZ32" s="437"/>
      <c r="QIA32" s="437"/>
      <c r="QIB32" s="437"/>
      <c r="QIC32" s="437"/>
      <c r="QID32" s="437"/>
      <c r="QIE32" s="437"/>
      <c r="QIF32" s="437"/>
      <c r="QIG32" s="437"/>
      <c r="QIH32" s="437"/>
      <c r="QII32" s="437"/>
      <c r="QIJ32" s="437"/>
      <c r="QIK32" s="437"/>
      <c r="QIL32" s="437"/>
      <c r="QIM32" s="437"/>
      <c r="QIN32" s="437"/>
      <c r="QIO32" s="437"/>
      <c r="QIP32" s="437"/>
      <c r="QIQ32" s="437"/>
      <c r="QIR32" s="437"/>
      <c r="QIS32" s="437"/>
      <c r="QIT32" s="437"/>
      <c r="QIU32" s="437"/>
      <c r="QIV32" s="437"/>
      <c r="QIW32" s="437"/>
      <c r="QIX32" s="437"/>
      <c r="QIY32" s="437"/>
      <c r="QIZ32" s="437"/>
      <c r="QJA32" s="437"/>
      <c r="QJB32" s="437"/>
      <c r="QJC32" s="437"/>
      <c r="QJD32" s="437"/>
      <c r="QJE32" s="437"/>
      <c r="QJF32" s="437"/>
      <c r="QJG32" s="437"/>
      <c r="QJH32" s="437"/>
      <c r="QJI32" s="437"/>
      <c r="QJJ32" s="437"/>
      <c r="QJK32" s="437"/>
      <c r="QJL32" s="437"/>
      <c r="QJM32" s="437"/>
      <c r="QJN32" s="437"/>
      <c r="QJO32" s="437"/>
      <c r="QJP32" s="437"/>
      <c r="QJQ32" s="437"/>
      <c r="QJR32" s="437"/>
      <c r="QJS32" s="437"/>
      <c r="QJT32" s="437"/>
      <c r="QJU32" s="437"/>
      <c r="QJV32" s="437"/>
      <c r="QJW32" s="437"/>
      <c r="QJX32" s="437"/>
      <c r="QJY32" s="437"/>
      <c r="QJZ32" s="437"/>
      <c r="QKA32" s="437"/>
      <c r="QKB32" s="437"/>
      <c r="QKC32" s="437"/>
      <c r="QKD32" s="437"/>
      <c r="QKE32" s="437"/>
      <c r="QKF32" s="437"/>
      <c r="QKG32" s="437"/>
      <c r="QKH32" s="437"/>
      <c r="QKI32" s="437"/>
      <c r="QKJ32" s="437"/>
      <c r="QKK32" s="437"/>
      <c r="QKL32" s="437"/>
      <c r="QKM32" s="437"/>
      <c r="QKN32" s="437"/>
      <c r="QKO32" s="437"/>
      <c r="QKP32" s="437"/>
      <c r="QKQ32" s="437"/>
      <c r="QKR32" s="437"/>
      <c r="QKS32" s="437"/>
      <c r="QKT32" s="437"/>
      <c r="QKU32" s="437"/>
      <c r="QKV32" s="437"/>
      <c r="QKW32" s="437"/>
      <c r="QKX32" s="437"/>
      <c r="QKY32" s="437"/>
      <c r="QKZ32" s="437"/>
      <c r="QLA32" s="437"/>
      <c r="QLB32" s="437"/>
      <c r="QLC32" s="437"/>
      <c r="QLD32" s="437"/>
      <c r="QLE32" s="437"/>
      <c r="QLF32" s="437"/>
      <c r="QLG32" s="437"/>
      <c r="QLH32" s="437"/>
      <c r="QLI32" s="437"/>
      <c r="QLJ32" s="437"/>
      <c r="QLK32" s="437"/>
      <c r="QLL32" s="437"/>
      <c r="QLM32" s="437"/>
      <c r="QLN32" s="437"/>
      <c r="QLO32" s="437"/>
      <c r="QLP32" s="437"/>
      <c r="QLQ32" s="437"/>
      <c r="QLR32" s="437"/>
      <c r="QLS32" s="437"/>
      <c r="QLT32" s="437"/>
      <c r="QLU32" s="437"/>
      <c r="QLV32" s="437"/>
      <c r="QLW32" s="437"/>
      <c r="QLX32" s="437"/>
      <c r="QLY32" s="437"/>
      <c r="QLZ32" s="437"/>
      <c r="QMA32" s="437"/>
      <c r="QMB32" s="437"/>
      <c r="QMC32" s="437"/>
      <c r="QMD32" s="437"/>
      <c r="QME32" s="437"/>
      <c r="QMF32" s="437"/>
      <c r="QMG32" s="437"/>
      <c r="QMH32" s="437"/>
      <c r="QMI32" s="437"/>
      <c r="QMJ32" s="437"/>
      <c r="QMK32" s="437"/>
      <c r="QML32" s="437"/>
      <c r="QMM32" s="437"/>
      <c r="QMN32" s="437"/>
      <c r="QMO32" s="437"/>
      <c r="QMP32" s="437"/>
      <c r="QMQ32" s="437"/>
      <c r="QMR32" s="437"/>
      <c r="QMS32" s="437"/>
      <c r="QMT32" s="437"/>
      <c r="QMU32" s="437"/>
      <c r="QMV32" s="437"/>
      <c r="QMW32" s="437"/>
      <c r="QMX32" s="437"/>
      <c r="QMY32" s="437"/>
      <c r="QMZ32" s="437"/>
      <c r="QNA32" s="437"/>
      <c r="QNB32" s="437"/>
      <c r="QNC32" s="437"/>
      <c r="QND32" s="437"/>
      <c r="QNE32" s="437"/>
      <c r="QNF32" s="437"/>
      <c r="QNG32" s="437"/>
      <c r="QNH32" s="437"/>
      <c r="QNI32" s="437"/>
      <c r="QNJ32" s="437"/>
      <c r="QNK32" s="437"/>
      <c r="QNL32" s="437"/>
      <c r="QNM32" s="437"/>
      <c r="QNN32" s="437"/>
      <c r="QNO32" s="437"/>
      <c r="QNP32" s="437"/>
      <c r="QNQ32" s="437"/>
      <c r="QNR32" s="437"/>
      <c r="QNS32" s="437"/>
      <c r="QNT32" s="437"/>
      <c r="QNU32" s="437"/>
      <c r="QNV32" s="437"/>
      <c r="QNW32" s="437"/>
      <c r="QNX32" s="437"/>
      <c r="QNY32" s="437"/>
      <c r="QNZ32" s="437"/>
      <c r="QOA32" s="437"/>
      <c r="QOB32" s="437"/>
      <c r="QOC32" s="437"/>
      <c r="QOD32" s="437"/>
      <c r="QOE32" s="437"/>
      <c r="QOF32" s="437"/>
      <c r="QOG32" s="437"/>
      <c r="QOH32" s="437"/>
      <c r="QOI32" s="437"/>
      <c r="QOJ32" s="437"/>
      <c r="QOK32" s="437"/>
      <c r="QOL32" s="437"/>
      <c r="QOM32" s="437"/>
      <c r="QON32" s="437"/>
      <c r="QOO32" s="437"/>
      <c r="QOP32" s="437"/>
      <c r="QOQ32" s="437"/>
      <c r="QOR32" s="437"/>
      <c r="QOS32" s="437"/>
      <c r="QOT32" s="437"/>
      <c r="QOU32" s="437"/>
      <c r="QOV32" s="437"/>
      <c r="QOW32" s="437"/>
      <c r="QOX32" s="437"/>
      <c r="QOY32" s="437"/>
      <c r="QOZ32" s="437"/>
      <c r="QPA32" s="437"/>
      <c r="QPB32" s="437"/>
      <c r="QPC32" s="437"/>
      <c r="QPD32" s="437"/>
      <c r="QPE32" s="437"/>
      <c r="QPF32" s="437"/>
      <c r="QPG32" s="437"/>
      <c r="QPH32" s="437"/>
      <c r="QPI32" s="437"/>
      <c r="QPJ32" s="437"/>
      <c r="QPK32" s="437"/>
      <c r="QPL32" s="437"/>
      <c r="QPM32" s="437"/>
      <c r="QPN32" s="437"/>
      <c r="QPO32" s="437"/>
      <c r="QPP32" s="437"/>
      <c r="QPQ32" s="437"/>
      <c r="QPR32" s="437"/>
      <c r="QPS32" s="437"/>
      <c r="QPT32" s="437"/>
      <c r="QPU32" s="437"/>
      <c r="QPV32" s="437"/>
      <c r="QPW32" s="437"/>
      <c r="QPX32" s="437"/>
      <c r="QPY32" s="437"/>
      <c r="QPZ32" s="437"/>
      <c r="QQA32" s="437"/>
      <c r="QQB32" s="437"/>
      <c r="QQC32" s="437"/>
      <c r="QQD32" s="437"/>
      <c r="QQE32" s="437"/>
      <c r="QQF32" s="437"/>
      <c r="QQG32" s="437"/>
      <c r="QQH32" s="437"/>
      <c r="QQI32" s="437"/>
      <c r="QQJ32" s="437"/>
      <c r="QQK32" s="437"/>
      <c r="QQL32" s="437"/>
      <c r="QQM32" s="437"/>
      <c r="QQN32" s="437"/>
      <c r="QQO32" s="437"/>
      <c r="QQP32" s="437"/>
      <c r="QQQ32" s="437"/>
      <c r="QQR32" s="437"/>
      <c r="QQS32" s="437"/>
      <c r="QQT32" s="437"/>
      <c r="QQU32" s="437"/>
      <c r="QQV32" s="437"/>
      <c r="QQW32" s="437"/>
      <c r="QQX32" s="437"/>
      <c r="QQY32" s="437"/>
      <c r="QQZ32" s="437"/>
      <c r="QRA32" s="437"/>
      <c r="QRB32" s="437"/>
      <c r="QRC32" s="437"/>
      <c r="QRD32" s="437"/>
      <c r="QRE32" s="437"/>
      <c r="QRF32" s="437"/>
      <c r="QRG32" s="437"/>
      <c r="QRH32" s="437"/>
      <c r="QRI32" s="437"/>
      <c r="QRJ32" s="437"/>
      <c r="QRK32" s="437"/>
      <c r="QRL32" s="437"/>
      <c r="QRM32" s="437"/>
      <c r="QRN32" s="437"/>
      <c r="QRO32" s="437"/>
      <c r="QRP32" s="437"/>
      <c r="QRQ32" s="437"/>
      <c r="QRR32" s="437"/>
      <c r="QRS32" s="437"/>
      <c r="QRT32" s="437"/>
      <c r="QRU32" s="437"/>
      <c r="QRV32" s="437"/>
      <c r="QRW32" s="437"/>
      <c r="QRX32" s="437"/>
      <c r="QRY32" s="437"/>
      <c r="QRZ32" s="437"/>
      <c r="QSA32" s="437"/>
      <c r="QSB32" s="437"/>
      <c r="QSC32" s="437"/>
      <c r="QSD32" s="437"/>
      <c r="QSE32" s="437"/>
      <c r="QSF32" s="437"/>
      <c r="QSG32" s="437"/>
      <c r="QSH32" s="437"/>
      <c r="QSI32" s="437"/>
      <c r="QSJ32" s="437"/>
      <c r="QSK32" s="437"/>
      <c r="QSL32" s="437"/>
      <c r="QSM32" s="437"/>
      <c r="QSN32" s="437"/>
      <c r="QSO32" s="437"/>
      <c r="QSP32" s="437"/>
      <c r="QSQ32" s="437"/>
      <c r="QSR32" s="437"/>
      <c r="QSS32" s="437"/>
      <c r="QST32" s="437"/>
      <c r="QSU32" s="437"/>
      <c r="QSV32" s="437"/>
      <c r="QSW32" s="437"/>
      <c r="QSX32" s="437"/>
      <c r="QSY32" s="437"/>
      <c r="QSZ32" s="437"/>
      <c r="QTA32" s="437"/>
      <c r="QTB32" s="437"/>
      <c r="QTC32" s="437"/>
      <c r="QTD32" s="437"/>
      <c r="QTE32" s="437"/>
      <c r="QTF32" s="437"/>
      <c r="QTG32" s="437"/>
      <c r="QTH32" s="437"/>
      <c r="QTI32" s="437"/>
      <c r="QTJ32" s="437"/>
      <c r="QTK32" s="437"/>
      <c r="QTL32" s="437"/>
      <c r="QTM32" s="437"/>
      <c r="QTN32" s="437"/>
      <c r="QTO32" s="437"/>
      <c r="QTP32" s="437"/>
      <c r="QTQ32" s="437"/>
      <c r="QTR32" s="437"/>
      <c r="QTS32" s="437"/>
      <c r="QTT32" s="437"/>
      <c r="QTU32" s="437"/>
      <c r="QTV32" s="437"/>
      <c r="QTW32" s="437"/>
      <c r="QTX32" s="437"/>
      <c r="QTY32" s="437"/>
      <c r="QTZ32" s="437"/>
      <c r="QUA32" s="437"/>
      <c r="QUB32" s="437"/>
      <c r="QUC32" s="437"/>
      <c r="QUD32" s="437"/>
      <c r="QUE32" s="437"/>
      <c r="QUF32" s="437"/>
      <c r="QUG32" s="437"/>
      <c r="QUH32" s="437"/>
      <c r="QUI32" s="437"/>
      <c r="QUJ32" s="437"/>
      <c r="QUK32" s="437"/>
      <c r="QUL32" s="437"/>
      <c r="QUM32" s="437"/>
      <c r="QUN32" s="437"/>
      <c r="QUO32" s="437"/>
      <c r="QUP32" s="437"/>
      <c r="QUQ32" s="437"/>
      <c r="QUR32" s="437"/>
      <c r="QUS32" s="437"/>
      <c r="QUT32" s="437"/>
      <c r="QUU32" s="437"/>
      <c r="QUV32" s="437"/>
      <c r="QUW32" s="437"/>
      <c r="QUX32" s="437"/>
      <c r="QUY32" s="437"/>
      <c r="QUZ32" s="437"/>
      <c r="QVA32" s="437"/>
      <c r="QVB32" s="437"/>
      <c r="QVC32" s="437"/>
      <c r="QVD32" s="437"/>
      <c r="QVE32" s="437"/>
      <c r="QVF32" s="437"/>
      <c r="QVG32" s="437"/>
      <c r="QVH32" s="437"/>
      <c r="QVI32" s="437"/>
      <c r="QVJ32" s="437"/>
      <c r="QVK32" s="437"/>
      <c r="QVL32" s="437"/>
      <c r="QVM32" s="437"/>
      <c r="QVN32" s="437"/>
      <c r="QVO32" s="437"/>
      <c r="QVP32" s="437"/>
      <c r="QVQ32" s="437"/>
      <c r="QVR32" s="437"/>
      <c r="QVS32" s="437"/>
      <c r="QVT32" s="437"/>
      <c r="QVU32" s="437"/>
      <c r="QVV32" s="437"/>
      <c r="QVW32" s="437"/>
      <c r="QVX32" s="437"/>
      <c r="QVY32" s="437"/>
      <c r="QVZ32" s="437"/>
      <c r="QWA32" s="437"/>
      <c r="QWB32" s="437"/>
      <c r="QWC32" s="437"/>
      <c r="QWD32" s="437"/>
      <c r="QWE32" s="437"/>
      <c r="QWF32" s="437"/>
      <c r="QWG32" s="437"/>
      <c r="QWH32" s="437"/>
      <c r="QWI32" s="437"/>
      <c r="QWJ32" s="437"/>
      <c r="QWK32" s="437"/>
      <c r="QWL32" s="437"/>
      <c r="QWM32" s="437"/>
      <c r="QWN32" s="437"/>
      <c r="QWO32" s="437"/>
      <c r="QWP32" s="437"/>
      <c r="QWQ32" s="437"/>
      <c r="QWR32" s="437"/>
      <c r="QWS32" s="437"/>
      <c r="QWT32" s="437"/>
      <c r="QWU32" s="437"/>
      <c r="QWV32" s="437"/>
      <c r="QWW32" s="437"/>
      <c r="QWX32" s="437"/>
      <c r="QWY32" s="437"/>
      <c r="QWZ32" s="437"/>
      <c r="QXA32" s="437"/>
      <c r="QXB32" s="437"/>
      <c r="QXC32" s="437"/>
      <c r="QXD32" s="437"/>
      <c r="QXE32" s="437"/>
      <c r="QXF32" s="437"/>
      <c r="QXG32" s="437"/>
      <c r="QXH32" s="437"/>
      <c r="QXI32" s="437"/>
      <c r="QXJ32" s="437"/>
      <c r="QXK32" s="437"/>
      <c r="QXL32" s="437"/>
      <c r="QXM32" s="437"/>
      <c r="QXN32" s="437"/>
      <c r="QXO32" s="437"/>
      <c r="QXP32" s="437"/>
      <c r="QXQ32" s="437"/>
      <c r="QXR32" s="437"/>
      <c r="QXS32" s="437"/>
      <c r="QXT32" s="437"/>
      <c r="QXU32" s="437"/>
      <c r="QXV32" s="437"/>
      <c r="QXW32" s="437"/>
      <c r="QXX32" s="437"/>
      <c r="QXY32" s="437"/>
      <c r="QXZ32" s="437"/>
      <c r="QYA32" s="437"/>
      <c r="QYB32" s="437"/>
      <c r="QYC32" s="437"/>
      <c r="QYD32" s="437"/>
      <c r="QYE32" s="437"/>
      <c r="QYF32" s="437"/>
      <c r="QYG32" s="437"/>
      <c r="QYH32" s="437"/>
      <c r="QYI32" s="437"/>
      <c r="QYJ32" s="437"/>
      <c r="QYK32" s="437"/>
      <c r="QYL32" s="437"/>
      <c r="QYM32" s="437"/>
      <c r="QYN32" s="437"/>
      <c r="QYO32" s="437"/>
      <c r="QYP32" s="437"/>
      <c r="QYQ32" s="437"/>
      <c r="QYR32" s="437"/>
      <c r="QYS32" s="437"/>
      <c r="QYT32" s="437"/>
      <c r="QYU32" s="437"/>
      <c r="QYV32" s="437"/>
      <c r="QYW32" s="437"/>
      <c r="QYX32" s="437"/>
      <c r="QYY32" s="437"/>
      <c r="QYZ32" s="437"/>
      <c r="QZA32" s="437"/>
      <c r="QZB32" s="437"/>
      <c r="QZC32" s="437"/>
      <c r="QZD32" s="437"/>
      <c r="QZE32" s="437"/>
      <c r="QZF32" s="437"/>
      <c r="QZG32" s="437"/>
      <c r="QZH32" s="437"/>
      <c r="QZI32" s="437"/>
      <c r="QZJ32" s="437"/>
      <c r="QZK32" s="437"/>
      <c r="QZL32" s="437"/>
      <c r="QZM32" s="437"/>
      <c r="QZN32" s="437"/>
      <c r="QZO32" s="437"/>
      <c r="QZP32" s="437"/>
      <c r="QZQ32" s="437"/>
      <c r="QZR32" s="437"/>
      <c r="QZS32" s="437"/>
      <c r="QZT32" s="437"/>
      <c r="QZU32" s="437"/>
      <c r="QZV32" s="437"/>
      <c r="QZW32" s="437"/>
      <c r="QZX32" s="437"/>
      <c r="QZY32" s="437"/>
      <c r="QZZ32" s="437"/>
      <c r="RAA32" s="437"/>
      <c r="RAB32" s="437"/>
      <c r="RAC32" s="437"/>
      <c r="RAD32" s="437"/>
      <c r="RAE32" s="437"/>
      <c r="RAF32" s="437"/>
      <c r="RAG32" s="437"/>
      <c r="RAH32" s="437"/>
      <c r="RAI32" s="437"/>
      <c r="RAJ32" s="437"/>
      <c r="RAK32" s="437"/>
      <c r="RAL32" s="437"/>
      <c r="RAM32" s="437"/>
      <c r="RAN32" s="437"/>
      <c r="RAO32" s="437"/>
      <c r="RAP32" s="437"/>
      <c r="RAQ32" s="437"/>
      <c r="RAR32" s="437"/>
      <c r="RAS32" s="437"/>
      <c r="RAT32" s="437"/>
      <c r="RAU32" s="437"/>
      <c r="RAV32" s="437"/>
      <c r="RAW32" s="437"/>
      <c r="RAX32" s="437"/>
      <c r="RAY32" s="437"/>
      <c r="RAZ32" s="437"/>
      <c r="RBA32" s="437"/>
      <c r="RBB32" s="437"/>
      <c r="RBC32" s="437"/>
      <c r="RBD32" s="437"/>
      <c r="RBE32" s="437"/>
      <c r="RBF32" s="437"/>
      <c r="RBG32" s="437"/>
      <c r="RBH32" s="437"/>
      <c r="RBI32" s="437"/>
      <c r="RBJ32" s="437"/>
      <c r="RBK32" s="437"/>
      <c r="RBL32" s="437"/>
      <c r="RBM32" s="437"/>
      <c r="RBN32" s="437"/>
      <c r="RBO32" s="437"/>
      <c r="RBP32" s="437"/>
      <c r="RBQ32" s="437"/>
      <c r="RBR32" s="437"/>
      <c r="RBS32" s="437"/>
      <c r="RBT32" s="437"/>
      <c r="RBU32" s="437"/>
      <c r="RBV32" s="437"/>
      <c r="RBW32" s="437"/>
      <c r="RBX32" s="437"/>
      <c r="RBY32" s="437"/>
      <c r="RBZ32" s="437"/>
      <c r="RCA32" s="437"/>
      <c r="RCB32" s="437"/>
      <c r="RCC32" s="437"/>
      <c r="RCD32" s="437"/>
      <c r="RCE32" s="437"/>
      <c r="RCF32" s="437"/>
      <c r="RCG32" s="437"/>
      <c r="RCH32" s="437"/>
      <c r="RCI32" s="437"/>
      <c r="RCJ32" s="437"/>
      <c r="RCK32" s="437"/>
      <c r="RCL32" s="437"/>
      <c r="RCM32" s="437"/>
      <c r="RCN32" s="437"/>
      <c r="RCO32" s="437"/>
      <c r="RCP32" s="437"/>
      <c r="RCQ32" s="437"/>
      <c r="RCR32" s="437"/>
      <c r="RCS32" s="437"/>
      <c r="RCT32" s="437"/>
      <c r="RCU32" s="437"/>
      <c r="RCV32" s="437"/>
      <c r="RCW32" s="437"/>
      <c r="RCX32" s="437"/>
      <c r="RCY32" s="437"/>
      <c r="RCZ32" s="437"/>
      <c r="RDA32" s="437"/>
      <c r="RDB32" s="437"/>
      <c r="RDC32" s="437"/>
      <c r="RDD32" s="437"/>
      <c r="RDE32" s="437"/>
      <c r="RDF32" s="437"/>
      <c r="RDG32" s="437"/>
      <c r="RDH32" s="437"/>
      <c r="RDI32" s="437"/>
      <c r="RDJ32" s="437"/>
      <c r="RDK32" s="437"/>
      <c r="RDL32" s="437"/>
      <c r="RDM32" s="437"/>
      <c r="RDN32" s="437"/>
      <c r="RDO32" s="437"/>
      <c r="RDP32" s="437"/>
      <c r="RDQ32" s="437"/>
      <c r="RDR32" s="437"/>
      <c r="RDS32" s="437"/>
      <c r="RDT32" s="437"/>
      <c r="RDU32" s="437"/>
      <c r="RDV32" s="437"/>
      <c r="RDW32" s="437"/>
      <c r="RDX32" s="437"/>
      <c r="RDY32" s="437"/>
      <c r="RDZ32" s="437"/>
      <c r="REA32" s="437"/>
      <c r="REB32" s="437"/>
      <c r="REC32" s="437"/>
      <c r="RED32" s="437"/>
      <c r="REE32" s="437"/>
      <c r="REF32" s="437"/>
      <c r="REG32" s="437"/>
      <c r="REH32" s="437"/>
      <c r="REI32" s="437"/>
      <c r="REJ32" s="437"/>
      <c r="REK32" s="437"/>
      <c r="REL32" s="437"/>
      <c r="REM32" s="437"/>
      <c r="REN32" s="437"/>
      <c r="REO32" s="437"/>
      <c r="REP32" s="437"/>
      <c r="REQ32" s="437"/>
      <c r="RER32" s="437"/>
      <c r="RES32" s="437"/>
      <c r="RET32" s="437"/>
      <c r="REU32" s="437"/>
      <c r="REV32" s="437"/>
      <c r="REW32" s="437"/>
      <c r="REX32" s="437"/>
      <c r="REY32" s="437"/>
      <c r="REZ32" s="437"/>
      <c r="RFA32" s="437"/>
      <c r="RFB32" s="437"/>
      <c r="RFC32" s="437"/>
      <c r="RFD32" s="437"/>
      <c r="RFE32" s="437"/>
      <c r="RFF32" s="437"/>
      <c r="RFG32" s="437"/>
      <c r="RFH32" s="437"/>
      <c r="RFI32" s="437"/>
      <c r="RFJ32" s="437"/>
      <c r="RFK32" s="437"/>
      <c r="RFL32" s="437"/>
      <c r="RFM32" s="437"/>
      <c r="RFN32" s="437"/>
      <c r="RFO32" s="437"/>
      <c r="RFP32" s="437"/>
      <c r="RFQ32" s="437"/>
      <c r="RFR32" s="437"/>
      <c r="RFS32" s="437"/>
      <c r="RFT32" s="437"/>
      <c r="RFU32" s="437"/>
      <c r="RFV32" s="437"/>
      <c r="RFW32" s="437"/>
      <c r="RFX32" s="437"/>
      <c r="RFY32" s="437"/>
      <c r="RFZ32" s="437"/>
      <c r="RGA32" s="437"/>
      <c r="RGB32" s="437"/>
      <c r="RGC32" s="437"/>
      <c r="RGD32" s="437"/>
      <c r="RGE32" s="437"/>
      <c r="RGF32" s="437"/>
      <c r="RGG32" s="437"/>
      <c r="RGH32" s="437"/>
      <c r="RGI32" s="437"/>
      <c r="RGJ32" s="437"/>
      <c r="RGK32" s="437"/>
      <c r="RGL32" s="437"/>
      <c r="RGM32" s="437"/>
      <c r="RGN32" s="437"/>
      <c r="RGO32" s="437"/>
      <c r="RGP32" s="437"/>
      <c r="RGQ32" s="437"/>
      <c r="RGR32" s="437"/>
      <c r="RGS32" s="437"/>
      <c r="RGT32" s="437"/>
      <c r="RGU32" s="437"/>
      <c r="RGV32" s="437"/>
      <c r="RGW32" s="437"/>
      <c r="RGX32" s="437"/>
      <c r="RGY32" s="437"/>
      <c r="RGZ32" s="437"/>
      <c r="RHA32" s="437"/>
      <c r="RHB32" s="437"/>
      <c r="RHC32" s="437"/>
      <c r="RHD32" s="437"/>
      <c r="RHE32" s="437"/>
      <c r="RHF32" s="437"/>
      <c r="RHG32" s="437"/>
      <c r="RHH32" s="437"/>
      <c r="RHI32" s="437"/>
      <c r="RHJ32" s="437"/>
      <c r="RHK32" s="437"/>
      <c r="RHL32" s="437"/>
      <c r="RHM32" s="437"/>
      <c r="RHN32" s="437"/>
      <c r="RHO32" s="437"/>
      <c r="RHP32" s="437"/>
      <c r="RHQ32" s="437"/>
      <c r="RHR32" s="437"/>
      <c r="RHS32" s="437"/>
      <c r="RHT32" s="437"/>
      <c r="RHU32" s="437"/>
      <c r="RHV32" s="437"/>
      <c r="RHW32" s="437"/>
      <c r="RHX32" s="437"/>
      <c r="RHY32" s="437"/>
      <c r="RHZ32" s="437"/>
      <c r="RIA32" s="437"/>
      <c r="RIB32" s="437"/>
      <c r="RIC32" s="437"/>
      <c r="RID32" s="437"/>
      <c r="RIE32" s="437"/>
      <c r="RIF32" s="437"/>
      <c r="RIG32" s="437"/>
      <c r="RIH32" s="437"/>
      <c r="RII32" s="437"/>
      <c r="RIJ32" s="437"/>
      <c r="RIK32" s="437"/>
      <c r="RIL32" s="437"/>
      <c r="RIM32" s="437"/>
      <c r="RIN32" s="437"/>
      <c r="RIO32" s="437"/>
      <c r="RIP32" s="437"/>
      <c r="RIQ32" s="437"/>
      <c r="RIR32" s="437"/>
      <c r="RIS32" s="437"/>
      <c r="RIT32" s="437"/>
      <c r="RIU32" s="437"/>
      <c r="RIV32" s="437"/>
      <c r="RIW32" s="437"/>
      <c r="RIX32" s="437"/>
      <c r="RIY32" s="437"/>
      <c r="RIZ32" s="437"/>
      <c r="RJA32" s="437"/>
      <c r="RJB32" s="437"/>
      <c r="RJC32" s="437"/>
      <c r="RJD32" s="437"/>
      <c r="RJE32" s="437"/>
      <c r="RJF32" s="437"/>
      <c r="RJG32" s="437"/>
      <c r="RJH32" s="437"/>
      <c r="RJI32" s="437"/>
      <c r="RJJ32" s="437"/>
      <c r="RJK32" s="437"/>
      <c r="RJL32" s="437"/>
      <c r="RJM32" s="437"/>
      <c r="RJN32" s="437"/>
      <c r="RJO32" s="437"/>
      <c r="RJP32" s="437"/>
      <c r="RJQ32" s="437"/>
      <c r="RJR32" s="437"/>
      <c r="RJS32" s="437"/>
      <c r="RJT32" s="437"/>
      <c r="RJU32" s="437"/>
      <c r="RJV32" s="437"/>
      <c r="RJW32" s="437"/>
      <c r="RJX32" s="437"/>
      <c r="RJY32" s="437"/>
      <c r="RJZ32" s="437"/>
      <c r="RKA32" s="437"/>
      <c r="RKB32" s="437"/>
      <c r="RKC32" s="437"/>
      <c r="RKD32" s="437"/>
      <c r="RKE32" s="437"/>
      <c r="RKF32" s="437"/>
      <c r="RKG32" s="437"/>
      <c r="RKH32" s="437"/>
      <c r="RKI32" s="437"/>
      <c r="RKJ32" s="437"/>
      <c r="RKK32" s="437"/>
      <c r="RKL32" s="437"/>
      <c r="RKM32" s="437"/>
      <c r="RKN32" s="437"/>
      <c r="RKO32" s="437"/>
      <c r="RKP32" s="437"/>
      <c r="RKQ32" s="437"/>
      <c r="RKR32" s="437"/>
      <c r="RKS32" s="437"/>
      <c r="RKT32" s="437"/>
      <c r="RKU32" s="437"/>
      <c r="RKV32" s="437"/>
      <c r="RKW32" s="437"/>
      <c r="RKX32" s="437"/>
      <c r="RKY32" s="437"/>
      <c r="RKZ32" s="437"/>
      <c r="RLA32" s="437"/>
      <c r="RLB32" s="437"/>
      <c r="RLC32" s="437"/>
      <c r="RLD32" s="437"/>
      <c r="RLE32" s="437"/>
      <c r="RLF32" s="437"/>
      <c r="RLG32" s="437"/>
      <c r="RLH32" s="437"/>
      <c r="RLI32" s="437"/>
      <c r="RLJ32" s="437"/>
      <c r="RLK32" s="437"/>
      <c r="RLL32" s="437"/>
      <c r="RLM32" s="437"/>
      <c r="RLN32" s="437"/>
      <c r="RLO32" s="437"/>
      <c r="RLP32" s="437"/>
      <c r="RLQ32" s="437"/>
      <c r="RLR32" s="437"/>
      <c r="RLS32" s="437"/>
      <c r="RLT32" s="437"/>
      <c r="RLU32" s="437"/>
      <c r="RLV32" s="437"/>
      <c r="RLW32" s="437"/>
      <c r="RLX32" s="437"/>
      <c r="RLY32" s="437"/>
      <c r="RLZ32" s="437"/>
      <c r="RMA32" s="437"/>
      <c r="RMB32" s="437"/>
      <c r="RMC32" s="437"/>
      <c r="RMD32" s="437"/>
      <c r="RME32" s="437"/>
      <c r="RMF32" s="437"/>
      <c r="RMG32" s="437"/>
      <c r="RMH32" s="437"/>
      <c r="RMI32" s="437"/>
      <c r="RMJ32" s="437"/>
      <c r="RMK32" s="437"/>
      <c r="RML32" s="437"/>
      <c r="RMM32" s="437"/>
      <c r="RMN32" s="437"/>
      <c r="RMO32" s="437"/>
      <c r="RMP32" s="437"/>
      <c r="RMQ32" s="437"/>
      <c r="RMR32" s="437"/>
      <c r="RMS32" s="437"/>
      <c r="RMT32" s="437"/>
      <c r="RMU32" s="437"/>
      <c r="RMV32" s="437"/>
      <c r="RMW32" s="437"/>
      <c r="RMX32" s="437"/>
      <c r="RMY32" s="437"/>
      <c r="RMZ32" s="437"/>
      <c r="RNA32" s="437"/>
      <c r="RNB32" s="437"/>
      <c r="RNC32" s="437"/>
      <c r="RND32" s="437"/>
      <c r="RNE32" s="437"/>
      <c r="RNF32" s="437"/>
      <c r="RNG32" s="437"/>
      <c r="RNH32" s="437"/>
      <c r="RNI32" s="437"/>
      <c r="RNJ32" s="437"/>
      <c r="RNK32" s="437"/>
      <c r="RNL32" s="437"/>
      <c r="RNM32" s="437"/>
      <c r="RNN32" s="437"/>
      <c r="RNO32" s="437"/>
      <c r="RNP32" s="437"/>
      <c r="RNQ32" s="437"/>
      <c r="RNR32" s="437"/>
      <c r="RNS32" s="437"/>
      <c r="RNT32" s="437"/>
      <c r="RNU32" s="437"/>
      <c r="RNV32" s="437"/>
      <c r="RNW32" s="437"/>
      <c r="RNX32" s="437"/>
      <c r="RNY32" s="437"/>
      <c r="RNZ32" s="437"/>
      <c r="ROA32" s="437"/>
      <c r="ROB32" s="437"/>
      <c r="ROC32" s="437"/>
      <c r="ROD32" s="437"/>
      <c r="ROE32" s="437"/>
      <c r="ROF32" s="437"/>
      <c r="ROG32" s="437"/>
      <c r="ROH32" s="437"/>
      <c r="ROI32" s="437"/>
      <c r="ROJ32" s="437"/>
      <c r="ROK32" s="437"/>
      <c r="ROL32" s="437"/>
      <c r="ROM32" s="437"/>
      <c r="RON32" s="437"/>
      <c r="ROO32" s="437"/>
      <c r="ROP32" s="437"/>
      <c r="ROQ32" s="437"/>
      <c r="ROR32" s="437"/>
      <c r="ROS32" s="437"/>
      <c r="ROT32" s="437"/>
      <c r="ROU32" s="437"/>
      <c r="ROV32" s="437"/>
      <c r="ROW32" s="437"/>
      <c r="ROX32" s="437"/>
      <c r="ROY32" s="437"/>
      <c r="ROZ32" s="437"/>
      <c r="RPA32" s="437"/>
      <c r="RPB32" s="437"/>
      <c r="RPC32" s="437"/>
      <c r="RPD32" s="437"/>
      <c r="RPE32" s="437"/>
      <c r="RPF32" s="437"/>
      <c r="RPG32" s="437"/>
      <c r="RPH32" s="437"/>
      <c r="RPI32" s="437"/>
      <c r="RPJ32" s="437"/>
      <c r="RPK32" s="437"/>
      <c r="RPL32" s="437"/>
      <c r="RPM32" s="437"/>
      <c r="RPN32" s="437"/>
      <c r="RPO32" s="437"/>
      <c r="RPP32" s="437"/>
      <c r="RPQ32" s="437"/>
      <c r="RPR32" s="437"/>
      <c r="RPS32" s="437"/>
      <c r="RPT32" s="437"/>
      <c r="RPU32" s="437"/>
      <c r="RPV32" s="437"/>
      <c r="RPW32" s="437"/>
      <c r="RPX32" s="437"/>
      <c r="RPY32" s="437"/>
      <c r="RPZ32" s="437"/>
      <c r="RQA32" s="437"/>
      <c r="RQB32" s="437"/>
      <c r="RQC32" s="437"/>
      <c r="RQD32" s="437"/>
      <c r="RQE32" s="437"/>
      <c r="RQF32" s="437"/>
      <c r="RQG32" s="437"/>
      <c r="RQH32" s="437"/>
      <c r="RQI32" s="437"/>
      <c r="RQJ32" s="437"/>
      <c r="RQK32" s="437"/>
      <c r="RQL32" s="437"/>
      <c r="RQM32" s="437"/>
      <c r="RQN32" s="437"/>
      <c r="RQO32" s="437"/>
      <c r="RQP32" s="437"/>
      <c r="RQQ32" s="437"/>
      <c r="RQR32" s="437"/>
      <c r="RQS32" s="437"/>
      <c r="RQT32" s="437"/>
      <c r="RQU32" s="437"/>
      <c r="RQV32" s="437"/>
      <c r="RQW32" s="437"/>
      <c r="RQX32" s="437"/>
      <c r="RQY32" s="437"/>
      <c r="RQZ32" s="437"/>
      <c r="RRA32" s="437"/>
      <c r="RRB32" s="437"/>
      <c r="RRC32" s="437"/>
      <c r="RRD32" s="437"/>
      <c r="RRE32" s="437"/>
      <c r="RRF32" s="437"/>
      <c r="RRG32" s="437"/>
      <c r="RRH32" s="437"/>
      <c r="RRI32" s="437"/>
      <c r="RRJ32" s="437"/>
      <c r="RRK32" s="437"/>
      <c r="RRL32" s="437"/>
      <c r="RRM32" s="437"/>
      <c r="RRN32" s="437"/>
      <c r="RRO32" s="437"/>
      <c r="RRP32" s="437"/>
      <c r="RRQ32" s="437"/>
      <c r="RRR32" s="437"/>
      <c r="RRS32" s="437"/>
      <c r="RRT32" s="437"/>
      <c r="RRU32" s="437"/>
      <c r="RRV32" s="437"/>
      <c r="RRW32" s="437"/>
      <c r="RRX32" s="437"/>
      <c r="RRY32" s="437"/>
      <c r="RRZ32" s="437"/>
      <c r="RSA32" s="437"/>
      <c r="RSB32" s="437"/>
      <c r="RSC32" s="437"/>
      <c r="RSD32" s="437"/>
      <c r="RSE32" s="437"/>
      <c r="RSF32" s="437"/>
      <c r="RSG32" s="437"/>
      <c r="RSH32" s="437"/>
      <c r="RSI32" s="437"/>
      <c r="RSJ32" s="437"/>
      <c r="RSK32" s="437"/>
      <c r="RSL32" s="437"/>
      <c r="RSM32" s="437"/>
      <c r="RSN32" s="437"/>
      <c r="RSO32" s="437"/>
      <c r="RSP32" s="437"/>
      <c r="RSQ32" s="437"/>
      <c r="RSR32" s="437"/>
      <c r="RSS32" s="437"/>
      <c r="RST32" s="437"/>
      <c r="RSU32" s="437"/>
      <c r="RSV32" s="437"/>
      <c r="RSW32" s="437"/>
      <c r="RSX32" s="437"/>
      <c r="RSY32" s="437"/>
      <c r="RSZ32" s="437"/>
      <c r="RTA32" s="437"/>
      <c r="RTB32" s="437"/>
      <c r="RTC32" s="437"/>
      <c r="RTD32" s="437"/>
      <c r="RTE32" s="437"/>
      <c r="RTF32" s="437"/>
      <c r="RTG32" s="437"/>
      <c r="RTH32" s="437"/>
      <c r="RTI32" s="437"/>
      <c r="RTJ32" s="437"/>
      <c r="RTK32" s="437"/>
      <c r="RTL32" s="437"/>
      <c r="RTM32" s="437"/>
      <c r="RTN32" s="437"/>
      <c r="RTO32" s="437"/>
      <c r="RTP32" s="437"/>
      <c r="RTQ32" s="437"/>
      <c r="RTR32" s="437"/>
      <c r="RTS32" s="437"/>
      <c r="RTT32" s="437"/>
      <c r="RTU32" s="437"/>
      <c r="RTV32" s="437"/>
      <c r="RTW32" s="437"/>
      <c r="RTX32" s="437"/>
      <c r="RTY32" s="437"/>
      <c r="RTZ32" s="437"/>
      <c r="RUA32" s="437"/>
      <c r="RUB32" s="437"/>
      <c r="RUC32" s="437"/>
      <c r="RUD32" s="437"/>
      <c r="RUE32" s="437"/>
      <c r="RUF32" s="437"/>
      <c r="RUG32" s="437"/>
      <c r="RUH32" s="437"/>
      <c r="RUI32" s="437"/>
      <c r="RUJ32" s="437"/>
      <c r="RUK32" s="437"/>
      <c r="RUL32" s="437"/>
      <c r="RUM32" s="437"/>
      <c r="RUN32" s="437"/>
      <c r="RUO32" s="437"/>
      <c r="RUP32" s="437"/>
      <c r="RUQ32" s="437"/>
      <c r="RUR32" s="437"/>
      <c r="RUS32" s="437"/>
      <c r="RUT32" s="437"/>
      <c r="RUU32" s="437"/>
      <c r="RUV32" s="437"/>
      <c r="RUW32" s="437"/>
      <c r="RUX32" s="437"/>
      <c r="RUY32" s="437"/>
      <c r="RUZ32" s="437"/>
      <c r="RVA32" s="437"/>
      <c r="RVB32" s="437"/>
      <c r="RVC32" s="437"/>
      <c r="RVD32" s="437"/>
      <c r="RVE32" s="437"/>
      <c r="RVF32" s="437"/>
      <c r="RVG32" s="437"/>
      <c r="RVH32" s="437"/>
      <c r="RVI32" s="437"/>
      <c r="RVJ32" s="437"/>
      <c r="RVK32" s="437"/>
      <c r="RVL32" s="437"/>
      <c r="RVM32" s="437"/>
      <c r="RVN32" s="437"/>
      <c r="RVO32" s="437"/>
      <c r="RVP32" s="437"/>
      <c r="RVQ32" s="437"/>
      <c r="RVR32" s="437"/>
      <c r="RVS32" s="437"/>
      <c r="RVT32" s="437"/>
      <c r="RVU32" s="437"/>
      <c r="RVV32" s="437"/>
      <c r="RVW32" s="437"/>
      <c r="RVX32" s="437"/>
      <c r="RVY32" s="437"/>
      <c r="RVZ32" s="437"/>
      <c r="RWA32" s="437"/>
      <c r="RWB32" s="437"/>
      <c r="RWC32" s="437"/>
      <c r="RWD32" s="437"/>
      <c r="RWE32" s="437"/>
      <c r="RWF32" s="437"/>
      <c r="RWG32" s="437"/>
      <c r="RWH32" s="437"/>
      <c r="RWI32" s="437"/>
      <c r="RWJ32" s="437"/>
      <c r="RWK32" s="437"/>
      <c r="RWL32" s="437"/>
      <c r="RWM32" s="437"/>
      <c r="RWN32" s="437"/>
      <c r="RWO32" s="437"/>
      <c r="RWP32" s="437"/>
      <c r="RWQ32" s="437"/>
      <c r="RWR32" s="437"/>
      <c r="RWS32" s="437"/>
      <c r="RWT32" s="437"/>
      <c r="RWU32" s="437"/>
      <c r="RWV32" s="437"/>
      <c r="RWW32" s="437"/>
      <c r="RWX32" s="437"/>
      <c r="RWY32" s="437"/>
      <c r="RWZ32" s="437"/>
      <c r="RXA32" s="437"/>
      <c r="RXB32" s="437"/>
      <c r="RXC32" s="437"/>
      <c r="RXD32" s="437"/>
      <c r="RXE32" s="437"/>
      <c r="RXF32" s="437"/>
      <c r="RXG32" s="437"/>
      <c r="RXH32" s="437"/>
      <c r="RXI32" s="437"/>
      <c r="RXJ32" s="437"/>
      <c r="RXK32" s="437"/>
      <c r="RXL32" s="437"/>
      <c r="RXM32" s="437"/>
      <c r="RXN32" s="437"/>
      <c r="RXO32" s="437"/>
      <c r="RXP32" s="437"/>
      <c r="RXQ32" s="437"/>
      <c r="RXR32" s="437"/>
      <c r="RXS32" s="437"/>
      <c r="RXT32" s="437"/>
      <c r="RXU32" s="437"/>
      <c r="RXV32" s="437"/>
      <c r="RXW32" s="437"/>
      <c r="RXX32" s="437"/>
      <c r="RXY32" s="437"/>
      <c r="RXZ32" s="437"/>
      <c r="RYA32" s="437"/>
      <c r="RYB32" s="437"/>
      <c r="RYC32" s="437"/>
      <c r="RYD32" s="437"/>
      <c r="RYE32" s="437"/>
      <c r="RYF32" s="437"/>
      <c r="RYG32" s="437"/>
      <c r="RYH32" s="437"/>
      <c r="RYI32" s="437"/>
      <c r="RYJ32" s="437"/>
      <c r="RYK32" s="437"/>
      <c r="RYL32" s="437"/>
      <c r="RYM32" s="437"/>
      <c r="RYN32" s="437"/>
      <c r="RYO32" s="437"/>
      <c r="RYP32" s="437"/>
      <c r="RYQ32" s="437"/>
      <c r="RYR32" s="437"/>
      <c r="RYS32" s="437"/>
      <c r="RYT32" s="437"/>
      <c r="RYU32" s="437"/>
      <c r="RYV32" s="437"/>
      <c r="RYW32" s="437"/>
      <c r="RYX32" s="437"/>
      <c r="RYY32" s="437"/>
      <c r="RYZ32" s="437"/>
      <c r="RZA32" s="437"/>
      <c r="RZB32" s="437"/>
      <c r="RZC32" s="437"/>
      <c r="RZD32" s="437"/>
      <c r="RZE32" s="437"/>
      <c r="RZF32" s="437"/>
      <c r="RZG32" s="437"/>
      <c r="RZH32" s="437"/>
      <c r="RZI32" s="437"/>
      <c r="RZJ32" s="437"/>
      <c r="RZK32" s="437"/>
      <c r="RZL32" s="437"/>
      <c r="RZM32" s="437"/>
      <c r="RZN32" s="437"/>
      <c r="RZO32" s="437"/>
      <c r="RZP32" s="437"/>
      <c r="RZQ32" s="437"/>
      <c r="RZR32" s="437"/>
      <c r="RZS32" s="437"/>
      <c r="RZT32" s="437"/>
      <c r="RZU32" s="437"/>
      <c r="RZV32" s="437"/>
      <c r="RZW32" s="437"/>
      <c r="RZX32" s="437"/>
      <c r="RZY32" s="437"/>
      <c r="RZZ32" s="437"/>
      <c r="SAA32" s="437"/>
      <c r="SAB32" s="437"/>
      <c r="SAC32" s="437"/>
      <c r="SAD32" s="437"/>
      <c r="SAE32" s="437"/>
      <c r="SAF32" s="437"/>
      <c r="SAG32" s="437"/>
      <c r="SAH32" s="437"/>
      <c r="SAI32" s="437"/>
      <c r="SAJ32" s="437"/>
      <c r="SAK32" s="437"/>
      <c r="SAL32" s="437"/>
      <c r="SAM32" s="437"/>
      <c r="SAN32" s="437"/>
      <c r="SAO32" s="437"/>
      <c r="SAP32" s="437"/>
      <c r="SAQ32" s="437"/>
      <c r="SAR32" s="437"/>
      <c r="SAS32" s="437"/>
      <c r="SAT32" s="437"/>
      <c r="SAU32" s="437"/>
      <c r="SAV32" s="437"/>
      <c r="SAW32" s="437"/>
      <c r="SAX32" s="437"/>
      <c r="SAY32" s="437"/>
      <c r="SAZ32" s="437"/>
      <c r="SBA32" s="437"/>
      <c r="SBB32" s="437"/>
      <c r="SBC32" s="437"/>
      <c r="SBD32" s="437"/>
      <c r="SBE32" s="437"/>
      <c r="SBF32" s="437"/>
      <c r="SBG32" s="437"/>
      <c r="SBH32" s="437"/>
      <c r="SBI32" s="437"/>
      <c r="SBJ32" s="437"/>
      <c r="SBK32" s="437"/>
      <c r="SBL32" s="437"/>
      <c r="SBM32" s="437"/>
      <c r="SBN32" s="437"/>
      <c r="SBO32" s="437"/>
      <c r="SBP32" s="437"/>
      <c r="SBQ32" s="437"/>
      <c r="SBR32" s="437"/>
      <c r="SBS32" s="437"/>
      <c r="SBT32" s="437"/>
      <c r="SBU32" s="437"/>
      <c r="SBV32" s="437"/>
      <c r="SBW32" s="437"/>
      <c r="SBX32" s="437"/>
      <c r="SBY32" s="437"/>
      <c r="SBZ32" s="437"/>
      <c r="SCA32" s="437"/>
      <c r="SCB32" s="437"/>
      <c r="SCC32" s="437"/>
      <c r="SCD32" s="437"/>
      <c r="SCE32" s="437"/>
      <c r="SCF32" s="437"/>
      <c r="SCG32" s="437"/>
      <c r="SCH32" s="437"/>
      <c r="SCI32" s="437"/>
      <c r="SCJ32" s="437"/>
      <c r="SCK32" s="437"/>
      <c r="SCL32" s="437"/>
      <c r="SCM32" s="437"/>
      <c r="SCN32" s="437"/>
      <c r="SCO32" s="437"/>
      <c r="SCP32" s="437"/>
      <c r="SCQ32" s="437"/>
      <c r="SCR32" s="437"/>
      <c r="SCS32" s="437"/>
      <c r="SCT32" s="437"/>
      <c r="SCU32" s="437"/>
      <c r="SCV32" s="437"/>
      <c r="SCW32" s="437"/>
      <c r="SCX32" s="437"/>
      <c r="SCY32" s="437"/>
      <c r="SCZ32" s="437"/>
      <c r="SDA32" s="437"/>
      <c r="SDB32" s="437"/>
      <c r="SDC32" s="437"/>
      <c r="SDD32" s="437"/>
      <c r="SDE32" s="437"/>
      <c r="SDF32" s="437"/>
      <c r="SDG32" s="437"/>
      <c r="SDH32" s="437"/>
      <c r="SDI32" s="437"/>
      <c r="SDJ32" s="437"/>
      <c r="SDK32" s="437"/>
      <c r="SDL32" s="437"/>
      <c r="SDM32" s="437"/>
      <c r="SDN32" s="437"/>
      <c r="SDO32" s="437"/>
      <c r="SDP32" s="437"/>
      <c r="SDQ32" s="437"/>
      <c r="SDR32" s="437"/>
      <c r="SDS32" s="437"/>
      <c r="SDT32" s="437"/>
      <c r="SDU32" s="437"/>
      <c r="SDV32" s="437"/>
      <c r="SDW32" s="437"/>
      <c r="SDX32" s="437"/>
      <c r="SDY32" s="437"/>
      <c r="SDZ32" s="437"/>
      <c r="SEA32" s="437"/>
      <c r="SEB32" s="437"/>
      <c r="SEC32" s="437"/>
      <c r="SED32" s="437"/>
      <c r="SEE32" s="437"/>
      <c r="SEF32" s="437"/>
      <c r="SEG32" s="437"/>
      <c r="SEH32" s="437"/>
      <c r="SEI32" s="437"/>
      <c r="SEJ32" s="437"/>
      <c r="SEK32" s="437"/>
      <c r="SEL32" s="437"/>
      <c r="SEM32" s="437"/>
      <c r="SEN32" s="437"/>
      <c r="SEO32" s="437"/>
      <c r="SEP32" s="437"/>
      <c r="SEQ32" s="437"/>
      <c r="SER32" s="437"/>
      <c r="SES32" s="437"/>
      <c r="SET32" s="437"/>
      <c r="SEU32" s="437"/>
      <c r="SEV32" s="437"/>
      <c r="SEW32" s="437"/>
      <c r="SEX32" s="437"/>
      <c r="SEY32" s="437"/>
      <c r="SEZ32" s="437"/>
      <c r="SFA32" s="437"/>
      <c r="SFB32" s="437"/>
      <c r="SFC32" s="437"/>
      <c r="SFD32" s="437"/>
      <c r="SFE32" s="437"/>
      <c r="SFF32" s="437"/>
      <c r="SFG32" s="437"/>
      <c r="SFH32" s="437"/>
      <c r="SFI32" s="437"/>
      <c r="SFJ32" s="437"/>
      <c r="SFK32" s="437"/>
      <c r="SFL32" s="437"/>
      <c r="SFM32" s="437"/>
      <c r="SFN32" s="437"/>
      <c r="SFO32" s="437"/>
      <c r="SFP32" s="437"/>
      <c r="SFQ32" s="437"/>
      <c r="SFR32" s="437"/>
      <c r="SFS32" s="437"/>
      <c r="SFT32" s="437"/>
      <c r="SFU32" s="437"/>
      <c r="SFV32" s="437"/>
      <c r="SFW32" s="437"/>
      <c r="SFX32" s="437"/>
      <c r="SFY32" s="437"/>
      <c r="SFZ32" s="437"/>
      <c r="SGA32" s="437"/>
      <c r="SGB32" s="437"/>
      <c r="SGC32" s="437"/>
      <c r="SGD32" s="437"/>
      <c r="SGE32" s="437"/>
      <c r="SGF32" s="437"/>
      <c r="SGG32" s="437"/>
      <c r="SGH32" s="437"/>
      <c r="SGI32" s="437"/>
      <c r="SGJ32" s="437"/>
      <c r="SGK32" s="437"/>
      <c r="SGL32" s="437"/>
      <c r="SGM32" s="437"/>
      <c r="SGN32" s="437"/>
      <c r="SGO32" s="437"/>
      <c r="SGP32" s="437"/>
      <c r="SGQ32" s="437"/>
      <c r="SGR32" s="437"/>
      <c r="SGS32" s="437"/>
      <c r="SGT32" s="437"/>
      <c r="SGU32" s="437"/>
      <c r="SGV32" s="437"/>
      <c r="SGW32" s="437"/>
      <c r="SGX32" s="437"/>
      <c r="SGY32" s="437"/>
      <c r="SGZ32" s="437"/>
      <c r="SHA32" s="437"/>
      <c r="SHB32" s="437"/>
      <c r="SHC32" s="437"/>
      <c r="SHD32" s="437"/>
      <c r="SHE32" s="437"/>
      <c r="SHF32" s="437"/>
      <c r="SHG32" s="437"/>
      <c r="SHH32" s="437"/>
      <c r="SHI32" s="437"/>
      <c r="SHJ32" s="437"/>
      <c r="SHK32" s="437"/>
      <c r="SHL32" s="437"/>
      <c r="SHM32" s="437"/>
      <c r="SHN32" s="437"/>
      <c r="SHO32" s="437"/>
      <c r="SHP32" s="437"/>
      <c r="SHQ32" s="437"/>
      <c r="SHR32" s="437"/>
      <c r="SHS32" s="437"/>
      <c r="SHT32" s="437"/>
      <c r="SHU32" s="437"/>
      <c r="SHV32" s="437"/>
      <c r="SHW32" s="437"/>
      <c r="SHX32" s="437"/>
      <c r="SHY32" s="437"/>
      <c r="SHZ32" s="437"/>
      <c r="SIA32" s="437"/>
      <c r="SIB32" s="437"/>
      <c r="SIC32" s="437"/>
      <c r="SID32" s="437"/>
      <c r="SIE32" s="437"/>
      <c r="SIF32" s="437"/>
      <c r="SIG32" s="437"/>
      <c r="SIH32" s="437"/>
      <c r="SII32" s="437"/>
      <c r="SIJ32" s="437"/>
      <c r="SIK32" s="437"/>
      <c r="SIL32" s="437"/>
      <c r="SIM32" s="437"/>
      <c r="SIN32" s="437"/>
      <c r="SIO32" s="437"/>
      <c r="SIP32" s="437"/>
      <c r="SIQ32" s="437"/>
      <c r="SIR32" s="437"/>
      <c r="SIS32" s="437"/>
      <c r="SIT32" s="437"/>
      <c r="SIU32" s="437"/>
      <c r="SIV32" s="437"/>
      <c r="SIW32" s="437"/>
      <c r="SIX32" s="437"/>
      <c r="SIY32" s="437"/>
      <c r="SIZ32" s="437"/>
      <c r="SJA32" s="437"/>
      <c r="SJB32" s="437"/>
      <c r="SJC32" s="437"/>
      <c r="SJD32" s="437"/>
      <c r="SJE32" s="437"/>
      <c r="SJF32" s="437"/>
      <c r="SJG32" s="437"/>
      <c r="SJH32" s="437"/>
      <c r="SJI32" s="437"/>
      <c r="SJJ32" s="437"/>
      <c r="SJK32" s="437"/>
      <c r="SJL32" s="437"/>
      <c r="SJM32" s="437"/>
      <c r="SJN32" s="437"/>
      <c r="SJO32" s="437"/>
      <c r="SJP32" s="437"/>
      <c r="SJQ32" s="437"/>
      <c r="SJR32" s="437"/>
      <c r="SJS32" s="437"/>
      <c r="SJT32" s="437"/>
      <c r="SJU32" s="437"/>
      <c r="SJV32" s="437"/>
      <c r="SJW32" s="437"/>
      <c r="SJX32" s="437"/>
      <c r="SJY32" s="437"/>
      <c r="SJZ32" s="437"/>
      <c r="SKA32" s="437"/>
      <c r="SKB32" s="437"/>
      <c r="SKC32" s="437"/>
      <c r="SKD32" s="437"/>
      <c r="SKE32" s="437"/>
      <c r="SKF32" s="437"/>
      <c r="SKG32" s="437"/>
      <c r="SKH32" s="437"/>
      <c r="SKI32" s="437"/>
      <c r="SKJ32" s="437"/>
      <c r="SKK32" s="437"/>
      <c r="SKL32" s="437"/>
      <c r="SKM32" s="437"/>
      <c r="SKN32" s="437"/>
      <c r="SKO32" s="437"/>
      <c r="SKP32" s="437"/>
      <c r="SKQ32" s="437"/>
      <c r="SKR32" s="437"/>
      <c r="SKS32" s="437"/>
      <c r="SKT32" s="437"/>
      <c r="SKU32" s="437"/>
      <c r="SKV32" s="437"/>
      <c r="SKW32" s="437"/>
      <c r="SKX32" s="437"/>
      <c r="SKY32" s="437"/>
      <c r="SKZ32" s="437"/>
      <c r="SLA32" s="437"/>
      <c r="SLB32" s="437"/>
      <c r="SLC32" s="437"/>
      <c r="SLD32" s="437"/>
      <c r="SLE32" s="437"/>
      <c r="SLF32" s="437"/>
      <c r="SLG32" s="437"/>
      <c r="SLH32" s="437"/>
      <c r="SLI32" s="437"/>
      <c r="SLJ32" s="437"/>
      <c r="SLK32" s="437"/>
      <c r="SLL32" s="437"/>
      <c r="SLM32" s="437"/>
      <c r="SLN32" s="437"/>
      <c r="SLO32" s="437"/>
      <c r="SLP32" s="437"/>
      <c r="SLQ32" s="437"/>
      <c r="SLR32" s="437"/>
      <c r="SLS32" s="437"/>
      <c r="SLT32" s="437"/>
      <c r="SLU32" s="437"/>
      <c r="SLV32" s="437"/>
      <c r="SLW32" s="437"/>
      <c r="SLX32" s="437"/>
      <c r="SLY32" s="437"/>
      <c r="SLZ32" s="437"/>
      <c r="SMA32" s="437"/>
      <c r="SMB32" s="437"/>
      <c r="SMC32" s="437"/>
      <c r="SMD32" s="437"/>
      <c r="SME32" s="437"/>
      <c r="SMF32" s="437"/>
      <c r="SMG32" s="437"/>
      <c r="SMH32" s="437"/>
      <c r="SMI32" s="437"/>
      <c r="SMJ32" s="437"/>
      <c r="SMK32" s="437"/>
      <c r="SML32" s="437"/>
      <c r="SMM32" s="437"/>
      <c r="SMN32" s="437"/>
      <c r="SMO32" s="437"/>
      <c r="SMP32" s="437"/>
      <c r="SMQ32" s="437"/>
      <c r="SMR32" s="437"/>
      <c r="SMS32" s="437"/>
      <c r="SMT32" s="437"/>
      <c r="SMU32" s="437"/>
      <c r="SMV32" s="437"/>
      <c r="SMW32" s="437"/>
      <c r="SMX32" s="437"/>
      <c r="SMY32" s="437"/>
      <c r="SMZ32" s="437"/>
      <c r="SNA32" s="437"/>
      <c r="SNB32" s="437"/>
      <c r="SNC32" s="437"/>
      <c r="SND32" s="437"/>
      <c r="SNE32" s="437"/>
      <c r="SNF32" s="437"/>
      <c r="SNG32" s="437"/>
      <c r="SNH32" s="437"/>
      <c r="SNI32" s="437"/>
      <c r="SNJ32" s="437"/>
      <c r="SNK32" s="437"/>
      <c r="SNL32" s="437"/>
      <c r="SNM32" s="437"/>
      <c r="SNN32" s="437"/>
      <c r="SNO32" s="437"/>
      <c r="SNP32" s="437"/>
      <c r="SNQ32" s="437"/>
      <c r="SNR32" s="437"/>
      <c r="SNS32" s="437"/>
      <c r="SNT32" s="437"/>
      <c r="SNU32" s="437"/>
      <c r="SNV32" s="437"/>
      <c r="SNW32" s="437"/>
      <c r="SNX32" s="437"/>
      <c r="SNY32" s="437"/>
      <c r="SNZ32" s="437"/>
      <c r="SOA32" s="437"/>
      <c r="SOB32" s="437"/>
      <c r="SOC32" s="437"/>
      <c r="SOD32" s="437"/>
      <c r="SOE32" s="437"/>
      <c r="SOF32" s="437"/>
      <c r="SOG32" s="437"/>
      <c r="SOH32" s="437"/>
      <c r="SOI32" s="437"/>
      <c r="SOJ32" s="437"/>
      <c r="SOK32" s="437"/>
      <c r="SOL32" s="437"/>
      <c r="SOM32" s="437"/>
      <c r="SON32" s="437"/>
      <c r="SOO32" s="437"/>
      <c r="SOP32" s="437"/>
      <c r="SOQ32" s="437"/>
      <c r="SOR32" s="437"/>
      <c r="SOS32" s="437"/>
      <c r="SOT32" s="437"/>
      <c r="SOU32" s="437"/>
      <c r="SOV32" s="437"/>
      <c r="SOW32" s="437"/>
      <c r="SOX32" s="437"/>
      <c r="SOY32" s="437"/>
      <c r="SOZ32" s="437"/>
      <c r="SPA32" s="437"/>
      <c r="SPB32" s="437"/>
      <c r="SPC32" s="437"/>
      <c r="SPD32" s="437"/>
      <c r="SPE32" s="437"/>
      <c r="SPF32" s="437"/>
      <c r="SPG32" s="437"/>
      <c r="SPH32" s="437"/>
      <c r="SPI32" s="437"/>
      <c r="SPJ32" s="437"/>
      <c r="SPK32" s="437"/>
      <c r="SPL32" s="437"/>
      <c r="SPM32" s="437"/>
      <c r="SPN32" s="437"/>
      <c r="SPO32" s="437"/>
      <c r="SPP32" s="437"/>
      <c r="SPQ32" s="437"/>
      <c r="SPR32" s="437"/>
      <c r="SPS32" s="437"/>
      <c r="SPT32" s="437"/>
      <c r="SPU32" s="437"/>
      <c r="SPV32" s="437"/>
      <c r="SPW32" s="437"/>
      <c r="SPX32" s="437"/>
      <c r="SPY32" s="437"/>
      <c r="SPZ32" s="437"/>
      <c r="SQA32" s="437"/>
      <c r="SQB32" s="437"/>
      <c r="SQC32" s="437"/>
      <c r="SQD32" s="437"/>
      <c r="SQE32" s="437"/>
      <c r="SQF32" s="437"/>
      <c r="SQG32" s="437"/>
      <c r="SQH32" s="437"/>
      <c r="SQI32" s="437"/>
      <c r="SQJ32" s="437"/>
      <c r="SQK32" s="437"/>
      <c r="SQL32" s="437"/>
      <c r="SQM32" s="437"/>
      <c r="SQN32" s="437"/>
      <c r="SQO32" s="437"/>
      <c r="SQP32" s="437"/>
      <c r="SQQ32" s="437"/>
      <c r="SQR32" s="437"/>
      <c r="SQS32" s="437"/>
      <c r="SQT32" s="437"/>
      <c r="SQU32" s="437"/>
      <c r="SQV32" s="437"/>
      <c r="SQW32" s="437"/>
      <c r="SQX32" s="437"/>
      <c r="SQY32" s="437"/>
      <c r="SQZ32" s="437"/>
      <c r="SRA32" s="437"/>
      <c r="SRB32" s="437"/>
      <c r="SRC32" s="437"/>
      <c r="SRD32" s="437"/>
      <c r="SRE32" s="437"/>
      <c r="SRF32" s="437"/>
      <c r="SRG32" s="437"/>
      <c r="SRH32" s="437"/>
      <c r="SRI32" s="437"/>
      <c r="SRJ32" s="437"/>
      <c r="SRK32" s="437"/>
      <c r="SRL32" s="437"/>
      <c r="SRM32" s="437"/>
      <c r="SRN32" s="437"/>
      <c r="SRO32" s="437"/>
      <c r="SRP32" s="437"/>
      <c r="SRQ32" s="437"/>
      <c r="SRR32" s="437"/>
      <c r="SRS32" s="437"/>
      <c r="SRT32" s="437"/>
      <c r="SRU32" s="437"/>
      <c r="SRV32" s="437"/>
      <c r="SRW32" s="437"/>
      <c r="SRX32" s="437"/>
      <c r="SRY32" s="437"/>
      <c r="SRZ32" s="437"/>
      <c r="SSA32" s="437"/>
      <c r="SSB32" s="437"/>
      <c r="SSC32" s="437"/>
      <c r="SSD32" s="437"/>
      <c r="SSE32" s="437"/>
      <c r="SSF32" s="437"/>
      <c r="SSG32" s="437"/>
      <c r="SSH32" s="437"/>
      <c r="SSI32" s="437"/>
      <c r="SSJ32" s="437"/>
      <c r="SSK32" s="437"/>
      <c r="SSL32" s="437"/>
      <c r="SSM32" s="437"/>
      <c r="SSN32" s="437"/>
      <c r="SSO32" s="437"/>
      <c r="SSP32" s="437"/>
      <c r="SSQ32" s="437"/>
      <c r="SSR32" s="437"/>
      <c r="SSS32" s="437"/>
      <c r="SST32" s="437"/>
      <c r="SSU32" s="437"/>
      <c r="SSV32" s="437"/>
      <c r="SSW32" s="437"/>
      <c r="SSX32" s="437"/>
      <c r="SSY32" s="437"/>
      <c r="SSZ32" s="437"/>
      <c r="STA32" s="437"/>
      <c r="STB32" s="437"/>
      <c r="STC32" s="437"/>
      <c r="STD32" s="437"/>
      <c r="STE32" s="437"/>
      <c r="STF32" s="437"/>
      <c r="STG32" s="437"/>
      <c r="STH32" s="437"/>
      <c r="STI32" s="437"/>
      <c r="STJ32" s="437"/>
      <c r="STK32" s="437"/>
      <c r="STL32" s="437"/>
      <c r="STM32" s="437"/>
      <c r="STN32" s="437"/>
      <c r="STO32" s="437"/>
      <c r="STP32" s="437"/>
      <c r="STQ32" s="437"/>
      <c r="STR32" s="437"/>
      <c r="STS32" s="437"/>
      <c r="STT32" s="437"/>
      <c r="STU32" s="437"/>
      <c r="STV32" s="437"/>
      <c r="STW32" s="437"/>
      <c r="STX32" s="437"/>
      <c r="STY32" s="437"/>
      <c r="STZ32" s="437"/>
      <c r="SUA32" s="437"/>
      <c r="SUB32" s="437"/>
      <c r="SUC32" s="437"/>
      <c r="SUD32" s="437"/>
      <c r="SUE32" s="437"/>
      <c r="SUF32" s="437"/>
      <c r="SUG32" s="437"/>
      <c r="SUH32" s="437"/>
      <c r="SUI32" s="437"/>
      <c r="SUJ32" s="437"/>
      <c r="SUK32" s="437"/>
      <c r="SUL32" s="437"/>
      <c r="SUM32" s="437"/>
      <c r="SUN32" s="437"/>
      <c r="SUO32" s="437"/>
      <c r="SUP32" s="437"/>
      <c r="SUQ32" s="437"/>
      <c r="SUR32" s="437"/>
      <c r="SUS32" s="437"/>
      <c r="SUT32" s="437"/>
      <c r="SUU32" s="437"/>
      <c r="SUV32" s="437"/>
      <c r="SUW32" s="437"/>
      <c r="SUX32" s="437"/>
      <c r="SUY32" s="437"/>
      <c r="SUZ32" s="437"/>
      <c r="SVA32" s="437"/>
      <c r="SVB32" s="437"/>
      <c r="SVC32" s="437"/>
      <c r="SVD32" s="437"/>
      <c r="SVE32" s="437"/>
      <c r="SVF32" s="437"/>
      <c r="SVG32" s="437"/>
      <c r="SVH32" s="437"/>
      <c r="SVI32" s="437"/>
      <c r="SVJ32" s="437"/>
      <c r="SVK32" s="437"/>
      <c r="SVL32" s="437"/>
      <c r="SVM32" s="437"/>
      <c r="SVN32" s="437"/>
      <c r="SVO32" s="437"/>
      <c r="SVP32" s="437"/>
      <c r="SVQ32" s="437"/>
      <c r="SVR32" s="437"/>
      <c r="SVS32" s="437"/>
      <c r="SVT32" s="437"/>
      <c r="SVU32" s="437"/>
      <c r="SVV32" s="437"/>
      <c r="SVW32" s="437"/>
      <c r="SVX32" s="437"/>
      <c r="SVY32" s="437"/>
      <c r="SVZ32" s="437"/>
      <c r="SWA32" s="437"/>
      <c r="SWB32" s="437"/>
      <c r="SWC32" s="437"/>
      <c r="SWD32" s="437"/>
      <c r="SWE32" s="437"/>
      <c r="SWF32" s="437"/>
      <c r="SWG32" s="437"/>
      <c r="SWH32" s="437"/>
      <c r="SWI32" s="437"/>
      <c r="SWJ32" s="437"/>
      <c r="SWK32" s="437"/>
      <c r="SWL32" s="437"/>
      <c r="SWM32" s="437"/>
      <c r="SWN32" s="437"/>
      <c r="SWO32" s="437"/>
      <c r="SWP32" s="437"/>
      <c r="SWQ32" s="437"/>
      <c r="SWR32" s="437"/>
      <c r="SWS32" s="437"/>
      <c r="SWT32" s="437"/>
      <c r="SWU32" s="437"/>
      <c r="SWV32" s="437"/>
      <c r="SWW32" s="437"/>
      <c r="SWX32" s="437"/>
      <c r="SWY32" s="437"/>
      <c r="SWZ32" s="437"/>
      <c r="SXA32" s="437"/>
      <c r="SXB32" s="437"/>
      <c r="SXC32" s="437"/>
      <c r="SXD32" s="437"/>
      <c r="SXE32" s="437"/>
      <c r="SXF32" s="437"/>
      <c r="SXG32" s="437"/>
      <c r="SXH32" s="437"/>
      <c r="SXI32" s="437"/>
      <c r="SXJ32" s="437"/>
      <c r="SXK32" s="437"/>
      <c r="SXL32" s="437"/>
      <c r="SXM32" s="437"/>
      <c r="SXN32" s="437"/>
      <c r="SXO32" s="437"/>
      <c r="SXP32" s="437"/>
      <c r="SXQ32" s="437"/>
      <c r="SXR32" s="437"/>
      <c r="SXS32" s="437"/>
      <c r="SXT32" s="437"/>
      <c r="SXU32" s="437"/>
      <c r="SXV32" s="437"/>
      <c r="SXW32" s="437"/>
      <c r="SXX32" s="437"/>
      <c r="SXY32" s="437"/>
      <c r="SXZ32" s="437"/>
      <c r="SYA32" s="437"/>
      <c r="SYB32" s="437"/>
      <c r="SYC32" s="437"/>
      <c r="SYD32" s="437"/>
      <c r="SYE32" s="437"/>
      <c r="SYF32" s="437"/>
      <c r="SYG32" s="437"/>
      <c r="SYH32" s="437"/>
      <c r="SYI32" s="437"/>
      <c r="SYJ32" s="437"/>
      <c r="SYK32" s="437"/>
      <c r="SYL32" s="437"/>
      <c r="SYM32" s="437"/>
      <c r="SYN32" s="437"/>
      <c r="SYO32" s="437"/>
      <c r="SYP32" s="437"/>
      <c r="SYQ32" s="437"/>
      <c r="SYR32" s="437"/>
      <c r="SYS32" s="437"/>
      <c r="SYT32" s="437"/>
      <c r="SYU32" s="437"/>
      <c r="SYV32" s="437"/>
      <c r="SYW32" s="437"/>
      <c r="SYX32" s="437"/>
      <c r="SYY32" s="437"/>
      <c r="SYZ32" s="437"/>
      <c r="SZA32" s="437"/>
      <c r="SZB32" s="437"/>
      <c r="SZC32" s="437"/>
      <c r="SZD32" s="437"/>
      <c r="SZE32" s="437"/>
      <c r="SZF32" s="437"/>
      <c r="SZG32" s="437"/>
      <c r="SZH32" s="437"/>
      <c r="SZI32" s="437"/>
      <c r="SZJ32" s="437"/>
      <c r="SZK32" s="437"/>
      <c r="SZL32" s="437"/>
      <c r="SZM32" s="437"/>
      <c r="SZN32" s="437"/>
      <c r="SZO32" s="437"/>
      <c r="SZP32" s="437"/>
      <c r="SZQ32" s="437"/>
      <c r="SZR32" s="437"/>
      <c r="SZS32" s="437"/>
      <c r="SZT32" s="437"/>
      <c r="SZU32" s="437"/>
      <c r="SZV32" s="437"/>
      <c r="SZW32" s="437"/>
      <c r="SZX32" s="437"/>
      <c r="SZY32" s="437"/>
      <c r="SZZ32" s="437"/>
      <c r="TAA32" s="437"/>
      <c r="TAB32" s="437"/>
      <c r="TAC32" s="437"/>
      <c r="TAD32" s="437"/>
      <c r="TAE32" s="437"/>
      <c r="TAF32" s="437"/>
      <c r="TAG32" s="437"/>
      <c r="TAH32" s="437"/>
      <c r="TAI32" s="437"/>
      <c r="TAJ32" s="437"/>
      <c r="TAK32" s="437"/>
      <c r="TAL32" s="437"/>
      <c r="TAM32" s="437"/>
      <c r="TAN32" s="437"/>
      <c r="TAO32" s="437"/>
      <c r="TAP32" s="437"/>
      <c r="TAQ32" s="437"/>
      <c r="TAR32" s="437"/>
      <c r="TAS32" s="437"/>
      <c r="TAT32" s="437"/>
      <c r="TAU32" s="437"/>
      <c r="TAV32" s="437"/>
      <c r="TAW32" s="437"/>
      <c r="TAX32" s="437"/>
      <c r="TAY32" s="437"/>
      <c r="TAZ32" s="437"/>
      <c r="TBA32" s="437"/>
      <c r="TBB32" s="437"/>
      <c r="TBC32" s="437"/>
      <c r="TBD32" s="437"/>
      <c r="TBE32" s="437"/>
      <c r="TBF32" s="437"/>
      <c r="TBG32" s="437"/>
      <c r="TBH32" s="437"/>
      <c r="TBI32" s="437"/>
      <c r="TBJ32" s="437"/>
      <c r="TBK32" s="437"/>
      <c r="TBL32" s="437"/>
      <c r="TBM32" s="437"/>
      <c r="TBN32" s="437"/>
      <c r="TBO32" s="437"/>
      <c r="TBP32" s="437"/>
      <c r="TBQ32" s="437"/>
      <c r="TBR32" s="437"/>
      <c r="TBS32" s="437"/>
      <c r="TBT32" s="437"/>
      <c r="TBU32" s="437"/>
      <c r="TBV32" s="437"/>
      <c r="TBW32" s="437"/>
      <c r="TBX32" s="437"/>
      <c r="TBY32" s="437"/>
      <c r="TBZ32" s="437"/>
      <c r="TCA32" s="437"/>
      <c r="TCB32" s="437"/>
      <c r="TCC32" s="437"/>
      <c r="TCD32" s="437"/>
      <c r="TCE32" s="437"/>
      <c r="TCF32" s="437"/>
      <c r="TCG32" s="437"/>
      <c r="TCH32" s="437"/>
      <c r="TCI32" s="437"/>
      <c r="TCJ32" s="437"/>
      <c r="TCK32" s="437"/>
      <c r="TCL32" s="437"/>
      <c r="TCM32" s="437"/>
      <c r="TCN32" s="437"/>
      <c r="TCO32" s="437"/>
      <c r="TCP32" s="437"/>
      <c r="TCQ32" s="437"/>
      <c r="TCR32" s="437"/>
      <c r="TCS32" s="437"/>
      <c r="TCT32" s="437"/>
      <c r="TCU32" s="437"/>
      <c r="TCV32" s="437"/>
      <c r="TCW32" s="437"/>
      <c r="TCX32" s="437"/>
      <c r="TCY32" s="437"/>
      <c r="TCZ32" s="437"/>
      <c r="TDA32" s="437"/>
      <c r="TDB32" s="437"/>
      <c r="TDC32" s="437"/>
      <c r="TDD32" s="437"/>
      <c r="TDE32" s="437"/>
      <c r="TDF32" s="437"/>
      <c r="TDG32" s="437"/>
      <c r="TDH32" s="437"/>
      <c r="TDI32" s="437"/>
      <c r="TDJ32" s="437"/>
      <c r="TDK32" s="437"/>
      <c r="TDL32" s="437"/>
      <c r="TDM32" s="437"/>
      <c r="TDN32" s="437"/>
      <c r="TDO32" s="437"/>
      <c r="TDP32" s="437"/>
      <c r="TDQ32" s="437"/>
      <c r="TDR32" s="437"/>
      <c r="TDS32" s="437"/>
      <c r="TDT32" s="437"/>
      <c r="TDU32" s="437"/>
      <c r="TDV32" s="437"/>
      <c r="TDW32" s="437"/>
      <c r="TDX32" s="437"/>
      <c r="TDY32" s="437"/>
      <c r="TDZ32" s="437"/>
      <c r="TEA32" s="437"/>
      <c r="TEB32" s="437"/>
      <c r="TEC32" s="437"/>
      <c r="TED32" s="437"/>
      <c r="TEE32" s="437"/>
      <c r="TEF32" s="437"/>
      <c r="TEG32" s="437"/>
      <c r="TEH32" s="437"/>
      <c r="TEI32" s="437"/>
      <c r="TEJ32" s="437"/>
      <c r="TEK32" s="437"/>
      <c r="TEL32" s="437"/>
      <c r="TEM32" s="437"/>
      <c r="TEN32" s="437"/>
      <c r="TEO32" s="437"/>
      <c r="TEP32" s="437"/>
      <c r="TEQ32" s="437"/>
      <c r="TER32" s="437"/>
      <c r="TES32" s="437"/>
      <c r="TET32" s="437"/>
      <c r="TEU32" s="437"/>
      <c r="TEV32" s="437"/>
      <c r="TEW32" s="437"/>
      <c r="TEX32" s="437"/>
      <c r="TEY32" s="437"/>
      <c r="TEZ32" s="437"/>
      <c r="TFA32" s="437"/>
      <c r="TFB32" s="437"/>
      <c r="TFC32" s="437"/>
      <c r="TFD32" s="437"/>
      <c r="TFE32" s="437"/>
      <c r="TFF32" s="437"/>
      <c r="TFG32" s="437"/>
      <c r="TFH32" s="437"/>
      <c r="TFI32" s="437"/>
      <c r="TFJ32" s="437"/>
      <c r="TFK32" s="437"/>
      <c r="TFL32" s="437"/>
      <c r="TFM32" s="437"/>
      <c r="TFN32" s="437"/>
      <c r="TFO32" s="437"/>
      <c r="TFP32" s="437"/>
      <c r="TFQ32" s="437"/>
      <c r="TFR32" s="437"/>
      <c r="TFS32" s="437"/>
      <c r="TFT32" s="437"/>
      <c r="TFU32" s="437"/>
      <c r="TFV32" s="437"/>
      <c r="TFW32" s="437"/>
      <c r="TFX32" s="437"/>
      <c r="TFY32" s="437"/>
      <c r="TFZ32" s="437"/>
      <c r="TGA32" s="437"/>
      <c r="TGB32" s="437"/>
      <c r="TGC32" s="437"/>
      <c r="TGD32" s="437"/>
      <c r="TGE32" s="437"/>
      <c r="TGF32" s="437"/>
      <c r="TGG32" s="437"/>
      <c r="TGH32" s="437"/>
      <c r="TGI32" s="437"/>
      <c r="TGJ32" s="437"/>
      <c r="TGK32" s="437"/>
      <c r="TGL32" s="437"/>
      <c r="TGM32" s="437"/>
      <c r="TGN32" s="437"/>
      <c r="TGO32" s="437"/>
      <c r="TGP32" s="437"/>
      <c r="TGQ32" s="437"/>
      <c r="TGR32" s="437"/>
      <c r="TGS32" s="437"/>
      <c r="TGT32" s="437"/>
      <c r="TGU32" s="437"/>
      <c r="TGV32" s="437"/>
      <c r="TGW32" s="437"/>
      <c r="TGX32" s="437"/>
      <c r="TGY32" s="437"/>
      <c r="TGZ32" s="437"/>
      <c r="THA32" s="437"/>
      <c r="THB32" s="437"/>
      <c r="THC32" s="437"/>
      <c r="THD32" s="437"/>
      <c r="THE32" s="437"/>
      <c r="THF32" s="437"/>
      <c r="THG32" s="437"/>
      <c r="THH32" s="437"/>
      <c r="THI32" s="437"/>
      <c r="THJ32" s="437"/>
      <c r="THK32" s="437"/>
      <c r="THL32" s="437"/>
      <c r="THM32" s="437"/>
      <c r="THN32" s="437"/>
      <c r="THO32" s="437"/>
      <c r="THP32" s="437"/>
      <c r="THQ32" s="437"/>
      <c r="THR32" s="437"/>
      <c r="THS32" s="437"/>
      <c r="THT32" s="437"/>
      <c r="THU32" s="437"/>
      <c r="THV32" s="437"/>
      <c r="THW32" s="437"/>
      <c r="THX32" s="437"/>
      <c r="THY32" s="437"/>
      <c r="THZ32" s="437"/>
      <c r="TIA32" s="437"/>
      <c r="TIB32" s="437"/>
      <c r="TIC32" s="437"/>
      <c r="TID32" s="437"/>
      <c r="TIE32" s="437"/>
      <c r="TIF32" s="437"/>
      <c r="TIG32" s="437"/>
      <c r="TIH32" s="437"/>
      <c r="TII32" s="437"/>
      <c r="TIJ32" s="437"/>
      <c r="TIK32" s="437"/>
      <c r="TIL32" s="437"/>
      <c r="TIM32" s="437"/>
      <c r="TIN32" s="437"/>
      <c r="TIO32" s="437"/>
      <c r="TIP32" s="437"/>
      <c r="TIQ32" s="437"/>
      <c r="TIR32" s="437"/>
      <c r="TIS32" s="437"/>
      <c r="TIT32" s="437"/>
      <c r="TIU32" s="437"/>
      <c r="TIV32" s="437"/>
      <c r="TIW32" s="437"/>
      <c r="TIX32" s="437"/>
      <c r="TIY32" s="437"/>
      <c r="TIZ32" s="437"/>
      <c r="TJA32" s="437"/>
      <c r="TJB32" s="437"/>
      <c r="TJC32" s="437"/>
      <c r="TJD32" s="437"/>
      <c r="TJE32" s="437"/>
      <c r="TJF32" s="437"/>
      <c r="TJG32" s="437"/>
      <c r="TJH32" s="437"/>
      <c r="TJI32" s="437"/>
      <c r="TJJ32" s="437"/>
      <c r="TJK32" s="437"/>
      <c r="TJL32" s="437"/>
      <c r="TJM32" s="437"/>
      <c r="TJN32" s="437"/>
      <c r="TJO32" s="437"/>
      <c r="TJP32" s="437"/>
      <c r="TJQ32" s="437"/>
      <c r="TJR32" s="437"/>
      <c r="TJS32" s="437"/>
      <c r="TJT32" s="437"/>
      <c r="TJU32" s="437"/>
      <c r="TJV32" s="437"/>
      <c r="TJW32" s="437"/>
      <c r="TJX32" s="437"/>
      <c r="TJY32" s="437"/>
      <c r="TJZ32" s="437"/>
      <c r="TKA32" s="437"/>
      <c r="TKB32" s="437"/>
      <c r="TKC32" s="437"/>
      <c r="TKD32" s="437"/>
      <c r="TKE32" s="437"/>
      <c r="TKF32" s="437"/>
      <c r="TKG32" s="437"/>
      <c r="TKH32" s="437"/>
      <c r="TKI32" s="437"/>
      <c r="TKJ32" s="437"/>
      <c r="TKK32" s="437"/>
      <c r="TKL32" s="437"/>
      <c r="TKM32" s="437"/>
      <c r="TKN32" s="437"/>
      <c r="TKO32" s="437"/>
      <c r="TKP32" s="437"/>
      <c r="TKQ32" s="437"/>
      <c r="TKR32" s="437"/>
      <c r="TKS32" s="437"/>
      <c r="TKT32" s="437"/>
      <c r="TKU32" s="437"/>
      <c r="TKV32" s="437"/>
      <c r="TKW32" s="437"/>
      <c r="TKX32" s="437"/>
      <c r="TKY32" s="437"/>
      <c r="TKZ32" s="437"/>
      <c r="TLA32" s="437"/>
      <c r="TLB32" s="437"/>
      <c r="TLC32" s="437"/>
      <c r="TLD32" s="437"/>
      <c r="TLE32" s="437"/>
      <c r="TLF32" s="437"/>
      <c r="TLG32" s="437"/>
      <c r="TLH32" s="437"/>
      <c r="TLI32" s="437"/>
      <c r="TLJ32" s="437"/>
      <c r="TLK32" s="437"/>
      <c r="TLL32" s="437"/>
      <c r="TLM32" s="437"/>
      <c r="TLN32" s="437"/>
      <c r="TLO32" s="437"/>
      <c r="TLP32" s="437"/>
      <c r="TLQ32" s="437"/>
      <c r="TLR32" s="437"/>
      <c r="TLS32" s="437"/>
      <c r="TLT32" s="437"/>
      <c r="TLU32" s="437"/>
      <c r="TLV32" s="437"/>
      <c r="TLW32" s="437"/>
      <c r="TLX32" s="437"/>
      <c r="TLY32" s="437"/>
      <c r="TLZ32" s="437"/>
      <c r="TMA32" s="437"/>
      <c r="TMB32" s="437"/>
      <c r="TMC32" s="437"/>
      <c r="TMD32" s="437"/>
      <c r="TME32" s="437"/>
      <c r="TMF32" s="437"/>
      <c r="TMG32" s="437"/>
      <c r="TMH32" s="437"/>
      <c r="TMI32" s="437"/>
      <c r="TMJ32" s="437"/>
      <c r="TMK32" s="437"/>
      <c r="TML32" s="437"/>
      <c r="TMM32" s="437"/>
      <c r="TMN32" s="437"/>
      <c r="TMO32" s="437"/>
      <c r="TMP32" s="437"/>
      <c r="TMQ32" s="437"/>
      <c r="TMR32" s="437"/>
      <c r="TMS32" s="437"/>
      <c r="TMT32" s="437"/>
      <c r="TMU32" s="437"/>
      <c r="TMV32" s="437"/>
      <c r="TMW32" s="437"/>
      <c r="TMX32" s="437"/>
      <c r="TMY32" s="437"/>
      <c r="TMZ32" s="437"/>
      <c r="TNA32" s="437"/>
      <c r="TNB32" s="437"/>
      <c r="TNC32" s="437"/>
      <c r="TND32" s="437"/>
      <c r="TNE32" s="437"/>
      <c r="TNF32" s="437"/>
      <c r="TNG32" s="437"/>
      <c r="TNH32" s="437"/>
      <c r="TNI32" s="437"/>
      <c r="TNJ32" s="437"/>
      <c r="TNK32" s="437"/>
      <c r="TNL32" s="437"/>
      <c r="TNM32" s="437"/>
      <c r="TNN32" s="437"/>
      <c r="TNO32" s="437"/>
      <c r="TNP32" s="437"/>
      <c r="TNQ32" s="437"/>
      <c r="TNR32" s="437"/>
      <c r="TNS32" s="437"/>
      <c r="TNT32" s="437"/>
      <c r="TNU32" s="437"/>
      <c r="TNV32" s="437"/>
      <c r="TNW32" s="437"/>
      <c r="TNX32" s="437"/>
      <c r="TNY32" s="437"/>
      <c r="TNZ32" s="437"/>
      <c r="TOA32" s="437"/>
      <c r="TOB32" s="437"/>
      <c r="TOC32" s="437"/>
      <c r="TOD32" s="437"/>
      <c r="TOE32" s="437"/>
      <c r="TOF32" s="437"/>
      <c r="TOG32" s="437"/>
      <c r="TOH32" s="437"/>
      <c r="TOI32" s="437"/>
      <c r="TOJ32" s="437"/>
      <c r="TOK32" s="437"/>
      <c r="TOL32" s="437"/>
      <c r="TOM32" s="437"/>
      <c r="TON32" s="437"/>
      <c r="TOO32" s="437"/>
      <c r="TOP32" s="437"/>
      <c r="TOQ32" s="437"/>
      <c r="TOR32" s="437"/>
      <c r="TOS32" s="437"/>
      <c r="TOT32" s="437"/>
      <c r="TOU32" s="437"/>
      <c r="TOV32" s="437"/>
      <c r="TOW32" s="437"/>
      <c r="TOX32" s="437"/>
      <c r="TOY32" s="437"/>
      <c r="TOZ32" s="437"/>
      <c r="TPA32" s="437"/>
      <c r="TPB32" s="437"/>
      <c r="TPC32" s="437"/>
      <c r="TPD32" s="437"/>
      <c r="TPE32" s="437"/>
      <c r="TPF32" s="437"/>
      <c r="TPG32" s="437"/>
      <c r="TPH32" s="437"/>
      <c r="TPI32" s="437"/>
      <c r="TPJ32" s="437"/>
      <c r="TPK32" s="437"/>
      <c r="TPL32" s="437"/>
      <c r="TPM32" s="437"/>
      <c r="TPN32" s="437"/>
      <c r="TPO32" s="437"/>
      <c r="TPP32" s="437"/>
      <c r="TPQ32" s="437"/>
      <c r="TPR32" s="437"/>
      <c r="TPS32" s="437"/>
      <c r="TPT32" s="437"/>
      <c r="TPU32" s="437"/>
      <c r="TPV32" s="437"/>
      <c r="TPW32" s="437"/>
      <c r="TPX32" s="437"/>
      <c r="TPY32" s="437"/>
      <c r="TPZ32" s="437"/>
      <c r="TQA32" s="437"/>
      <c r="TQB32" s="437"/>
      <c r="TQC32" s="437"/>
      <c r="TQD32" s="437"/>
      <c r="TQE32" s="437"/>
      <c r="TQF32" s="437"/>
      <c r="TQG32" s="437"/>
      <c r="TQH32" s="437"/>
      <c r="TQI32" s="437"/>
      <c r="TQJ32" s="437"/>
      <c r="TQK32" s="437"/>
      <c r="TQL32" s="437"/>
      <c r="TQM32" s="437"/>
      <c r="TQN32" s="437"/>
      <c r="TQO32" s="437"/>
      <c r="TQP32" s="437"/>
      <c r="TQQ32" s="437"/>
      <c r="TQR32" s="437"/>
      <c r="TQS32" s="437"/>
      <c r="TQT32" s="437"/>
      <c r="TQU32" s="437"/>
      <c r="TQV32" s="437"/>
      <c r="TQW32" s="437"/>
      <c r="TQX32" s="437"/>
      <c r="TQY32" s="437"/>
      <c r="TQZ32" s="437"/>
      <c r="TRA32" s="437"/>
      <c r="TRB32" s="437"/>
      <c r="TRC32" s="437"/>
      <c r="TRD32" s="437"/>
      <c r="TRE32" s="437"/>
      <c r="TRF32" s="437"/>
      <c r="TRG32" s="437"/>
      <c r="TRH32" s="437"/>
      <c r="TRI32" s="437"/>
      <c r="TRJ32" s="437"/>
      <c r="TRK32" s="437"/>
      <c r="TRL32" s="437"/>
      <c r="TRM32" s="437"/>
      <c r="TRN32" s="437"/>
      <c r="TRO32" s="437"/>
      <c r="TRP32" s="437"/>
      <c r="TRQ32" s="437"/>
      <c r="TRR32" s="437"/>
      <c r="TRS32" s="437"/>
      <c r="TRT32" s="437"/>
      <c r="TRU32" s="437"/>
      <c r="TRV32" s="437"/>
      <c r="TRW32" s="437"/>
      <c r="TRX32" s="437"/>
      <c r="TRY32" s="437"/>
      <c r="TRZ32" s="437"/>
      <c r="TSA32" s="437"/>
      <c r="TSB32" s="437"/>
      <c r="TSC32" s="437"/>
      <c r="TSD32" s="437"/>
      <c r="TSE32" s="437"/>
      <c r="TSF32" s="437"/>
      <c r="TSG32" s="437"/>
      <c r="TSH32" s="437"/>
      <c r="TSI32" s="437"/>
      <c r="TSJ32" s="437"/>
      <c r="TSK32" s="437"/>
      <c r="TSL32" s="437"/>
      <c r="TSM32" s="437"/>
      <c r="TSN32" s="437"/>
      <c r="TSO32" s="437"/>
      <c r="TSP32" s="437"/>
      <c r="TSQ32" s="437"/>
      <c r="TSR32" s="437"/>
      <c r="TSS32" s="437"/>
      <c r="TST32" s="437"/>
      <c r="TSU32" s="437"/>
      <c r="TSV32" s="437"/>
      <c r="TSW32" s="437"/>
      <c r="TSX32" s="437"/>
      <c r="TSY32" s="437"/>
      <c r="TSZ32" s="437"/>
      <c r="TTA32" s="437"/>
      <c r="TTB32" s="437"/>
      <c r="TTC32" s="437"/>
      <c r="TTD32" s="437"/>
      <c r="TTE32" s="437"/>
      <c r="TTF32" s="437"/>
      <c r="TTG32" s="437"/>
      <c r="TTH32" s="437"/>
      <c r="TTI32" s="437"/>
      <c r="TTJ32" s="437"/>
      <c r="TTK32" s="437"/>
      <c r="TTL32" s="437"/>
      <c r="TTM32" s="437"/>
      <c r="TTN32" s="437"/>
      <c r="TTO32" s="437"/>
      <c r="TTP32" s="437"/>
      <c r="TTQ32" s="437"/>
      <c r="TTR32" s="437"/>
      <c r="TTS32" s="437"/>
      <c r="TTT32" s="437"/>
      <c r="TTU32" s="437"/>
      <c r="TTV32" s="437"/>
      <c r="TTW32" s="437"/>
      <c r="TTX32" s="437"/>
      <c r="TTY32" s="437"/>
      <c r="TTZ32" s="437"/>
      <c r="TUA32" s="437"/>
      <c r="TUB32" s="437"/>
      <c r="TUC32" s="437"/>
      <c r="TUD32" s="437"/>
      <c r="TUE32" s="437"/>
      <c r="TUF32" s="437"/>
      <c r="TUG32" s="437"/>
      <c r="TUH32" s="437"/>
      <c r="TUI32" s="437"/>
      <c r="TUJ32" s="437"/>
      <c r="TUK32" s="437"/>
      <c r="TUL32" s="437"/>
      <c r="TUM32" s="437"/>
      <c r="TUN32" s="437"/>
      <c r="TUO32" s="437"/>
      <c r="TUP32" s="437"/>
      <c r="TUQ32" s="437"/>
      <c r="TUR32" s="437"/>
      <c r="TUS32" s="437"/>
      <c r="TUT32" s="437"/>
      <c r="TUU32" s="437"/>
      <c r="TUV32" s="437"/>
      <c r="TUW32" s="437"/>
      <c r="TUX32" s="437"/>
      <c r="TUY32" s="437"/>
      <c r="TUZ32" s="437"/>
      <c r="TVA32" s="437"/>
      <c r="TVB32" s="437"/>
      <c r="TVC32" s="437"/>
      <c r="TVD32" s="437"/>
      <c r="TVE32" s="437"/>
      <c r="TVF32" s="437"/>
      <c r="TVG32" s="437"/>
      <c r="TVH32" s="437"/>
      <c r="TVI32" s="437"/>
      <c r="TVJ32" s="437"/>
      <c r="TVK32" s="437"/>
      <c r="TVL32" s="437"/>
      <c r="TVM32" s="437"/>
      <c r="TVN32" s="437"/>
      <c r="TVO32" s="437"/>
      <c r="TVP32" s="437"/>
      <c r="TVQ32" s="437"/>
      <c r="TVR32" s="437"/>
      <c r="TVS32" s="437"/>
      <c r="TVT32" s="437"/>
      <c r="TVU32" s="437"/>
      <c r="TVV32" s="437"/>
      <c r="TVW32" s="437"/>
      <c r="TVX32" s="437"/>
      <c r="TVY32" s="437"/>
      <c r="TVZ32" s="437"/>
      <c r="TWA32" s="437"/>
      <c r="TWB32" s="437"/>
      <c r="TWC32" s="437"/>
      <c r="TWD32" s="437"/>
      <c r="TWE32" s="437"/>
      <c r="TWF32" s="437"/>
      <c r="TWG32" s="437"/>
      <c r="TWH32" s="437"/>
      <c r="TWI32" s="437"/>
      <c r="TWJ32" s="437"/>
      <c r="TWK32" s="437"/>
      <c r="TWL32" s="437"/>
      <c r="TWM32" s="437"/>
      <c r="TWN32" s="437"/>
      <c r="TWO32" s="437"/>
      <c r="TWP32" s="437"/>
      <c r="TWQ32" s="437"/>
      <c r="TWR32" s="437"/>
      <c r="TWS32" s="437"/>
      <c r="TWT32" s="437"/>
      <c r="TWU32" s="437"/>
      <c r="TWV32" s="437"/>
      <c r="TWW32" s="437"/>
      <c r="TWX32" s="437"/>
      <c r="TWY32" s="437"/>
      <c r="TWZ32" s="437"/>
      <c r="TXA32" s="437"/>
      <c r="TXB32" s="437"/>
      <c r="TXC32" s="437"/>
      <c r="TXD32" s="437"/>
      <c r="TXE32" s="437"/>
      <c r="TXF32" s="437"/>
      <c r="TXG32" s="437"/>
      <c r="TXH32" s="437"/>
      <c r="TXI32" s="437"/>
      <c r="TXJ32" s="437"/>
      <c r="TXK32" s="437"/>
      <c r="TXL32" s="437"/>
      <c r="TXM32" s="437"/>
      <c r="TXN32" s="437"/>
      <c r="TXO32" s="437"/>
      <c r="TXP32" s="437"/>
      <c r="TXQ32" s="437"/>
      <c r="TXR32" s="437"/>
      <c r="TXS32" s="437"/>
      <c r="TXT32" s="437"/>
      <c r="TXU32" s="437"/>
      <c r="TXV32" s="437"/>
      <c r="TXW32" s="437"/>
      <c r="TXX32" s="437"/>
      <c r="TXY32" s="437"/>
      <c r="TXZ32" s="437"/>
      <c r="TYA32" s="437"/>
      <c r="TYB32" s="437"/>
      <c r="TYC32" s="437"/>
      <c r="TYD32" s="437"/>
      <c r="TYE32" s="437"/>
      <c r="TYF32" s="437"/>
      <c r="TYG32" s="437"/>
      <c r="TYH32" s="437"/>
      <c r="TYI32" s="437"/>
      <c r="TYJ32" s="437"/>
      <c r="TYK32" s="437"/>
      <c r="TYL32" s="437"/>
      <c r="TYM32" s="437"/>
      <c r="TYN32" s="437"/>
      <c r="TYO32" s="437"/>
      <c r="TYP32" s="437"/>
      <c r="TYQ32" s="437"/>
      <c r="TYR32" s="437"/>
      <c r="TYS32" s="437"/>
      <c r="TYT32" s="437"/>
      <c r="TYU32" s="437"/>
      <c r="TYV32" s="437"/>
      <c r="TYW32" s="437"/>
      <c r="TYX32" s="437"/>
      <c r="TYY32" s="437"/>
      <c r="TYZ32" s="437"/>
      <c r="TZA32" s="437"/>
      <c r="TZB32" s="437"/>
      <c r="TZC32" s="437"/>
      <c r="TZD32" s="437"/>
      <c r="TZE32" s="437"/>
      <c r="TZF32" s="437"/>
      <c r="TZG32" s="437"/>
      <c r="TZH32" s="437"/>
      <c r="TZI32" s="437"/>
      <c r="TZJ32" s="437"/>
      <c r="TZK32" s="437"/>
      <c r="TZL32" s="437"/>
      <c r="TZM32" s="437"/>
      <c r="TZN32" s="437"/>
      <c r="TZO32" s="437"/>
      <c r="TZP32" s="437"/>
      <c r="TZQ32" s="437"/>
      <c r="TZR32" s="437"/>
      <c r="TZS32" s="437"/>
      <c r="TZT32" s="437"/>
      <c r="TZU32" s="437"/>
      <c r="TZV32" s="437"/>
      <c r="TZW32" s="437"/>
      <c r="TZX32" s="437"/>
      <c r="TZY32" s="437"/>
      <c r="TZZ32" s="437"/>
      <c r="UAA32" s="437"/>
      <c r="UAB32" s="437"/>
      <c r="UAC32" s="437"/>
      <c r="UAD32" s="437"/>
      <c r="UAE32" s="437"/>
      <c r="UAF32" s="437"/>
      <c r="UAG32" s="437"/>
      <c r="UAH32" s="437"/>
      <c r="UAI32" s="437"/>
      <c r="UAJ32" s="437"/>
      <c r="UAK32" s="437"/>
      <c r="UAL32" s="437"/>
      <c r="UAM32" s="437"/>
      <c r="UAN32" s="437"/>
      <c r="UAO32" s="437"/>
      <c r="UAP32" s="437"/>
      <c r="UAQ32" s="437"/>
      <c r="UAR32" s="437"/>
      <c r="UAS32" s="437"/>
      <c r="UAT32" s="437"/>
      <c r="UAU32" s="437"/>
      <c r="UAV32" s="437"/>
      <c r="UAW32" s="437"/>
      <c r="UAX32" s="437"/>
      <c r="UAY32" s="437"/>
      <c r="UAZ32" s="437"/>
      <c r="UBA32" s="437"/>
      <c r="UBB32" s="437"/>
      <c r="UBC32" s="437"/>
      <c r="UBD32" s="437"/>
      <c r="UBE32" s="437"/>
      <c r="UBF32" s="437"/>
      <c r="UBG32" s="437"/>
      <c r="UBH32" s="437"/>
      <c r="UBI32" s="437"/>
      <c r="UBJ32" s="437"/>
      <c r="UBK32" s="437"/>
      <c r="UBL32" s="437"/>
      <c r="UBM32" s="437"/>
      <c r="UBN32" s="437"/>
      <c r="UBO32" s="437"/>
      <c r="UBP32" s="437"/>
      <c r="UBQ32" s="437"/>
      <c r="UBR32" s="437"/>
      <c r="UBS32" s="437"/>
      <c r="UBT32" s="437"/>
      <c r="UBU32" s="437"/>
      <c r="UBV32" s="437"/>
      <c r="UBW32" s="437"/>
      <c r="UBX32" s="437"/>
      <c r="UBY32" s="437"/>
      <c r="UBZ32" s="437"/>
      <c r="UCA32" s="437"/>
      <c r="UCB32" s="437"/>
      <c r="UCC32" s="437"/>
      <c r="UCD32" s="437"/>
      <c r="UCE32" s="437"/>
      <c r="UCF32" s="437"/>
      <c r="UCG32" s="437"/>
      <c r="UCH32" s="437"/>
      <c r="UCI32" s="437"/>
      <c r="UCJ32" s="437"/>
      <c r="UCK32" s="437"/>
      <c r="UCL32" s="437"/>
      <c r="UCM32" s="437"/>
      <c r="UCN32" s="437"/>
      <c r="UCO32" s="437"/>
      <c r="UCP32" s="437"/>
      <c r="UCQ32" s="437"/>
      <c r="UCR32" s="437"/>
      <c r="UCS32" s="437"/>
      <c r="UCT32" s="437"/>
      <c r="UCU32" s="437"/>
      <c r="UCV32" s="437"/>
      <c r="UCW32" s="437"/>
      <c r="UCX32" s="437"/>
      <c r="UCY32" s="437"/>
      <c r="UCZ32" s="437"/>
      <c r="UDA32" s="437"/>
      <c r="UDB32" s="437"/>
      <c r="UDC32" s="437"/>
      <c r="UDD32" s="437"/>
      <c r="UDE32" s="437"/>
      <c r="UDF32" s="437"/>
      <c r="UDG32" s="437"/>
      <c r="UDH32" s="437"/>
      <c r="UDI32" s="437"/>
      <c r="UDJ32" s="437"/>
      <c r="UDK32" s="437"/>
      <c r="UDL32" s="437"/>
      <c r="UDM32" s="437"/>
      <c r="UDN32" s="437"/>
      <c r="UDO32" s="437"/>
      <c r="UDP32" s="437"/>
      <c r="UDQ32" s="437"/>
      <c r="UDR32" s="437"/>
      <c r="UDS32" s="437"/>
      <c r="UDT32" s="437"/>
      <c r="UDU32" s="437"/>
      <c r="UDV32" s="437"/>
      <c r="UDW32" s="437"/>
      <c r="UDX32" s="437"/>
      <c r="UDY32" s="437"/>
      <c r="UDZ32" s="437"/>
      <c r="UEA32" s="437"/>
      <c r="UEB32" s="437"/>
      <c r="UEC32" s="437"/>
      <c r="UED32" s="437"/>
      <c r="UEE32" s="437"/>
      <c r="UEF32" s="437"/>
      <c r="UEG32" s="437"/>
      <c r="UEH32" s="437"/>
      <c r="UEI32" s="437"/>
      <c r="UEJ32" s="437"/>
      <c r="UEK32" s="437"/>
      <c r="UEL32" s="437"/>
      <c r="UEM32" s="437"/>
      <c r="UEN32" s="437"/>
      <c r="UEO32" s="437"/>
      <c r="UEP32" s="437"/>
      <c r="UEQ32" s="437"/>
      <c r="UER32" s="437"/>
      <c r="UES32" s="437"/>
      <c r="UET32" s="437"/>
      <c r="UEU32" s="437"/>
      <c r="UEV32" s="437"/>
      <c r="UEW32" s="437"/>
      <c r="UEX32" s="437"/>
      <c r="UEY32" s="437"/>
      <c r="UEZ32" s="437"/>
      <c r="UFA32" s="437"/>
      <c r="UFB32" s="437"/>
      <c r="UFC32" s="437"/>
      <c r="UFD32" s="437"/>
      <c r="UFE32" s="437"/>
      <c r="UFF32" s="437"/>
      <c r="UFG32" s="437"/>
      <c r="UFH32" s="437"/>
      <c r="UFI32" s="437"/>
      <c r="UFJ32" s="437"/>
      <c r="UFK32" s="437"/>
      <c r="UFL32" s="437"/>
      <c r="UFM32" s="437"/>
      <c r="UFN32" s="437"/>
      <c r="UFO32" s="437"/>
      <c r="UFP32" s="437"/>
      <c r="UFQ32" s="437"/>
      <c r="UFR32" s="437"/>
      <c r="UFS32" s="437"/>
      <c r="UFT32" s="437"/>
      <c r="UFU32" s="437"/>
      <c r="UFV32" s="437"/>
      <c r="UFW32" s="437"/>
      <c r="UFX32" s="437"/>
      <c r="UFY32" s="437"/>
      <c r="UFZ32" s="437"/>
      <c r="UGA32" s="437"/>
      <c r="UGB32" s="437"/>
      <c r="UGC32" s="437"/>
      <c r="UGD32" s="437"/>
      <c r="UGE32" s="437"/>
      <c r="UGF32" s="437"/>
      <c r="UGG32" s="437"/>
      <c r="UGH32" s="437"/>
      <c r="UGI32" s="437"/>
      <c r="UGJ32" s="437"/>
      <c r="UGK32" s="437"/>
      <c r="UGL32" s="437"/>
      <c r="UGM32" s="437"/>
      <c r="UGN32" s="437"/>
      <c r="UGO32" s="437"/>
      <c r="UGP32" s="437"/>
      <c r="UGQ32" s="437"/>
      <c r="UGR32" s="437"/>
      <c r="UGS32" s="437"/>
      <c r="UGT32" s="437"/>
      <c r="UGU32" s="437"/>
      <c r="UGV32" s="437"/>
      <c r="UGW32" s="437"/>
      <c r="UGX32" s="437"/>
      <c r="UGY32" s="437"/>
      <c r="UGZ32" s="437"/>
      <c r="UHA32" s="437"/>
      <c r="UHB32" s="437"/>
      <c r="UHC32" s="437"/>
      <c r="UHD32" s="437"/>
      <c r="UHE32" s="437"/>
      <c r="UHF32" s="437"/>
      <c r="UHG32" s="437"/>
      <c r="UHH32" s="437"/>
      <c r="UHI32" s="437"/>
      <c r="UHJ32" s="437"/>
      <c r="UHK32" s="437"/>
      <c r="UHL32" s="437"/>
      <c r="UHM32" s="437"/>
      <c r="UHN32" s="437"/>
      <c r="UHO32" s="437"/>
      <c r="UHP32" s="437"/>
      <c r="UHQ32" s="437"/>
      <c r="UHR32" s="437"/>
      <c r="UHS32" s="437"/>
      <c r="UHT32" s="437"/>
      <c r="UHU32" s="437"/>
      <c r="UHV32" s="437"/>
      <c r="UHW32" s="437"/>
      <c r="UHX32" s="437"/>
      <c r="UHY32" s="437"/>
      <c r="UHZ32" s="437"/>
      <c r="UIA32" s="437"/>
      <c r="UIB32" s="437"/>
      <c r="UIC32" s="437"/>
      <c r="UID32" s="437"/>
      <c r="UIE32" s="437"/>
      <c r="UIF32" s="437"/>
      <c r="UIG32" s="437"/>
      <c r="UIH32" s="437"/>
      <c r="UII32" s="437"/>
      <c r="UIJ32" s="437"/>
      <c r="UIK32" s="437"/>
      <c r="UIL32" s="437"/>
      <c r="UIM32" s="437"/>
      <c r="UIN32" s="437"/>
      <c r="UIO32" s="437"/>
      <c r="UIP32" s="437"/>
      <c r="UIQ32" s="437"/>
      <c r="UIR32" s="437"/>
      <c r="UIS32" s="437"/>
      <c r="UIT32" s="437"/>
      <c r="UIU32" s="437"/>
      <c r="UIV32" s="437"/>
      <c r="UIW32" s="437"/>
      <c r="UIX32" s="437"/>
      <c r="UIY32" s="437"/>
      <c r="UIZ32" s="437"/>
      <c r="UJA32" s="437"/>
      <c r="UJB32" s="437"/>
      <c r="UJC32" s="437"/>
      <c r="UJD32" s="437"/>
      <c r="UJE32" s="437"/>
      <c r="UJF32" s="437"/>
      <c r="UJG32" s="437"/>
      <c r="UJH32" s="437"/>
      <c r="UJI32" s="437"/>
      <c r="UJJ32" s="437"/>
      <c r="UJK32" s="437"/>
      <c r="UJL32" s="437"/>
      <c r="UJM32" s="437"/>
      <c r="UJN32" s="437"/>
      <c r="UJO32" s="437"/>
      <c r="UJP32" s="437"/>
      <c r="UJQ32" s="437"/>
      <c r="UJR32" s="437"/>
      <c r="UJS32" s="437"/>
      <c r="UJT32" s="437"/>
      <c r="UJU32" s="437"/>
      <c r="UJV32" s="437"/>
      <c r="UJW32" s="437"/>
      <c r="UJX32" s="437"/>
      <c r="UJY32" s="437"/>
      <c r="UJZ32" s="437"/>
      <c r="UKA32" s="437"/>
      <c r="UKB32" s="437"/>
      <c r="UKC32" s="437"/>
      <c r="UKD32" s="437"/>
      <c r="UKE32" s="437"/>
      <c r="UKF32" s="437"/>
      <c r="UKG32" s="437"/>
      <c r="UKH32" s="437"/>
      <c r="UKI32" s="437"/>
      <c r="UKJ32" s="437"/>
      <c r="UKK32" s="437"/>
      <c r="UKL32" s="437"/>
      <c r="UKM32" s="437"/>
      <c r="UKN32" s="437"/>
      <c r="UKO32" s="437"/>
      <c r="UKP32" s="437"/>
      <c r="UKQ32" s="437"/>
      <c r="UKR32" s="437"/>
      <c r="UKS32" s="437"/>
      <c r="UKT32" s="437"/>
      <c r="UKU32" s="437"/>
      <c r="UKV32" s="437"/>
      <c r="UKW32" s="437"/>
      <c r="UKX32" s="437"/>
      <c r="UKY32" s="437"/>
      <c r="UKZ32" s="437"/>
      <c r="ULA32" s="437"/>
      <c r="ULB32" s="437"/>
      <c r="ULC32" s="437"/>
      <c r="ULD32" s="437"/>
      <c r="ULE32" s="437"/>
      <c r="ULF32" s="437"/>
      <c r="ULG32" s="437"/>
      <c r="ULH32" s="437"/>
      <c r="ULI32" s="437"/>
      <c r="ULJ32" s="437"/>
      <c r="ULK32" s="437"/>
      <c r="ULL32" s="437"/>
      <c r="ULM32" s="437"/>
      <c r="ULN32" s="437"/>
      <c r="ULO32" s="437"/>
      <c r="ULP32" s="437"/>
      <c r="ULQ32" s="437"/>
      <c r="ULR32" s="437"/>
      <c r="ULS32" s="437"/>
      <c r="ULT32" s="437"/>
      <c r="ULU32" s="437"/>
      <c r="ULV32" s="437"/>
      <c r="ULW32" s="437"/>
      <c r="ULX32" s="437"/>
      <c r="ULY32" s="437"/>
      <c r="ULZ32" s="437"/>
      <c r="UMA32" s="437"/>
      <c r="UMB32" s="437"/>
      <c r="UMC32" s="437"/>
      <c r="UMD32" s="437"/>
      <c r="UME32" s="437"/>
      <c r="UMF32" s="437"/>
      <c r="UMG32" s="437"/>
      <c r="UMH32" s="437"/>
      <c r="UMI32" s="437"/>
      <c r="UMJ32" s="437"/>
      <c r="UMK32" s="437"/>
      <c r="UML32" s="437"/>
      <c r="UMM32" s="437"/>
      <c r="UMN32" s="437"/>
      <c r="UMO32" s="437"/>
      <c r="UMP32" s="437"/>
      <c r="UMQ32" s="437"/>
      <c r="UMR32" s="437"/>
      <c r="UMS32" s="437"/>
      <c r="UMT32" s="437"/>
      <c r="UMU32" s="437"/>
      <c r="UMV32" s="437"/>
      <c r="UMW32" s="437"/>
      <c r="UMX32" s="437"/>
      <c r="UMY32" s="437"/>
      <c r="UMZ32" s="437"/>
      <c r="UNA32" s="437"/>
      <c r="UNB32" s="437"/>
      <c r="UNC32" s="437"/>
      <c r="UND32" s="437"/>
      <c r="UNE32" s="437"/>
      <c r="UNF32" s="437"/>
      <c r="UNG32" s="437"/>
      <c r="UNH32" s="437"/>
      <c r="UNI32" s="437"/>
      <c r="UNJ32" s="437"/>
      <c r="UNK32" s="437"/>
      <c r="UNL32" s="437"/>
      <c r="UNM32" s="437"/>
      <c r="UNN32" s="437"/>
      <c r="UNO32" s="437"/>
      <c r="UNP32" s="437"/>
      <c r="UNQ32" s="437"/>
      <c r="UNR32" s="437"/>
      <c r="UNS32" s="437"/>
      <c r="UNT32" s="437"/>
      <c r="UNU32" s="437"/>
      <c r="UNV32" s="437"/>
      <c r="UNW32" s="437"/>
      <c r="UNX32" s="437"/>
      <c r="UNY32" s="437"/>
      <c r="UNZ32" s="437"/>
      <c r="UOA32" s="437"/>
      <c r="UOB32" s="437"/>
      <c r="UOC32" s="437"/>
      <c r="UOD32" s="437"/>
      <c r="UOE32" s="437"/>
      <c r="UOF32" s="437"/>
      <c r="UOG32" s="437"/>
      <c r="UOH32" s="437"/>
      <c r="UOI32" s="437"/>
      <c r="UOJ32" s="437"/>
      <c r="UOK32" s="437"/>
      <c r="UOL32" s="437"/>
      <c r="UOM32" s="437"/>
      <c r="UON32" s="437"/>
      <c r="UOO32" s="437"/>
      <c r="UOP32" s="437"/>
      <c r="UOQ32" s="437"/>
      <c r="UOR32" s="437"/>
      <c r="UOS32" s="437"/>
      <c r="UOT32" s="437"/>
      <c r="UOU32" s="437"/>
      <c r="UOV32" s="437"/>
      <c r="UOW32" s="437"/>
      <c r="UOX32" s="437"/>
      <c r="UOY32" s="437"/>
      <c r="UOZ32" s="437"/>
      <c r="UPA32" s="437"/>
      <c r="UPB32" s="437"/>
      <c r="UPC32" s="437"/>
      <c r="UPD32" s="437"/>
      <c r="UPE32" s="437"/>
      <c r="UPF32" s="437"/>
      <c r="UPG32" s="437"/>
      <c r="UPH32" s="437"/>
      <c r="UPI32" s="437"/>
      <c r="UPJ32" s="437"/>
      <c r="UPK32" s="437"/>
      <c r="UPL32" s="437"/>
      <c r="UPM32" s="437"/>
      <c r="UPN32" s="437"/>
      <c r="UPO32" s="437"/>
      <c r="UPP32" s="437"/>
      <c r="UPQ32" s="437"/>
      <c r="UPR32" s="437"/>
      <c r="UPS32" s="437"/>
      <c r="UPT32" s="437"/>
      <c r="UPU32" s="437"/>
      <c r="UPV32" s="437"/>
      <c r="UPW32" s="437"/>
      <c r="UPX32" s="437"/>
      <c r="UPY32" s="437"/>
      <c r="UPZ32" s="437"/>
      <c r="UQA32" s="437"/>
      <c r="UQB32" s="437"/>
      <c r="UQC32" s="437"/>
      <c r="UQD32" s="437"/>
      <c r="UQE32" s="437"/>
      <c r="UQF32" s="437"/>
      <c r="UQG32" s="437"/>
      <c r="UQH32" s="437"/>
      <c r="UQI32" s="437"/>
      <c r="UQJ32" s="437"/>
      <c r="UQK32" s="437"/>
      <c r="UQL32" s="437"/>
      <c r="UQM32" s="437"/>
      <c r="UQN32" s="437"/>
      <c r="UQO32" s="437"/>
      <c r="UQP32" s="437"/>
      <c r="UQQ32" s="437"/>
      <c r="UQR32" s="437"/>
      <c r="UQS32" s="437"/>
      <c r="UQT32" s="437"/>
      <c r="UQU32" s="437"/>
      <c r="UQV32" s="437"/>
      <c r="UQW32" s="437"/>
      <c r="UQX32" s="437"/>
      <c r="UQY32" s="437"/>
      <c r="UQZ32" s="437"/>
      <c r="URA32" s="437"/>
      <c r="URB32" s="437"/>
      <c r="URC32" s="437"/>
      <c r="URD32" s="437"/>
      <c r="URE32" s="437"/>
      <c r="URF32" s="437"/>
      <c r="URG32" s="437"/>
      <c r="URH32" s="437"/>
      <c r="URI32" s="437"/>
      <c r="URJ32" s="437"/>
      <c r="URK32" s="437"/>
      <c r="URL32" s="437"/>
      <c r="URM32" s="437"/>
      <c r="URN32" s="437"/>
      <c r="URO32" s="437"/>
      <c r="URP32" s="437"/>
      <c r="URQ32" s="437"/>
      <c r="URR32" s="437"/>
      <c r="URS32" s="437"/>
      <c r="URT32" s="437"/>
      <c r="URU32" s="437"/>
      <c r="URV32" s="437"/>
      <c r="URW32" s="437"/>
      <c r="URX32" s="437"/>
      <c r="URY32" s="437"/>
      <c r="URZ32" s="437"/>
      <c r="USA32" s="437"/>
      <c r="USB32" s="437"/>
      <c r="USC32" s="437"/>
      <c r="USD32" s="437"/>
      <c r="USE32" s="437"/>
      <c r="USF32" s="437"/>
      <c r="USG32" s="437"/>
      <c r="USH32" s="437"/>
      <c r="USI32" s="437"/>
      <c r="USJ32" s="437"/>
      <c r="USK32" s="437"/>
      <c r="USL32" s="437"/>
      <c r="USM32" s="437"/>
      <c r="USN32" s="437"/>
      <c r="USO32" s="437"/>
      <c r="USP32" s="437"/>
      <c r="USQ32" s="437"/>
      <c r="USR32" s="437"/>
      <c r="USS32" s="437"/>
      <c r="UST32" s="437"/>
      <c r="USU32" s="437"/>
      <c r="USV32" s="437"/>
      <c r="USW32" s="437"/>
      <c r="USX32" s="437"/>
      <c r="USY32" s="437"/>
      <c r="USZ32" s="437"/>
      <c r="UTA32" s="437"/>
      <c r="UTB32" s="437"/>
      <c r="UTC32" s="437"/>
      <c r="UTD32" s="437"/>
      <c r="UTE32" s="437"/>
      <c r="UTF32" s="437"/>
      <c r="UTG32" s="437"/>
      <c r="UTH32" s="437"/>
      <c r="UTI32" s="437"/>
      <c r="UTJ32" s="437"/>
      <c r="UTK32" s="437"/>
      <c r="UTL32" s="437"/>
      <c r="UTM32" s="437"/>
      <c r="UTN32" s="437"/>
      <c r="UTO32" s="437"/>
      <c r="UTP32" s="437"/>
      <c r="UTQ32" s="437"/>
      <c r="UTR32" s="437"/>
      <c r="UTS32" s="437"/>
      <c r="UTT32" s="437"/>
      <c r="UTU32" s="437"/>
      <c r="UTV32" s="437"/>
      <c r="UTW32" s="437"/>
      <c r="UTX32" s="437"/>
      <c r="UTY32" s="437"/>
      <c r="UTZ32" s="437"/>
      <c r="UUA32" s="437"/>
      <c r="UUB32" s="437"/>
      <c r="UUC32" s="437"/>
      <c r="UUD32" s="437"/>
      <c r="UUE32" s="437"/>
      <c r="UUF32" s="437"/>
      <c r="UUG32" s="437"/>
      <c r="UUH32" s="437"/>
      <c r="UUI32" s="437"/>
      <c r="UUJ32" s="437"/>
      <c r="UUK32" s="437"/>
      <c r="UUL32" s="437"/>
      <c r="UUM32" s="437"/>
      <c r="UUN32" s="437"/>
      <c r="UUO32" s="437"/>
      <c r="UUP32" s="437"/>
      <c r="UUQ32" s="437"/>
      <c r="UUR32" s="437"/>
      <c r="UUS32" s="437"/>
      <c r="UUT32" s="437"/>
      <c r="UUU32" s="437"/>
      <c r="UUV32" s="437"/>
      <c r="UUW32" s="437"/>
      <c r="UUX32" s="437"/>
      <c r="UUY32" s="437"/>
      <c r="UUZ32" s="437"/>
      <c r="UVA32" s="437"/>
      <c r="UVB32" s="437"/>
      <c r="UVC32" s="437"/>
      <c r="UVD32" s="437"/>
      <c r="UVE32" s="437"/>
      <c r="UVF32" s="437"/>
      <c r="UVG32" s="437"/>
      <c r="UVH32" s="437"/>
      <c r="UVI32" s="437"/>
      <c r="UVJ32" s="437"/>
      <c r="UVK32" s="437"/>
      <c r="UVL32" s="437"/>
      <c r="UVM32" s="437"/>
      <c r="UVN32" s="437"/>
      <c r="UVO32" s="437"/>
      <c r="UVP32" s="437"/>
      <c r="UVQ32" s="437"/>
      <c r="UVR32" s="437"/>
      <c r="UVS32" s="437"/>
      <c r="UVT32" s="437"/>
      <c r="UVU32" s="437"/>
      <c r="UVV32" s="437"/>
      <c r="UVW32" s="437"/>
      <c r="UVX32" s="437"/>
      <c r="UVY32" s="437"/>
      <c r="UVZ32" s="437"/>
      <c r="UWA32" s="437"/>
      <c r="UWB32" s="437"/>
      <c r="UWC32" s="437"/>
      <c r="UWD32" s="437"/>
      <c r="UWE32" s="437"/>
      <c r="UWF32" s="437"/>
      <c r="UWG32" s="437"/>
      <c r="UWH32" s="437"/>
      <c r="UWI32" s="437"/>
      <c r="UWJ32" s="437"/>
      <c r="UWK32" s="437"/>
      <c r="UWL32" s="437"/>
      <c r="UWM32" s="437"/>
      <c r="UWN32" s="437"/>
      <c r="UWO32" s="437"/>
      <c r="UWP32" s="437"/>
      <c r="UWQ32" s="437"/>
      <c r="UWR32" s="437"/>
      <c r="UWS32" s="437"/>
      <c r="UWT32" s="437"/>
      <c r="UWU32" s="437"/>
      <c r="UWV32" s="437"/>
      <c r="UWW32" s="437"/>
      <c r="UWX32" s="437"/>
      <c r="UWY32" s="437"/>
      <c r="UWZ32" s="437"/>
      <c r="UXA32" s="437"/>
      <c r="UXB32" s="437"/>
      <c r="UXC32" s="437"/>
      <c r="UXD32" s="437"/>
      <c r="UXE32" s="437"/>
      <c r="UXF32" s="437"/>
      <c r="UXG32" s="437"/>
      <c r="UXH32" s="437"/>
      <c r="UXI32" s="437"/>
      <c r="UXJ32" s="437"/>
      <c r="UXK32" s="437"/>
      <c r="UXL32" s="437"/>
      <c r="UXM32" s="437"/>
      <c r="UXN32" s="437"/>
      <c r="UXO32" s="437"/>
      <c r="UXP32" s="437"/>
      <c r="UXQ32" s="437"/>
      <c r="UXR32" s="437"/>
      <c r="UXS32" s="437"/>
      <c r="UXT32" s="437"/>
      <c r="UXU32" s="437"/>
      <c r="UXV32" s="437"/>
      <c r="UXW32" s="437"/>
      <c r="UXX32" s="437"/>
      <c r="UXY32" s="437"/>
      <c r="UXZ32" s="437"/>
      <c r="UYA32" s="437"/>
      <c r="UYB32" s="437"/>
      <c r="UYC32" s="437"/>
      <c r="UYD32" s="437"/>
      <c r="UYE32" s="437"/>
      <c r="UYF32" s="437"/>
      <c r="UYG32" s="437"/>
      <c r="UYH32" s="437"/>
      <c r="UYI32" s="437"/>
      <c r="UYJ32" s="437"/>
      <c r="UYK32" s="437"/>
      <c r="UYL32" s="437"/>
      <c r="UYM32" s="437"/>
      <c r="UYN32" s="437"/>
      <c r="UYO32" s="437"/>
      <c r="UYP32" s="437"/>
      <c r="UYQ32" s="437"/>
      <c r="UYR32" s="437"/>
      <c r="UYS32" s="437"/>
      <c r="UYT32" s="437"/>
      <c r="UYU32" s="437"/>
      <c r="UYV32" s="437"/>
      <c r="UYW32" s="437"/>
      <c r="UYX32" s="437"/>
      <c r="UYY32" s="437"/>
      <c r="UYZ32" s="437"/>
      <c r="UZA32" s="437"/>
      <c r="UZB32" s="437"/>
      <c r="UZC32" s="437"/>
      <c r="UZD32" s="437"/>
      <c r="UZE32" s="437"/>
      <c r="UZF32" s="437"/>
      <c r="UZG32" s="437"/>
      <c r="UZH32" s="437"/>
      <c r="UZI32" s="437"/>
      <c r="UZJ32" s="437"/>
      <c r="UZK32" s="437"/>
      <c r="UZL32" s="437"/>
      <c r="UZM32" s="437"/>
      <c r="UZN32" s="437"/>
      <c r="UZO32" s="437"/>
      <c r="UZP32" s="437"/>
      <c r="UZQ32" s="437"/>
      <c r="UZR32" s="437"/>
      <c r="UZS32" s="437"/>
      <c r="UZT32" s="437"/>
      <c r="UZU32" s="437"/>
      <c r="UZV32" s="437"/>
      <c r="UZW32" s="437"/>
      <c r="UZX32" s="437"/>
      <c r="UZY32" s="437"/>
      <c r="UZZ32" s="437"/>
      <c r="VAA32" s="437"/>
      <c r="VAB32" s="437"/>
      <c r="VAC32" s="437"/>
      <c r="VAD32" s="437"/>
      <c r="VAE32" s="437"/>
      <c r="VAF32" s="437"/>
      <c r="VAG32" s="437"/>
      <c r="VAH32" s="437"/>
      <c r="VAI32" s="437"/>
      <c r="VAJ32" s="437"/>
      <c r="VAK32" s="437"/>
      <c r="VAL32" s="437"/>
      <c r="VAM32" s="437"/>
      <c r="VAN32" s="437"/>
      <c r="VAO32" s="437"/>
      <c r="VAP32" s="437"/>
      <c r="VAQ32" s="437"/>
      <c r="VAR32" s="437"/>
      <c r="VAS32" s="437"/>
      <c r="VAT32" s="437"/>
      <c r="VAU32" s="437"/>
      <c r="VAV32" s="437"/>
      <c r="VAW32" s="437"/>
      <c r="VAX32" s="437"/>
      <c r="VAY32" s="437"/>
      <c r="VAZ32" s="437"/>
      <c r="VBA32" s="437"/>
      <c r="VBB32" s="437"/>
      <c r="VBC32" s="437"/>
      <c r="VBD32" s="437"/>
      <c r="VBE32" s="437"/>
      <c r="VBF32" s="437"/>
      <c r="VBG32" s="437"/>
      <c r="VBH32" s="437"/>
      <c r="VBI32" s="437"/>
      <c r="VBJ32" s="437"/>
      <c r="VBK32" s="437"/>
      <c r="VBL32" s="437"/>
      <c r="VBM32" s="437"/>
      <c r="VBN32" s="437"/>
      <c r="VBO32" s="437"/>
      <c r="VBP32" s="437"/>
      <c r="VBQ32" s="437"/>
      <c r="VBR32" s="437"/>
      <c r="VBS32" s="437"/>
      <c r="VBT32" s="437"/>
      <c r="VBU32" s="437"/>
      <c r="VBV32" s="437"/>
      <c r="VBW32" s="437"/>
      <c r="VBX32" s="437"/>
      <c r="VBY32" s="437"/>
      <c r="VBZ32" s="437"/>
      <c r="VCA32" s="437"/>
      <c r="VCB32" s="437"/>
      <c r="VCC32" s="437"/>
      <c r="VCD32" s="437"/>
      <c r="VCE32" s="437"/>
      <c r="VCF32" s="437"/>
      <c r="VCG32" s="437"/>
      <c r="VCH32" s="437"/>
      <c r="VCI32" s="437"/>
      <c r="VCJ32" s="437"/>
      <c r="VCK32" s="437"/>
      <c r="VCL32" s="437"/>
      <c r="VCM32" s="437"/>
      <c r="VCN32" s="437"/>
      <c r="VCO32" s="437"/>
      <c r="VCP32" s="437"/>
      <c r="VCQ32" s="437"/>
      <c r="VCR32" s="437"/>
      <c r="VCS32" s="437"/>
      <c r="VCT32" s="437"/>
      <c r="VCU32" s="437"/>
      <c r="VCV32" s="437"/>
      <c r="VCW32" s="437"/>
      <c r="VCX32" s="437"/>
      <c r="VCY32" s="437"/>
      <c r="VCZ32" s="437"/>
      <c r="VDA32" s="437"/>
      <c r="VDB32" s="437"/>
      <c r="VDC32" s="437"/>
      <c r="VDD32" s="437"/>
      <c r="VDE32" s="437"/>
      <c r="VDF32" s="437"/>
      <c r="VDG32" s="437"/>
      <c r="VDH32" s="437"/>
      <c r="VDI32" s="437"/>
      <c r="VDJ32" s="437"/>
      <c r="VDK32" s="437"/>
      <c r="VDL32" s="437"/>
      <c r="VDM32" s="437"/>
      <c r="VDN32" s="437"/>
      <c r="VDO32" s="437"/>
      <c r="VDP32" s="437"/>
      <c r="VDQ32" s="437"/>
      <c r="VDR32" s="437"/>
      <c r="VDS32" s="437"/>
      <c r="VDT32" s="437"/>
      <c r="VDU32" s="437"/>
      <c r="VDV32" s="437"/>
      <c r="VDW32" s="437"/>
      <c r="VDX32" s="437"/>
      <c r="VDY32" s="437"/>
      <c r="VDZ32" s="437"/>
      <c r="VEA32" s="437"/>
      <c r="VEB32" s="437"/>
      <c r="VEC32" s="437"/>
      <c r="VED32" s="437"/>
      <c r="VEE32" s="437"/>
      <c r="VEF32" s="437"/>
      <c r="VEG32" s="437"/>
      <c r="VEH32" s="437"/>
      <c r="VEI32" s="437"/>
      <c r="VEJ32" s="437"/>
      <c r="VEK32" s="437"/>
      <c r="VEL32" s="437"/>
      <c r="VEM32" s="437"/>
      <c r="VEN32" s="437"/>
      <c r="VEO32" s="437"/>
      <c r="VEP32" s="437"/>
      <c r="VEQ32" s="437"/>
      <c r="VER32" s="437"/>
      <c r="VES32" s="437"/>
      <c r="VET32" s="437"/>
      <c r="VEU32" s="437"/>
      <c r="VEV32" s="437"/>
      <c r="VEW32" s="437"/>
      <c r="VEX32" s="437"/>
      <c r="VEY32" s="437"/>
      <c r="VEZ32" s="437"/>
      <c r="VFA32" s="437"/>
      <c r="VFB32" s="437"/>
      <c r="VFC32" s="437"/>
      <c r="VFD32" s="437"/>
      <c r="VFE32" s="437"/>
      <c r="VFF32" s="437"/>
      <c r="VFG32" s="437"/>
      <c r="VFH32" s="437"/>
      <c r="VFI32" s="437"/>
      <c r="VFJ32" s="437"/>
      <c r="VFK32" s="437"/>
      <c r="VFL32" s="437"/>
      <c r="VFM32" s="437"/>
      <c r="VFN32" s="437"/>
      <c r="VFO32" s="437"/>
      <c r="VFP32" s="437"/>
      <c r="VFQ32" s="437"/>
      <c r="VFR32" s="437"/>
      <c r="VFS32" s="437"/>
      <c r="VFT32" s="437"/>
      <c r="VFU32" s="437"/>
      <c r="VFV32" s="437"/>
      <c r="VFW32" s="437"/>
      <c r="VFX32" s="437"/>
      <c r="VFY32" s="437"/>
      <c r="VFZ32" s="437"/>
      <c r="VGA32" s="437"/>
      <c r="VGB32" s="437"/>
      <c r="VGC32" s="437"/>
      <c r="VGD32" s="437"/>
      <c r="VGE32" s="437"/>
      <c r="VGF32" s="437"/>
      <c r="VGG32" s="437"/>
      <c r="VGH32" s="437"/>
      <c r="VGI32" s="437"/>
      <c r="VGJ32" s="437"/>
      <c r="VGK32" s="437"/>
      <c r="VGL32" s="437"/>
      <c r="VGM32" s="437"/>
      <c r="VGN32" s="437"/>
      <c r="VGO32" s="437"/>
      <c r="VGP32" s="437"/>
      <c r="VGQ32" s="437"/>
      <c r="VGR32" s="437"/>
      <c r="VGS32" s="437"/>
      <c r="VGT32" s="437"/>
      <c r="VGU32" s="437"/>
      <c r="VGV32" s="437"/>
      <c r="VGW32" s="437"/>
      <c r="VGX32" s="437"/>
      <c r="VGY32" s="437"/>
      <c r="VGZ32" s="437"/>
      <c r="VHA32" s="437"/>
      <c r="VHB32" s="437"/>
      <c r="VHC32" s="437"/>
      <c r="VHD32" s="437"/>
      <c r="VHE32" s="437"/>
      <c r="VHF32" s="437"/>
      <c r="VHG32" s="437"/>
      <c r="VHH32" s="437"/>
      <c r="VHI32" s="437"/>
      <c r="VHJ32" s="437"/>
      <c r="VHK32" s="437"/>
      <c r="VHL32" s="437"/>
      <c r="VHM32" s="437"/>
      <c r="VHN32" s="437"/>
      <c r="VHO32" s="437"/>
      <c r="VHP32" s="437"/>
      <c r="VHQ32" s="437"/>
      <c r="VHR32" s="437"/>
      <c r="VHS32" s="437"/>
      <c r="VHT32" s="437"/>
      <c r="VHU32" s="437"/>
      <c r="VHV32" s="437"/>
      <c r="VHW32" s="437"/>
      <c r="VHX32" s="437"/>
      <c r="VHY32" s="437"/>
      <c r="VHZ32" s="437"/>
      <c r="VIA32" s="437"/>
      <c r="VIB32" s="437"/>
      <c r="VIC32" s="437"/>
      <c r="VID32" s="437"/>
      <c r="VIE32" s="437"/>
      <c r="VIF32" s="437"/>
      <c r="VIG32" s="437"/>
      <c r="VIH32" s="437"/>
      <c r="VII32" s="437"/>
      <c r="VIJ32" s="437"/>
      <c r="VIK32" s="437"/>
      <c r="VIL32" s="437"/>
      <c r="VIM32" s="437"/>
      <c r="VIN32" s="437"/>
      <c r="VIO32" s="437"/>
      <c r="VIP32" s="437"/>
      <c r="VIQ32" s="437"/>
      <c r="VIR32" s="437"/>
      <c r="VIS32" s="437"/>
      <c r="VIT32" s="437"/>
      <c r="VIU32" s="437"/>
      <c r="VIV32" s="437"/>
      <c r="VIW32" s="437"/>
      <c r="VIX32" s="437"/>
      <c r="VIY32" s="437"/>
      <c r="VIZ32" s="437"/>
      <c r="VJA32" s="437"/>
      <c r="VJB32" s="437"/>
      <c r="VJC32" s="437"/>
      <c r="VJD32" s="437"/>
      <c r="VJE32" s="437"/>
      <c r="VJF32" s="437"/>
      <c r="VJG32" s="437"/>
      <c r="VJH32" s="437"/>
      <c r="VJI32" s="437"/>
      <c r="VJJ32" s="437"/>
      <c r="VJK32" s="437"/>
      <c r="VJL32" s="437"/>
      <c r="VJM32" s="437"/>
      <c r="VJN32" s="437"/>
      <c r="VJO32" s="437"/>
      <c r="VJP32" s="437"/>
      <c r="VJQ32" s="437"/>
      <c r="VJR32" s="437"/>
      <c r="VJS32" s="437"/>
      <c r="VJT32" s="437"/>
      <c r="VJU32" s="437"/>
      <c r="VJV32" s="437"/>
      <c r="VJW32" s="437"/>
      <c r="VJX32" s="437"/>
      <c r="VJY32" s="437"/>
      <c r="VJZ32" s="437"/>
      <c r="VKA32" s="437"/>
      <c r="VKB32" s="437"/>
      <c r="VKC32" s="437"/>
      <c r="VKD32" s="437"/>
      <c r="VKE32" s="437"/>
      <c r="VKF32" s="437"/>
      <c r="VKG32" s="437"/>
      <c r="VKH32" s="437"/>
      <c r="VKI32" s="437"/>
      <c r="VKJ32" s="437"/>
      <c r="VKK32" s="437"/>
      <c r="VKL32" s="437"/>
      <c r="VKM32" s="437"/>
      <c r="VKN32" s="437"/>
      <c r="VKO32" s="437"/>
      <c r="VKP32" s="437"/>
      <c r="VKQ32" s="437"/>
      <c r="VKR32" s="437"/>
      <c r="VKS32" s="437"/>
      <c r="VKT32" s="437"/>
      <c r="VKU32" s="437"/>
      <c r="VKV32" s="437"/>
      <c r="VKW32" s="437"/>
      <c r="VKX32" s="437"/>
      <c r="VKY32" s="437"/>
      <c r="VKZ32" s="437"/>
      <c r="VLA32" s="437"/>
      <c r="VLB32" s="437"/>
      <c r="VLC32" s="437"/>
      <c r="VLD32" s="437"/>
      <c r="VLE32" s="437"/>
      <c r="VLF32" s="437"/>
      <c r="VLG32" s="437"/>
      <c r="VLH32" s="437"/>
      <c r="VLI32" s="437"/>
      <c r="VLJ32" s="437"/>
      <c r="VLK32" s="437"/>
      <c r="VLL32" s="437"/>
      <c r="VLM32" s="437"/>
      <c r="VLN32" s="437"/>
      <c r="VLO32" s="437"/>
      <c r="VLP32" s="437"/>
      <c r="VLQ32" s="437"/>
      <c r="VLR32" s="437"/>
      <c r="VLS32" s="437"/>
      <c r="VLT32" s="437"/>
      <c r="VLU32" s="437"/>
      <c r="VLV32" s="437"/>
      <c r="VLW32" s="437"/>
      <c r="VLX32" s="437"/>
      <c r="VLY32" s="437"/>
      <c r="VLZ32" s="437"/>
      <c r="VMA32" s="437"/>
      <c r="VMB32" s="437"/>
      <c r="VMC32" s="437"/>
      <c r="VMD32" s="437"/>
      <c r="VME32" s="437"/>
      <c r="VMF32" s="437"/>
      <c r="VMG32" s="437"/>
      <c r="VMH32" s="437"/>
      <c r="VMI32" s="437"/>
      <c r="VMJ32" s="437"/>
      <c r="VMK32" s="437"/>
      <c r="VML32" s="437"/>
      <c r="VMM32" s="437"/>
      <c r="VMN32" s="437"/>
      <c r="VMO32" s="437"/>
      <c r="VMP32" s="437"/>
      <c r="VMQ32" s="437"/>
      <c r="VMR32" s="437"/>
      <c r="VMS32" s="437"/>
      <c r="VMT32" s="437"/>
      <c r="VMU32" s="437"/>
      <c r="VMV32" s="437"/>
      <c r="VMW32" s="437"/>
      <c r="VMX32" s="437"/>
      <c r="VMY32" s="437"/>
      <c r="VMZ32" s="437"/>
      <c r="VNA32" s="437"/>
      <c r="VNB32" s="437"/>
      <c r="VNC32" s="437"/>
      <c r="VND32" s="437"/>
      <c r="VNE32" s="437"/>
      <c r="VNF32" s="437"/>
      <c r="VNG32" s="437"/>
      <c r="VNH32" s="437"/>
      <c r="VNI32" s="437"/>
      <c r="VNJ32" s="437"/>
      <c r="VNK32" s="437"/>
      <c r="VNL32" s="437"/>
      <c r="VNM32" s="437"/>
      <c r="VNN32" s="437"/>
      <c r="VNO32" s="437"/>
      <c r="VNP32" s="437"/>
      <c r="VNQ32" s="437"/>
      <c r="VNR32" s="437"/>
      <c r="VNS32" s="437"/>
      <c r="VNT32" s="437"/>
      <c r="VNU32" s="437"/>
      <c r="VNV32" s="437"/>
      <c r="VNW32" s="437"/>
      <c r="VNX32" s="437"/>
      <c r="VNY32" s="437"/>
      <c r="VNZ32" s="437"/>
      <c r="VOA32" s="437"/>
      <c r="VOB32" s="437"/>
      <c r="VOC32" s="437"/>
      <c r="VOD32" s="437"/>
      <c r="VOE32" s="437"/>
      <c r="VOF32" s="437"/>
      <c r="VOG32" s="437"/>
      <c r="VOH32" s="437"/>
      <c r="VOI32" s="437"/>
      <c r="VOJ32" s="437"/>
      <c r="VOK32" s="437"/>
      <c r="VOL32" s="437"/>
      <c r="VOM32" s="437"/>
      <c r="VON32" s="437"/>
      <c r="VOO32" s="437"/>
      <c r="VOP32" s="437"/>
      <c r="VOQ32" s="437"/>
      <c r="VOR32" s="437"/>
      <c r="VOS32" s="437"/>
      <c r="VOT32" s="437"/>
      <c r="VOU32" s="437"/>
      <c r="VOV32" s="437"/>
      <c r="VOW32" s="437"/>
      <c r="VOX32" s="437"/>
      <c r="VOY32" s="437"/>
      <c r="VOZ32" s="437"/>
      <c r="VPA32" s="437"/>
      <c r="VPB32" s="437"/>
      <c r="VPC32" s="437"/>
      <c r="VPD32" s="437"/>
      <c r="VPE32" s="437"/>
      <c r="VPF32" s="437"/>
      <c r="VPG32" s="437"/>
      <c r="VPH32" s="437"/>
      <c r="VPI32" s="437"/>
      <c r="VPJ32" s="437"/>
      <c r="VPK32" s="437"/>
      <c r="VPL32" s="437"/>
      <c r="VPM32" s="437"/>
      <c r="VPN32" s="437"/>
      <c r="VPO32" s="437"/>
      <c r="VPP32" s="437"/>
      <c r="VPQ32" s="437"/>
      <c r="VPR32" s="437"/>
      <c r="VPS32" s="437"/>
      <c r="VPT32" s="437"/>
      <c r="VPU32" s="437"/>
      <c r="VPV32" s="437"/>
      <c r="VPW32" s="437"/>
      <c r="VPX32" s="437"/>
      <c r="VPY32" s="437"/>
      <c r="VPZ32" s="437"/>
      <c r="VQA32" s="437"/>
      <c r="VQB32" s="437"/>
      <c r="VQC32" s="437"/>
      <c r="VQD32" s="437"/>
      <c r="VQE32" s="437"/>
      <c r="VQF32" s="437"/>
      <c r="VQG32" s="437"/>
      <c r="VQH32" s="437"/>
      <c r="VQI32" s="437"/>
      <c r="VQJ32" s="437"/>
      <c r="VQK32" s="437"/>
      <c r="VQL32" s="437"/>
      <c r="VQM32" s="437"/>
      <c r="VQN32" s="437"/>
      <c r="VQO32" s="437"/>
      <c r="VQP32" s="437"/>
      <c r="VQQ32" s="437"/>
      <c r="VQR32" s="437"/>
      <c r="VQS32" s="437"/>
      <c r="VQT32" s="437"/>
      <c r="VQU32" s="437"/>
      <c r="VQV32" s="437"/>
      <c r="VQW32" s="437"/>
      <c r="VQX32" s="437"/>
      <c r="VQY32" s="437"/>
      <c r="VQZ32" s="437"/>
      <c r="VRA32" s="437"/>
      <c r="VRB32" s="437"/>
      <c r="VRC32" s="437"/>
      <c r="VRD32" s="437"/>
      <c r="VRE32" s="437"/>
      <c r="VRF32" s="437"/>
      <c r="VRG32" s="437"/>
      <c r="VRH32" s="437"/>
      <c r="VRI32" s="437"/>
      <c r="VRJ32" s="437"/>
      <c r="VRK32" s="437"/>
      <c r="VRL32" s="437"/>
      <c r="VRM32" s="437"/>
      <c r="VRN32" s="437"/>
      <c r="VRO32" s="437"/>
      <c r="VRP32" s="437"/>
      <c r="VRQ32" s="437"/>
      <c r="VRR32" s="437"/>
      <c r="VRS32" s="437"/>
      <c r="VRT32" s="437"/>
      <c r="VRU32" s="437"/>
      <c r="VRV32" s="437"/>
      <c r="VRW32" s="437"/>
      <c r="VRX32" s="437"/>
      <c r="VRY32" s="437"/>
      <c r="VRZ32" s="437"/>
      <c r="VSA32" s="437"/>
      <c r="VSB32" s="437"/>
      <c r="VSC32" s="437"/>
      <c r="VSD32" s="437"/>
      <c r="VSE32" s="437"/>
      <c r="VSF32" s="437"/>
      <c r="VSG32" s="437"/>
      <c r="VSH32" s="437"/>
      <c r="VSI32" s="437"/>
      <c r="VSJ32" s="437"/>
      <c r="VSK32" s="437"/>
      <c r="VSL32" s="437"/>
      <c r="VSM32" s="437"/>
      <c r="VSN32" s="437"/>
      <c r="VSO32" s="437"/>
      <c r="VSP32" s="437"/>
      <c r="VSQ32" s="437"/>
      <c r="VSR32" s="437"/>
      <c r="VSS32" s="437"/>
      <c r="VST32" s="437"/>
      <c r="VSU32" s="437"/>
      <c r="VSV32" s="437"/>
      <c r="VSW32" s="437"/>
      <c r="VSX32" s="437"/>
      <c r="VSY32" s="437"/>
      <c r="VSZ32" s="437"/>
      <c r="VTA32" s="437"/>
      <c r="VTB32" s="437"/>
      <c r="VTC32" s="437"/>
      <c r="VTD32" s="437"/>
      <c r="VTE32" s="437"/>
      <c r="VTF32" s="437"/>
      <c r="VTG32" s="437"/>
      <c r="VTH32" s="437"/>
      <c r="VTI32" s="437"/>
      <c r="VTJ32" s="437"/>
      <c r="VTK32" s="437"/>
      <c r="VTL32" s="437"/>
      <c r="VTM32" s="437"/>
      <c r="VTN32" s="437"/>
      <c r="VTO32" s="437"/>
      <c r="VTP32" s="437"/>
      <c r="VTQ32" s="437"/>
      <c r="VTR32" s="437"/>
      <c r="VTS32" s="437"/>
      <c r="VTT32" s="437"/>
      <c r="VTU32" s="437"/>
      <c r="VTV32" s="437"/>
      <c r="VTW32" s="437"/>
      <c r="VTX32" s="437"/>
      <c r="VTY32" s="437"/>
      <c r="VTZ32" s="437"/>
      <c r="VUA32" s="437"/>
      <c r="VUB32" s="437"/>
      <c r="VUC32" s="437"/>
      <c r="VUD32" s="437"/>
      <c r="VUE32" s="437"/>
      <c r="VUF32" s="437"/>
      <c r="VUG32" s="437"/>
      <c r="VUH32" s="437"/>
      <c r="VUI32" s="437"/>
      <c r="VUJ32" s="437"/>
      <c r="VUK32" s="437"/>
      <c r="VUL32" s="437"/>
      <c r="VUM32" s="437"/>
      <c r="VUN32" s="437"/>
      <c r="VUO32" s="437"/>
      <c r="VUP32" s="437"/>
      <c r="VUQ32" s="437"/>
      <c r="VUR32" s="437"/>
      <c r="VUS32" s="437"/>
      <c r="VUT32" s="437"/>
      <c r="VUU32" s="437"/>
      <c r="VUV32" s="437"/>
      <c r="VUW32" s="437"/>
      <c r="VUX32" s="437"/>
      <c r="VUY32" s="437"/>
      <c r="VUZ32" s="437"/>
      <c r="VVA32" s="437"/>
      <c r="VVB32" s="437"/>
      <c r="VVC32" s="437"/>
      <c r="VVD32" s="437"/>
      <c r="VVE32" s="437"/>
      <c r="VVF32" s="437"/>
      <c r="VVG32" s="437"/>
      <c r="VVH32" s="437"/>
      <c r="VVI32" s="437"/>
      <c r="VVJ32" s="437"/>
      <c r="VVK32" s="437"/>
      <c r="VVL32" s="437"/>
      <c r="VVM32" s="437"/>
      <c r="VVN32" s="437"/>
      <c r="VVO32" s="437"/>
      <c r="VVP32" s="437"/>
      <c r="VVQ32" s="437"/>
      <c r="VVR32" s="437"/>
      <c r="VVS32" s="437"/>
      <c r="VVT32" s="437"/>
      <c r="VVU32" s="437"/>
      <c r="VVV32" s="437"/>
      <c r="VVW32" s="437"/>
      <c r="VVX32" s="437"/>
      <c r="VVY32" s="437"/>
      <c r="VVZ32" s="437"/>
      <c r="VWA32" s="437"/>
      <c r="VWB32" s="437"/>
      <c r="VWC32" s="437"/>
      <c r="VWD32" s="437"/>
      <c r="VWE32" s="437"/>
      <c r="VWF32" s="437"/>
      <c r="VWG32" s="437"/>
      <c r="VWH32" s="437"/>
      <c r="VWI32" s="437"/>
      <c r="VWJ32" s="437"/>
      <c r="VWK32" s="437"/>
      <c r="VWL32" s="437"/>
      <c r="VWM32" s="437"/>
      <c r="VWN32" s="437"/>
      <c r="VWO32" s="437"/>
      <c r="VWP32" s="437"/>
      <c r="VWQ32" s="437"/>
      <c r="VWR32" s="437"/>
      <c r="VWS32" s="437"/>
      <c r="VWT32" s="437"/>
      <c r="VWU32" s="437"/>
      <c r="VWV32" s="437"/>
      <c r="VWW32" s="437"/>
      <c r="VWX32" s="437"/>
      <c r="VWY32" s="437"/>
      <c r="VWZ32" s="437"/>
      <c r="VXA32" s="437"/>
      <c r="VXB32" s="437"/>
      <c r="VXC32" s="437"/>
      <c r="VXD32" s="437"/>
      <c r="VXE32" s="437"/>
      <c r="VXF32" s="437"/>
      <c r="VXG32" s="437"/>
      <c r="VXH32" s="437"/>
      <c r="VXI32" s="437"/>
      <c r="VXJ32" s="437"/>
      <c r="VXK32" s="437"/>
      <c r="VXL32" s="437"/>
      <c r="VXM32" s="437"/>
      <c r="VXN32" s="437"/>
      <c r="VXO32" s="437"/>
      <c r="VXP32" s="437"/>
      <c r="VXQ32" s="437"/>
      <c r="VXR32" s="437"/>
      <c r="VXS32" s="437"/>
      <c r="VXT32" s="437"/>
      <c r="VXU32" s="437"/>
      <c r="VXV32" s="437"/>
      <c r="VXW32" s="437"/>
      <c r="VXX32" s="437"/>
      <c r="VXY32" s="437"/>
      <c r="VXZ32" s="437"/>
      <c r="VYA32" s="437"/>
      <c r="VYB32" s="437"/>
      <c r="VYC32" s="437"/>
      <c r="VYD32" s="437"/>
      <c r="VYE32" s="437"/>
      <c r="VYF32" s="437"/>
      <c r="VYG32" s="437"/>
      <c r="VYH32" s="437"/>
      <c r="VYI32" s="437"/>
      <c r="VYJ32" s="437"/>
      <c r="VYK32" s="437"/>
      <c r="VYL32" s="437"/>
      <c r="VYM32" s="437"/>
      <c r="VYN32" s="437"/>
      <c r="VYO32" s="437"/>
      <c r="VYP32" s="437"/>
      <c r="VYQ32" s="437"/>
      <c r="VYR32" s="437"/>
      <c r="VYS32" s="437"/>
      <c r="VYT32" s="437"/>
      <c r="VYU32" s="437"/>
      <c r="VYV32" s="437"/>
      <c r="VYW32" s="437"/>
      <c r="VYX32" s="437"/>
      <c r="VYY32" s="437"/>
      <c r="VYZ32" s="437"/>
      <c r="VZA32" s="437"/>
      <c r="VZB32" s="437"/>
      <c r="VZC32" s="437"/>
      <c r="VZD32" s="437"/>
      <c r="VZE32" s="437"/>
      <c r="VZF32" s="437"/>
      <c r="VZG32" s="437"/>
      <c r="VZH32" s="437"/>
      <c r="VZI32" s="437"/>
      <c r="VZJ32" s="437"/>
      <c r="VZK32" s="437"/>
      <c r="VZL32" s="437"/>
      <c r="VZM32" s="437"/>
      <c r="VZN32" s="437"/>
      <c r="VZO32" s="437"/>
      <c r="VZP32" s="437"/>
      <c r="VZQ32" s="437"/>
      <c r="VZR32" s="437"/>
      <c r="VZS32" s="437"/>
      <c r="VZT32" s="437"/>
      <c r="VZU32" s="437"/>
      <c r="VZV32" s="437"/>
      <c r="VZW32" s="437"/>
      <c r="VZX32" s="437"/>
      <c r="VZY32" s="437"/>
      <c r="VZZ32" s="437"/>
      <c r="WAA32" s="437"/>
      <c r="WAB32" s="437"/>
      <c r="WAC32" s="437"/>
      <c r="WAD32" s="437"/>
      <c r="WAE32" s="437"/>
      <c r="WAF32" s="437"/>
      <c r="WAG32" s="437"/>
      <c r="WAH32" s="437"/>
      <c r="WAI32" s="437"/>
      <c r="WAJ32" s="437"/>
      <c r="WAK32" s="437"/>
      <c r="WAL32" s="437"/>
      <c r="WAM32" s="437"/>
      <c r="WAN32" s="437"/>
      <c r="WAO32" s="437"/>
      <c r="WAP32" s="437"/>
      <c r="WAQ32" s="437"/>
      <c r="WAR32" s="437"/>
      <c r="WAS32" s="437"/>
      <c r="WAT32" s="437"/>
      <c r="WAU32" s="437"/>
      <c r="WAV32" s="437"/>
      <c r="WAW32" s="437"/>
      <c r="WAX32" s="437"/>
      <c r="WAY32" s="437"/>
      <c r="WAZ32" s="437"/>
      <c r="WBA32" s="437"/>
      <c r="WBB32" s="437"/>
      <c r="WBC32" s="437"/>
      <c r="WBD32" s="437"/>
      <c r="WBE32" s="437"/>
      <c r="WBF32" s="437"/>
      <c r="WBG32" s="437"/>
      <c r="WBH32" s="437"/>
      <c r="WBI32" s="437"/>
      <c r="WBJ32" s="437"/>
      <c r="WBK32" s="437"/>
      <c r="WBL32" s="437"/>
      <c r="WBM32" s="437"/>
      <c r="WBN32" s="437"/>
      <c r="WBO32" s="437"/>
      <c r="WBP32" s="437"/>
      <c r="WBQ32" s="437"/>
      <c r="WBR32" s="437"/>
      <c r="WBS32" s="437"/>
      <c r="WBT32" s="437"/>
      <c r="WBU32" s="437"/>
      <c r="WBV32" s="437"/>
      <c r="WBW32" s="437"/>
      <c r="WBX32" s="437"/>
      <c r="WBY32" s="437"/>
      <c r="WBZ32" s="437"/>
      <c r="WCA32" s="437"/>
      <c r="WCB32" s="437"/>
      <c r="WCC32" s="437"/>
      <c r="WCD32" s="437"/>
      <c r="WCE32" s="437"/>
      <c r="WCF32" s="437"/>
      <c r="WCG32" s="437"/>
      <c r="WCH32" s="437"/>
      <c r="WCI32" s="437"/>
      <c r="WCJ32" s="437"/>
      <c r="WCK32" s="437"/>
      <c r="WCL32" s="437"/>
      <c r="WCM32" s="437"/>
      <c r="WCN32" s="437"/>
      <c r="WCO32" s="437"/>
      <c r="WCP32" s="437"/>
      <c r="WCQ32" s="437"/>
      <c r="WCR32" s="437"/>
      <c r="WCS32" s="437"/>
      <c r="WCT32" s="437"/>
      <c r="WCU32" s="437"/>
      <c r="WCV32" s="437"/>
      <c r="WCW32" s="437"/>
      <c r="WCX32" s="437"/>
      <c r="WCY32" s="437"/>
      <c r="WCZ32" s="437"/>
      <c r="WDA32" s="437"/>
      <c r="WDB32" s="437"/>
      <c r="WDC32" s="437"/>
      <c r="WDD32" s="437"/>
      <c r="WDE32" s="437"/>
      <c r="WDF32" s="437"/>
      <c r="WDG32" s="437"/>
      <c r="WDH32" s="437"/>
      <c r="WDI32" s="437"/>
      <c r="WDJ32" s="437"/>
      <c r="WDK32" s="437"/>
      <c r="WDL32" s="437"/>
      <c r="WDM32" s="437"/>
      <c r="WDN32" s="437"/>
      <c r="WDO32" s="437"/>
      <c r="WDP32" s="437"/>
      <c r="WDQ32" s="437"/>
      <c r="WDR32" s="437"/>
      <c r="WDS32" s="437"/>
      <c r="WDT32" s="437"/>
      <c r="WDU32" s="437"/>
      <c r="WDV32" s="437"/>
      <c r="WDW32" s="437"/>
      <c r="WDX32" s="437"/>
      <c r="WDY32" s="437"/>
      <c r="WDZ32" s="437"/>
      <c r="WEA32" s="437"/>
      <c r="WEB32" s="437"/>
      <c r="WEC32" s="437"/>
      <c r="WED32" s="437"/>
      <c r="WEE32" s="437"/>
      <c r="WEF32" s="437"/>
      <c r="WEG32" s="437"/>
      <c r="WEH32" s="437"/>
      <c r="WEI32" s="437"/>
      <c r="WEJ32" s="437"/>
      <c r="WEK32" s="437"/>
      <c r="WEL32" s="437"/>
      <c r="WEM32" s="437"/>
      <c r="WEN32" s="437"/>
      <c r="WEO32" s="437"/>
      <c r="WEP32" s="437"/>
      <c r="WEQ32" s="437"/>
      <c r="WER32" s="437"/>
      <c r="WES32" s="437"/>
      <c r="WET32" s="437"/>
      <c r="WEU32" s="437"/>
      <c r="WEV32" s="437"/>
      <c r="WEW32" s="437"/>
      <c r="WEX32" s="437"/>
      <c r="WEY32" s="437"/>
      <c r="WEZ32" s="437"/>
      <c r="WFA32" s="437"/>
      <c r="WFB32" s="437"/>
      <c r="WFC32" s="437"/>
      <c r="WFD32" s="437"/>
      <c r="WFE32" s="437"/>
      <c r="WFF32" s="437"/>
      <c r="WFG32" s="437"/>
      <c r="WFH32" s="437"/>
      <c r="WFI32" s="437"/>
      <c r="WFJ32" s="437"/>
      <c r="WFK32" s="437"/>
      <c r="WFL32" s="437"/>
      <c r="WFM32" s="437"/>
      <c r="WFN32" s="437"/>
      <c r="WFO32" s="437"/>
      <c r="WFP32" s="437"/>
      <c r="WFQ32" s="437"/>
      <c r="WFR32" s="437"/>
      <c r="WFS32" s="437"/>
      <c r="WFT32" s="437"/>
      <c r="WFU32" s="437"/>
      <c r="WFV32" s="437"/>
      <c r="WFW32" s="437"/>
      <c r="WFX32" s="437"/>
      <c r="WFY32" s="437"/>
      <c r="WFZ32" s="437"/>
      <c r="WGA32" s="437"/>
      <c r="WGB32" s="437"/>
      <c r="WGC32" s="437"/>
      <c r="WGD32" s="437"/>
      <c r="WGE32" s="437"/>
      <c r="WGF32" s="437"/>
      <c r="WGG32" s="437"/>
      <c r="WGH32" s="437"/>
      <c r="WGI32" s="437"/>
      <c r="WGJ32" s="437"/>
      <c r="WGK32" s="437"/>
      <c r="WGL32" s="437"/>
      <c r="WGM32" s="437"/>
      <c r="WGN32" s="437"/>
      <c r="WGO32" s="437"/>
      <c r="WGP32" s="437"/>
      <c r="WGQ32" s="437"/>
      <c r="WGR32" s="437"/>
      <c r="WGS32" s="437"/>
      <c r="WGT32" s="437"/>
      <c r="WGU32" s="437"/>
      <c r="WGV32" s="437"/>
      <c r="WGW32" s="437"/>
      <c r="WGX32" s="437"/>
      <c r="WGY32" s="437"/>
      <c r="WGZ32" s="437"/>
      <c r="WHA32" s="437"/>
      <c r="WHB32" s="437"/>
      <c r="WHC32" s="437"/>
      <c r="WHD32" s="437"/>
      <c r="WHE32" s="437"/>
      <c r="WHF32" s="437"/>
      <c r="WHG32" s="437"/>
      <c r="WHH32" s="437"/>
      <c r="WHI32" s="437"/>
      <c r="WHJ32" s="437"/>
      <c r="WHK32" s="437"/>
      <c r="WHL32" s="437"/>
      <c r="WHM32" s="437"/>
      <c r="WHN32" s="437"/>
      <c r="WHO32" s="437"/>
      <c r="WHP32" s="437"/>
      <c r="WHQ32" s="437"/>
      <c r="WHR32" s="437"/>
      <c r="WHS32" s="437"/>
      <c r="WHT32" s="437"/>
      <c r="WHU32" s="437"/>
      <c r="WHV32" s="437"/>
      <c r="WHW32" s="437"/>
      <c r="WHX32" s="437"/>
      <c r="WHY32" s="437"/>
      <c r="WHZ32" s="437"/>
      <c r="WIA32" s="437"/>
      <c r="WIB32" s="437"/>
      <c r="WIC32" s="437"/>
      <c r="WID32" s="437"/>
      <c r="WIE32" s="437"/>
      <c r="WIF32" s="437"/>
      <c r="WIG32" s="437"/>
      <c r="WIH32" s="437"/>
      <c r="WII32" s="437"/>
      <c r="WIJ32" s="437"/>
      <c r="WIK32" s="437"/>
      <c r="WIL32" s="437"/>
      <c r="WIM32" s="437"/>
      <c r="WIN32" s="437"/>
      <c r="WIO32" s="437"/>
      <c r="WIP32" s="437"/>
      <c r="WIQ32" s="437"/>
      <c r="WIR32" s="437"/>
      <c r="WIS32" s="437"/>
      <c r="WIT32" s="437"/>
      <c r="WIU32" s="437"/>
      <c r="WIV32" s="437"/>
      <c r="WIW32" s="437"/>
      <c r="WIX32" s="437"/>
      <c r="WIY32" s="437"/>
      <c r="WIZ32" s="437"/>
      <c r="WJA32" s="437"/>
      <c r="WJB32" s="437"/>
      <c r="WJC32" s="437"/>
      <c r="WJD32" s="437"/>
      <c r="WJE32" s="437"/>
      <c r="WJF32" s="437"/>
      <c r="WJG32" s="437"/>
      <c r="WJH32" s="437"/>
      <c r="WJI32" s="437"/>
      <c r="WJJ32" s="437"/>
      <c r="WJK32" s="437"/>
      <c r="WJL32" s="437"/>
      <c r="WJM32" s="437"/>
      <c r="WJN32" s="437"/>
      <c r="WJO32" s="437"/>
      <c r="WJP32" s="437"/>
      <c r="WJQ32" s="437"/>
      <c r="WJR32" s="437"/>
      <c r="WJS32" s="437"/>
      <c r="WJT32" s="437"/>
      <c r="WJU32" s="437"/>
      <c r="WJV32" s="437"/>
      <c r="WJW32" s="437"/>
      <c r="WJX32" s="437"/>
      <c r="WJY32" s="437"/>
      <c r="WJZ32" s="437"/>
      <c r="WKA32" s="437"/>
      <c r="WKB32" s="437"/>
      <c r="WKC32" s="437"/>
      <c r="WKD32" s="437"/>
      <c r="WKE32" s="437"/>
      <c r="WKF32" s="437"/>
      <c r="WKG32" s="437"/>
      <c r="WKH32" s="437"/>
      <c r="WKI32" s="437"/>
      <c r="WKJ32" s="437"/>
      <c r="WKK32" s="437"/>
      <c r="WKL32" s="437"/>
      <c r="WKM32" s="437"/>
      <c r="WKN32" s="437"/>
      <c r="WKO32" s="437"/>
      <c r="WKP32" s="437"/>
      <c r="WKQ32" s="437"/>
      <c r="WKR32" s="437"/>
      <c r="WKS32" s="437"/>
      <c r="WKT32" s="437"/>
      <c r="WKU32" s="437"/>
      <c r="WKV32" s="437"/>
      <c r="WKW32" s="437"/>
      <c r="WKX32" s="437"/>
      <c r="WKY32" s="437"/>
      <c r="WKZ32" s="437"/>
      <c r="WLA32" s="437"/>
      <c r="WLB32" s="437"/>
      <c r="WLC32" s="437"/>
      <c r="WLD32" s="437"/>
      <c r="WLE32" s="437"/>
      <c r="WLF32" s="437"/>
      <c r="WLG32" s="437"/>
      <c r="WLH32" s="437"/>
      <c r="WLI32" s="437"/>
      <c r="WLJ32" s="437"/>
      <c r="WLK32" s="437"/>
      <c r="WLL32" s="437"/>
      <c r="WLM32" s="437"/>
      <c r="WLN32" s="437"/>
      <c r="WLO32" s="437"/>
      <c r="WLP32" s="437"/>
      <c r="WLQ32" s="437"/>
      <c r="WLR32" s="437"/>
      <c r="WLS32" s="437"/>
      <c r="WLT32" s="437"/>
      <c r="WLU32" s="437"/>
      <c r="WLV32" s="437"/>
      <c r="WLW32" s="437"/>
      <c r="WLX32" s="437"/>
      <c r="WLY32" s="437"/>
      <c r="WLZ32" s="437"/>
      <c r="WMA32" s="437"/>
      <c r="WMB32" s="437"/>
      <c r="WMC32" s="437"/>
      <c r="WMD32" s="437"/>
      <c r="WME32" s="437"/>
      <c r="WMF32" s="437"/>
      <c r="WMG32" s="437"/>
      <c r="WMH32" s="437"/>
      <c r="WMI32" s="437"/>
      <c r="WMJ32" s="437"/>
      <c r="WMK32" s="437"/>
      <c r="WML32" s="437"/>
      <c r="WMM32" s="437"/>
      <c r="WMN32" s="437"/>
      <c r="WMO32" s="437"/>
      <c r="WMP32" s="437"/>
      <c r="WMQ32" s="437"/>
      <c r="WMR32" s="437"/>
      <c r="WMS32" s="437"/>
      <c r="WMT32" s="437"/>
      <c r="WMU32" s="437"/>
      <c r="WMV32" s="437"/>
      <c r="WMW32" s="437"/>
      <c r="WMX32" s="437"/>
      <c r="WMY32" s="437"/>
      <c r="WMZ32" s="437"/>
      <c r="WNA32" s="437"/>
      <c r="WNB32" s="437"/>
      <c r="WNC32" s="437"/>
      <c r="WND32" s="437"/>
      <c r="WNE32" s="437"/>
      <c r="WNF32" s="437"/>
      <c r="WNG32" s="437"/>
      <c r="WNH32" s="437"/>
      <c r="WNI32" s="437"/>
      <c r="WNJ32" s="437"/>
      <c r="WNK32" s="437"/>
      <c r="WNL32" s="437"/>
      <c r="WNM32" s="437"/>
      <c r="WNN32" s="437"/>
      <c r="WNO32" s="437"/>
      <c r="WNP32" s="437"/>
      <c r="WNQ32" s="437"/>
      <c r="WNR32" s="437"/>
      <c r="WNS32" s="437"/>
      <c r="WNT32" s="437"/>
      <c r="WNU32" s="437"/>
      <c r="WNV32" s="437"/>
      <c r="WNW32" s="437"/>
      <c r="WNX32" s="437"/>
      <c r="WNY32" s="437"/>
      <c r="WNZ32" s="437"/>
      <c r="WOA32" s="437"/>
      <c r="WOB32" s="437"/>
      <c r="WOC32" s="437"/>
      <c r="WOD32" s="437"/>
      <c r="WOE32" s="437"/>
      <c r="WOF32" s="437"/>
      <c r="WOG32" s="437"/>
      <c r="WOH32" s="437"/>
      <c r="WOI32" s="437"/>
      <c r="WOJ32" s="437"/>
      <c r="WOK32" s="437"/>
      <c r="WOL32" s="437"/>
      <c r="WOM32" s="437"/>
      <c r="WON32" s="437"/>
      <c r="WOO32" s="437"/>
      <c r="WOP32" s="437"/>
      <c r="WOQ32" s="437"/>
      <c r="WOR32" s="437"/>
      <c r="WOS32" s="437"/>
      <c r="WOT32" s="437"/>
      <c r="WOU32" s="437"/>
      <c r="WOV32" s="437"/>
      <c r="WOW32" s="437"/>
      <c r="WOX32" s="437"/>
      <c r="WOY32" s="437"/>
      <c r="WOZ32" s="437"/>
      <c r="WPA32" s="437"/>
      <c r="WPB32" s="437"/>
      <c r="WPC32" s="437"/>
      <c r="WPD32" s="437"/>
      <c r="WPE32" s="437"/>
      <c r="WPF32" s="437"/>
      <c r="WPG32" s="437"/>
      <c r="WPH32" s="437"/>
      <c r="WPI32" s="437"/>
      <c r="WPJ32" s="437"/>
      <c r="WPK32" s="437"/>
      <c r="WPL32" s="437"/>
      <c r="WPM32" s="437"/>
      <c r="WPN32" s="437"/>
      <c r="WPO32" s="437"/>
      <c r="WPP32" s="437"/>
      <c r="WPQ32" s="437"/>
      <c r="WPR32" s="437"/>
      <c r="WPS32" s="437"/>
      <c r="WPT32" s="437"/>
      <c r="WPU32" s="437"/>
      <c r="WPV32" s="437"/>
      <c r="WPW32" s="437"/>
      <c r="WPX32" s="437"/>
      <c r="WPY32" s="437"/>
      <c r="WPZ32" s="437"/>
      <c r="WQA32" s="437"/>
      <c r="WQB32" s="437"/>
      <c r="WQC32" s="437"/>
      <c r="WQD32" s="437"/>
      <c r="WQE32" s="437"/>
      <c r="WQF32" s="437"/>
      <c r="WQG32" s="437"/>
      <c r="WQH32" s="437"/>
      <c r="WQI32" s="437"/>
      <c r="WQJ32" s="437"/>
      <c r="WQK32" s="437"/>
      <c r="WQL32" s="437"/>
      <c r="WQM32" s="437"/>
      <c r="WQN32" s="437"/>
      <c r="WQO32" s="437"/>
      <c r="WQP32" s="437"/>
      <c r="WQQ32" s="437"/>
      <c r="WQR32" s="437"/>
      <c r="WQS32" s="437"/>
      <c r="WQT32" s="437"/>
      <c r="WQU32" s="437"/>
      <c r="WQV32" s="437"/>
      <c r="WQW32" s="437"/>
      <c r="WQX32" s="437"/>
      <c r="WQY32" s="437"/>
      <c r="WQZ32" s="437"/>
      <c r="WRA32" s="437"/>
      <c r="WRB32" s="437"/>
      <c r="WRC32" s="437"/>
      <c r="WRD32" s="437"/>
      <c r="WRE32" s="437"/>
      <c r="WRF32" s="437"/>
      <c r="WRG32" s="437"/>
      <c r="WRH32" s="437"/>
      <c r="WRI32" s="437"/>
      <c r="WRJ32" s="437"/>
      <c r="WRK32" s="437"/>
      <c r="WRL32" s="437"/>
      <c r="WRM32" s="437"/>
      <c r="WRN32" s="437"/>
      <c r="WRO32" s="437"/>
      <c r="WRP32" s="437"/>
      <c r="WRQ32" s="437"/>
      <c r="WRR32" s="437"/>
      <c r="WRS32" s="437"/>
      <c r="WRT32" s="437"/>
      <c r="WRU32" s="437"/>
      <c r="WRV32" s="437"/>
      <c r="WRW32" s="437"/>
      <c r="WRX32" s="437"/>
      <c r="WRY32" s="437"/>
      <c r="WRZ32" s="437"/>
      <c r="WSA32" s="437"/>
      <c r="WSB32" s="437"/>
      <c r="WSC32" s="437"/>
      <c r="WSD32" s="437"/>
      <c r="WSE32" s="437"/>
      <c r="WSF32" s="437"/>
      <c r="WSG32" s="437"/>
      <c r="WSH32" s="437"/>
      <c r="WSI32" s="437"/>
      <c r="WSJ32" s="437"/>
      <c r="WSK32" s="437"/>
      <c r="WSL32" s="437"/>
      <c r="WSM32" s="437"/>
      <c r="WSN32" s="437"/>
      <c r="WSO32" s="437"/>
      <c r="WSP32" s="437"/>
      <c r="WSQ32" s="437"/>
      <c r="WSR32" s="437"/>
      <c r="WSS32" s="437"/>
      <c r="WST32" s="437"/>
      <c r="WSU32" s="437"/>
      <c r="WSV32" s="437"/>
      <c r="WSW32" s="437"/>
      <c r="WSX32" s="437"/>
      <c r="WSY32" s="437"/>
      <c r="WSZ32" s="437"/>
      <c r="WTA32" s="437"/>
      <c r="WTB32" s="437"/>
      <c r="WTC32" s="437"/>
      <c r="WTD32" s="437"/>
      <c r="WTE32" s="437"/>
      <c r="WTF32" s="437"/>
      <c r="WTG32" s="437"/>
      <c r="WTH32" s="437"/>
      <c r="WTI32" s="437"/>
      <c r="WTJ32" s="437"/>
      <c r="WTK32" s="437"/>
      <c r="WTL32" s="437"/>
      <c r="WTM32" s="437"/>
      <c r="WTN32" s="437"/>
      <c r="WTO32" s="437"/>
      <c r="WTP32" s="437"/>
      <c r="WTQ32" s="437"/>
      <c r="WTR32" s="437"/>
      <c r="WTS32" s="437"/>
      <c r="WTT32" s="437"/>
      <c r="WTU32" s="437"/>
      <c r="WTV32" s="437"/>
      <c r="WTW32" s="437"/>
      <c r="WTX32" s="437"/>
      <c r="WTY32" s="437"/>
      <c r="WTZ32" s="437"/>
      <c r="WUA32" s="437"/>
      <c r="WUB32" s="437"/>
      <c r="WUC32" s="437"/>
      <c r="WUD32" s="437"/>
      <c r="WUE32" s="437"/>
      <c r="WUF32" s="437"/>
      <c r="WUG32" s="437"/>
      <c r="WUH32" s="437"/>
      <c r="WUI32" s="437"/>
      <c r="WUJ32" s="437"/>
      <c r="WUK32" s="437"/>
      <c r="WUL32" s="437"/>
      <c r="WUM32" s="437"/>
      <c r="WUN32" s="437"/>
      <c r="WUO32" s="437"/>
      <c r="WUP32" s="437"/>
      <c r="WUQ32" s="437"/>
      <c r="WUR32" s="437"/>
      <c r="WUS32" s="437"/>
      <c r="WUT32" s="437"/>
      <c r="WUU32" s="437"/>
      <c r="WUV32" s="437"/>
      <c r="WUW32" s="437"/>
      <c r="WUX32" s="437"/>
      <c r="WUY32" s="437"/>
      <c r="WUZ32" s="437"/>
      <c r="WVA32" s="437"/>
      <c r="WVB32" s="437"/>
      <c r="WVC32" s="437"/>
      <c r="WVD32" s="437"/>
      <c r="WVE32" s="437"/>
      <c r="WVF32" s="437"/>
      <c r="WVG32" s="437"/>
      <c r="WVH32" s="437"/>
      <c r="WVI32" s="437"/>
      <c r="WVJ32" s="437"/>
      <c r="WVK32" s="437"/>
      <c r="WVL32" s="437"/>
      <c r="WVM32" s="437"/>
      <c r="WVN32" s="437"/>
      <c r="WVO32" s="437"/>
      <c r="WVP32" s="437"/>
      <c r="WVQ32" s="437"/>
      <c r="WVR32" s="437"/>
      <c r="WVS32" s="437"/>
      <c r="WVT32" s="437"/>
      <c r="WVU32" s="437"/>
      <c r="WVV32" s="437"/>
      <c r="WVW32" s="437"/>
      <c r="WVX32" s="437"/>
      <c r="WVY32" s="437"/>
      <c r="WVZ32" s="437"/>
      <c r="WWA32" s="437"/>
      <c r="WWB32" s="437"/>
      <c r="WWC32" s="437"/>
      <c r="WWD32" s="437"/>
      <c r="WWE32" s="437"/>
      <c r="WWF32" s="437"/>
      <c r="WWG32" s="437"/>
      <c r="WWH32" s="437"/>
      <c r="WWI32" s="437"/>
      <c r="WWJ32" s="437"/>
      <c r="WWK32" s="437"/>
      <c r="WWL32" s="437"/>
      <c r="WWM32" s="437"/>
      <c r="WWN32" s="437"/>
      <c r="WWO32" s="437"/>
      <c r="WWP32" s="437"/>
      <c r="WWQ32" s="437"/>
      <c r="WWR32" s="437"/>
      <c r="WWS32" s="437"/>
      <c r="WWT32" s="437"/>
      <c r="WWU32" s="437"/>
      <c r="WWV32" s="437"/>
      <c r="WWW32" s="437"/>
      <c r="WWX32" s="437"/>
      <c r="WWY32" s="437"/>
      <c r="WWZ32" s="437"/>
      <c r="WXA32" s="437"/>
      <c r="WXB32" s="437"/>
      <c r="WXC32" s="437"/>
      <c r="WXD32" s="437"/>
      <c r="WXE32" s="437"/>
      <c r="WXF32" s="437"/>
      <c r="WXG32" s="437"/>
      <c r="WXH32" s="437"/>
      <c r="WXI32" s="437"/>
      <c r="WXJ32" s="437"/>
      <c r="WXK32" s="437"/>
      <c r="WXL32" s="437"/>
      <c r="WXM32" s="437"/>
      <c r="WXN32" s="437"/>
      <c r="WXO32" s="437"/>
      <c r="WXP32" s="437"/>
      <c r="WXQ32" s="437"/>
      <c r="WXR32" s="437"/>
      <c r="WXS32" s="437"/>
      <c r="WXT32" s="437"/>
      <c r="WXU32" s="437"/>
      <c r="WXV32" s="437"/>
      <c r="WXW32" s="437"/>
      <c r="WXX32" s="437"/>
      <c r="WXY32" s="437"/>
      <c r="WXZ32" s="437"/>
      <c r="WYA32" s="437"/>
      <c r="WYB32" s="437"/>
      <c r="WYC32" s="437"/>
      <c r="WYD32" s="437"/>
      <c r="WYE32" s="437"/>
      <c r="WYF32" s="437"/>
      <c r="WYG32" s="437"/>
      <c r="WYH32" s="437"/>
      <c r="WYI32" s="437"/>
      <c r="WYJ32" s="437"/>
      <c r="WYK32" s="437"/>
      <c r="WYL32" s="437"/>
      <c r="WYM32" s="437"/>
      <c r="WYN32" s="437"/>
      <c r="WYO32" s="437"/>
      <c r="WYP32" s="437"/>
      <c r="WYQ32" s="437"/>
      <c r="WYR32" s="437"/>
      <c r="WYS32" s="437"/>
      <c r="WYT32" s="437"/>
      <c r="WYU32" s="437"/>
      <c r="WYV32" s="437"/>
      <c r="WYW32" s="437"/>
      <c r="WYX32" s="437"/>
      <c r="WYY32" s="437"/>
      <c r="WYZ32" s="437"/>
      <c r="WZA32" s="437"/>
      <c r="WZB32" s="437"/>
      <c r="WZC32" s="437"/>
      <c r="WZD32" s="437"/>
      <c r="WZE32" s="437"/>
      <c r="WZF32" s="437"/>
      <c r="WZG32" s="437"/>
      <c r="WZH32" s="437"/>
      <c r="WZI32" s="437"/>
      <c r="WZJ32" s="437"/>
      <c r="WZK32" s="437"/>
      <c r="WZL32" s="437"/>
      <c r="WZM32" s="437"/>
      <c r="WZN32" s="437"/>
      <c r="WZO32" s="437"/>
      <c r="WZP32" s="437"/>
      <c r="WZQ32" s="437"/>
      <c r="WZR32" s="437"/>
      <c r="WZS32" s="437"/>
      <c r="WZT32" s="437"/>
      <c r="WZU32" s="437"/>
      <c r="WZV32" s="437"/>
      <c r="WZW32" s="437"/>
      <c r="WZX32" s="437"/>
      <c r="WZY32" s="437"/>
      <c r="WZZ32" s="437"/>
      <c r="XAA32" s="437"/>
      <c r="XAB32" s="437"/>
      <c r="XAC32" s="437"/>
      <c r="XAD32" s="437"/>
      <c r="XAE32" s="437"/>
      <c r="XAF32" s="437"/>
      <c r="XAG32" s="437"/>
      <c r="XAH32" s="437"/>
      <c r="XAI32" s="437"/>
      <c r="XAJ32" s="437"/>
      <c r="XAK32" s="437"/>
      <c r="XAL32" s="437"/>
      <c r="XAM32" s="437"/>
      <c r="XAN32" s="437"/>
      <c r="XAO32" s="437"/>
      <c r="XAP32" s="437"/>
      <c r="XAQ32" s="437"/>
      <c r="XAR32" s="437"/>
      <c r="XAS32" s="437"/>
      <c r="XAT32" s="437"/>
      <c r="XAU32" s="437"/>
      <c r="XAV32" s="437"/>
      <c r="XAW32" s="437"/>
      <c r="XAX32" s="437"/>
      <c r="XAY32" s="437"/>
      <c r="XAZ32" s="437"/>
      <c r="XBA32" s="437"/>
      <c r="XBB32" s="437"/>
      <c r="XBC32" s="437"/>
      <c r="XBD32" s="437"/>
      <c r="XBE32" s="437"/>
      <c r="XBF32" s="437"/>
      <c r="XBG32" s="437"/>
      <c r="XBH32" s="437"/>
      <c r="XBI32" s="437"/>
      <c r="XBJ32" s="437"/>
      <c r="XBK32" s="437"/>
      <c r="XBL32" s="437"/>
      <c r="XBM32" s="437"/>
      <c r="XBN32" s="437"/>
      <c r="XBO32" s="437"/>
      <c r="XBP32" s="437"/>
      <c r="XBQ32" s="437"/>
      <c r="XBR32" s="437"/>
      <c r="XBS32" s="437"/>
      <c r="XBT32" s="437"/>
      <c r="XBU32" s="437"/>
      <c r="XBV32" s="437"/>
      <c r="XBW32" s="437"/>
      <c r="XBX32" s="437"/>
      <c r="XBY32" s="437"/>
      <c r="XBZ32" s="437"/>
      <c r="XCA32" s="437"/>
      <c r="XCB32" s="437"/>
      <c r="XCC32" s="437"/>
      <c r="XCD32" s="437"/>
      <c r="XCE32" s="437"/>
      <c r="XCF32" s="437"/>
      <c r="XCG32" s="437"/>
      <c r="XCH32" s="437"/>
      <c r="XCI32" s="437"/>
      <c r="XCJ32" s="437"/>
      <c r="XCK32" s="437"/>
      <c r="XCL32" s="437"/>
      <c r="XCM32" s="437"/>
      <c r="XCN32" s="437"/>
      <c r="XCO32" s="437"/>
      <c r="XCP32" s="437"/>
      <c r="XCQ32" s="437"/>
      <c r="XCR32" s="437"/>
      <c r="XCS32" s="437"/>
      <c r="XCT32" s="437"/>
      <c r="XCU32" s="437"/>
      <c r="XCV32" s="437"/>
      <c r="XCW32" s="437"/>
      <c r="XCX32" s="437"/>
      <c r="XCY32" s="437"/>
      <c r="XCZ32" s="437"/>
      <c r="XDA32" s="437"/>
      <c r="XDB32" s="437"/>
      <c r="XDC32" s="437"/>
      <c r="XDD32" s="437"/>
      <c r="XDE32" s="437"/>
      <c r="XDF32" s="437"/>
      <c r="XDG32" s="437"/>
      <c r="XDH32" s="437"/>
      <c r="XDI32" s="437"/>
      <c r="XDJ32" s="437"/>
      <c r="XDK32" s="437"/>
      <c r="XDL32" s="437"/>
      <c r="XDM32" s="437"/>
      <c r="XDN32" s="437"/>
      <c r="XDO32" s="437"/>
      <c r="XDP32" s="437"/>
      <c r="XDQ32" s="437"/>
      <c r="XDR32" s="437"/>
      <c r="XDS32" s="437"/>
      <c r="XDT32" s="437"/>
      <c r="XDU32" s="437"/>
      <c r="XDV32" s="437"/>
      <c r="XDW32" s="437"/>
      <c r="XDX32" s="437"/>
      <c r="XDY32" s="437"/>
      <c r="XDZ32" s="437"/>
      <c r="XEA32" s="437"/>
      <c r="XEB32" s="437"/>
      <c r="XEC32" s="437"/>
      <c r="XED32" s="437"/>
      <c r="XEE32" s="437"/>
      <c r="XEF32" s="437"/>
      <c r="XEG32" s="437"/>
      <c r="XEH32" s="437"/>
      <c r="XEI32" s="437"/>
      <c r="XEJ32" s="437"/>
      <c r="XEK32" s="437"/>
      <c r="XEL32" s="437"/>
      <c r="XEM32" s="437"/>
      <c r="XEN32" s="437"/>
      <c r="XEO32" s="437"/>
      <c r="XEP32" s="437"/>
      <c r="XEQ32" s="437"/>
      <c r="XER32" s="437"/>
      <c r="XES32" s="437"/>
      <c r="XET32" s="437"/>
      <c r="XEU32" s="437"/>
      <c r="XEV32" s="437"/>
      <c r="XEW32" s="437"/>
      <c r="XEX32" s="437"/>
      <c r="XEY32" s="437"/>
      <c r="XEZ32" s="437"/>
    </row>
    <row r="33" spans="1:36" s="418" customFormat="1" ht="30" customHeight="1" x14ac:dyDescent="0.25">
      <c r="A33" s="462" t="s">
        <v>271</v>
      </c>
      <c r="B33" s="463" t="s">
        <v>213</v>
      </c>
      <c r="C33" s="464"/>
      <c r="D33" s="465" t="s">
        <v>120</v>
      </c>
      <c r="E33" s="473"/>
      <c r="F33" s="466"/>
      <c r="G33" s="467">
        <v>5</v>
      </c>
      <c r="H33" s="429">
        <v>150</v>
      </c>
      <c r="I33" s="430">
        <f t="shared" si="1"/>
        <v>27</v>
      </c>
      <c r="J33" s="431">
        <v>13</v>
      </c>
      <c r="K33" s="431"/>
      <c r="L33" s="431">
        <v>14</v>
      </c>
      <c r="M33" s="432">
        <v>96</v>
      </c>
      <c r="N33" s="469">
        <v>3</v>
      </c>
      <c r="O33" s="415"/>
      <c r="P33" s="470"/>
      <c r="Q33" s="471"/>
      <c r="R33" s="469"/>
      <c r="S33" s="470"/>
      <c r="T33" s="471"/>
      <c r="U33" s="469"/>
      <c r="V33" s="470"/>
      <c r="W33" s="468"/>
      <c r="X33" s="470"/>
      <c r="Z33" s="419" t="s">
        <v>15</v>
      </c>
      <c r="AA33" s="438" t="b">
        <v>1</v>
      </c>
      <c r="AB33" s="438" t="b">
        <v>0</v>
      </c>
      <c r="AC33" s="439" t="b">
        <v>0</v>
      </c>
      <c r="AD33" s="419" t="s">
        <v>318</v>
      </c>
      <c r="AE33" s="419" t="s">
        <v>15</v>
      </c>
      <c r="AF33" s="419" t="s">
        <v>324</v>
      </c>
      <c r="AJ33" s="419"/>
    </row>
    <row r="34" spans="1:36" s="418" customFormat="1" ht="39" customHeight="1" x14ac:dyDescent="0.25">
      <c r="A34" s="462" t="s">
        <v>275</v>
      </c>
      <c r="B34" s="472" t="s">
        <v>214</v>
      </c>
      <c r="C34" s="464">
        <v>2</v>
      </c>
      <c r="D34" s="474"/>
      <c r="E34" s="475"/>
      <c r="F34" s="466"/>
      <c r="G34" s="467">
        <v>4.5</v>
      </c>
      <c r="H34" s="429">
        <v>135</v>
      </c>
      <c r="I34" s="430">
        <f t="shared" si="1"/>
        <v>27</v>
      </c>
      <c r="J34" s="431">
        <v>13</v>
      </c>
      <c r="K34" s="431"/>
      <c r="L34" s="431">
        <v>14</v>
      </c>
      <c r="M34" s="432">
        <v>81</v>
      </c>
      <c r="N34" s="469">
        <v>3</v>
      </c>
      <c r="O34" s="415"/>
      <c r="P34" s="470"/>
      <c r="Q34" s="471"/>
      <c r="R34" s="469"/>
      <c r="S34" s="476"/>
      <c r="T34" s="471"/>
      <c r="U34" s="469"/>
      <c r="V34" s="470"/>
      <c r="W34" s="468"/>
      <c r="X34" s="470"/>
      <c r="Z34" s="419" t="s">
        <v>15</v>
      </c>
      <c r="AA34" s="438" t="b">
        <v>1</v>
      </c>
      <c r="AB34" s="438" t="b">
        <v>0</v>
      </c>
      <c r="AC34" s="439" t="b">
        <v>0</v>
      </c>
      <c r="AD34" s="419" t="s">
        <v>317</v>
      </c>
      <c r="AE34" s="419" t="s">
        <v>15</v>
      </c>
      <c r="AF34" s="419" t="s">
        <v>324</v>
      </c>
      <c r="AJ34" s="419"/>
    </row>
    <row r="35" spans="1:36" s="418" customFormat="1" ht="42.75" customHeight="1" thickBot="1" x14ac:dyDescent="0.3">
      <c r="A35" s="462" t="s">
        <v>276</v>
      </c>
      <c r="B35" s="463" t="s">
        <v>167</v>
      </c>
      <c r="C35" s="464">
        <v>2</v>
      </c>
      <c r="D35" s="480"/>
      <c r="E35" s="480"/>
      <c r="F35" s="481"/>
      <c r="G35" s="467">
        <v>5</v>
      </c>
      <c r="H35" s="482">
        <v>150</v>
      </c>
      <c r="I35" s="483">
        <f t="shared" si="1"/>
        <v>27</v>
      </c>
      <c r="J35" s="484">
        <v>13</v>
      </c>
      <c r="K35" s="484"/>
      <c r="L35" s="484">
        <v>14</v>
      </c>
      <c r="M35" s="485">
        <v>96</v>
      </c>
      <c r="N35" s="486">
        <v>3</v>
      </c>
      <c r="O35" s="415"/>
      <c r="P35" s="470"/>
      <c r="Q35" s="471"/>
      <c r="R35" s="469"/>
      <c r="S35" s="470"/>
      <c r="T35" s="471"/>
      <c r="U35" s="469"/>
      <c r="V35" s="470"/>
      <c r="W35" s="468"/>
      <c r="X35" s="470"/>
      <c r="Z35" s="419" t="s">
        <v>15</v>
      </c>
      <c r="AA35" s="438" t="b">
        <v>1</v>
      </c>
      <c r="AB35" s="438" t="b">
        <v>0</v>
      </c>
      <c r="AC35" s="439" t="b">
        <v>0</v>
      </c>
      <c r="AD35" s="419" t="s">
        <v>317</v>
      </c>
      <c r="AE35" s="419" t="s">
        <v>15</v>
      </c>
      <c r="AF35" s="419" t="s">
        <v>324</v>
      </c>
      <c r="AJ35" s="419"/>
    </row>
    <row r="36" spans="1:36" s="418" customFormat="1" ht="48.75" customHeight="1" x14ac:dyDescent="0.25">
      <c r="A36" s="477" t="s">
        <v>100</v>
      </c>
      <c r="B36" s="478" t="s">
        <v>162</v>
      </c>
      <c r="C36" s="479"/>
      <c r="D36" s="487" t="s">
        <v>120</v>
      </c>
      <c r="E36" s="488"/>
      <c r="F36" s="488"/>
      <c r="G36" s="487">
        <v>4.5</v>
      </c>
      <c r="H36" s="489">
        <f>G36*30</f>
        <v>135</v>
      </c>
      <c r="I36" s="490"/>
      <c r="J36" s="490"/>
      <c r="K36" s="490"/>
      <c r="L36" s="490"/>
      <c r="M36" s="490"/>
      <c r="N36" s="490"/>
      <c r="O36" s="415"/>
      <c r="P36" s="415"/>
      <c r="Q36" s="415"/>
      <c r="R36" s="415"/>
      <c r="S36" s="415"/>
      <c r="T36" s="415"/>
      <c r="U36" s="415"/>
      <c r="V36" s="415"/>
      <c r="W36" s="415"/>
      <c r="X36" s="415"/>
      <c r="AD36" s="419" t="s">
        <v>318</v>
      </c>
      <c r="AE36" s="419" t="s">
        <v>15</v>
      </c>
      <c r="AF36" s="419" t="s">
        <v>324</v>
      </c>
      <c r="AG36" s="420"/>
      <c r="AH36" s="419"/>
      <c r="AI36" s="421"/>
      <c r="AJ36" s="419"/>
    </row>
  </sheetData>
  <mergeCells count="20">
    <mergeCell ref="A1:X1"/>
    <mergeCell ref="A2:A7"/>
    <mergeCell ref="B2:B7"/>
    <mergeCell ref="C2:F2"/>
    <mergeCell ref="G2:G7"/>
    <mergeCell ref="H2:M2"/>
    <mergeCell ref="C3:C7"/>
    <mergeCell ref="D3:D7"/>
    <mergeCell ref="E3:F3"/>
    <mergeCell ref="E4:E7"/>
    <mergeCell ref="F4:F7"/>
    <mergeCell ref="I4:I7"/>
    <mergeCell ref="J4:J7"/>
    <mergeCell ref="K4:K7"/>
    <mergeCell ref="AJ2:AJ7"/>
    <mergeCell ref="N2:X7"/>
    <mergeCell ref="H3:H7"/>
    <mergeCell ref="I3:L3"/>
    <mergeCell ref="M3:M7"/>
    <mergeCell ref="L4:L7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9"/>
  <sheetViews>
    <sheetView view="pageBreakPreview" topLeftCell="A61" zoomScaleNormal="100" zoomScaleSheetLayoutView="100" workbookViewId="0">
      <selection activeCell="C80" sqref="C80"/>
    </sheetView>
  </sheetViews>
  <sheetFormatPr defaultRowHeight="15" x14ac:dyDescent="0.25"/>
  <cols>
    <col min="1" max="1" width="3.85546875" style="61" customWidth="1"/>
    <col min="2" max="2" width="4.5703125" style="61" customWidth="1"/>
    <col min="3" max="3" width="46.140625" style="62" customWidth="1"/>
    <col min="4" max="4" width="9.140625" style="58"/>
    <col min="5" max="5" width="7.140625" style="58" customWidth="1"/>
    <col min="6" max="6" width="7.28515625" style="58" customWidth="1"/>
    <col min="7" max="7" width="5.140625" style="58" customWidth="1"/>
    <col min="8" max="8" width="4.42578125" style="58" customWidth="1"/>
    <col min="9" max="9" width="5" style="58" customWidth="1"/>
    <col min="10" max="10" width="5.5703125" style="58" customWidth="1"/>
    <col min="11" max="11" width="7" style="58" customWidth="1"/>
    <col min="12" max="12" width="6.5703125" style="58" customWidth="1"/>
    <col min="13" max="13" width="9.140625" style="58"/>
    <col min="14" max="14" width="6" style="58" customWidth="1"/>
    <col min="15" max="15" width="3.28515625" style="58" customWidth="1"/>
    <col min="16" max="16" width="4.5703125" style="60" customWidth="1"/>
    <col min="17" max="17" width="58.140625" style="60" customWidth="1"/>
    <col min="18" max="18" width="9.140625" style="60"/>
    <col min="19" max="19" width="7.140625" style="60" customWidth="1"/>
    <col min="20" max="20" width="7.28515625" style="60" customWidth="1"/>
    <col min="21" max="23" width="4.42578125" style="60" customWidth="1"/>
    <col min="24" max="24" width="5.5703125" style="60" customWidth="1"/>
    <col min="25" max="25" width="7" style="60" customWidth="1"/>
    <col min="26" max="26" width="7.42578125" style="60" customWidth="1"/>
    <col min="27" max="28" width="9.140625" style="60"/>
    <col min="29" max="29" width="3.85546875" style="60" customWidth="1"/>
    <col min="30" max="30" width="4.5703125" style="60" customWidth="1"/>
    <col min="31" max="31" width="33.28515625" style="60" customWidth="1"/>
    <col min="32" max="32" width="9.140625" style="60"/>
    <col min="33" max="33" width="7.140625" style="60" customWidth="1"/>
    <col min="34" max="34" width="7.28515625" style="60" customWidth="1"/>
    <col min="35" max="35" width="4.42578125" style="60" customWidth="1"/>
    <col min="36" max="37" width="4.42578125" style="59" customWidth="1"/>
    <col min="38" max="38" width="5.5703125" style="59" customWidth="1"/>
    <col min="39" max="39" width="7" style="59" customWidth="1"/>
    <col min="40" max="41" width="9.140625" style="59"/>
    <col min="42" max="16384" width="9.140625" style="58"/>
  </cols>
  <sheetData>
    <row r="1" spans="1:41" x14ac:dyDescent="0.25">
      <c r="A1" s="266"/>
      <c r="B1" s="266"/>
      <c r="C1" s="785" t="s">
        <v>242</v>
      </c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288"/>
      <c r="O1" s="288"/>
      <c r="AJ1" s="58"/>
      <c r="AK1" s="58"/>
      <c r="AL1" s="58"/>
      <c r="AM1" s="58"/>
      <c r="AN1" s="58"/>
      <c r="AO1" s="58"/>
    </row>
    <row r="2" spans="1:41" x14ac:dyDescent="0.25">
      <c r="A2" s="266"/>
      <c r="B2" s="266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AJ2" s="58"/>
      <c r="AK2" s="58"/>
      <c r="AL2" s="58"/>
      <c r="AM2" s="58"/>
      <c r="AN2" s="58"/>
      <c r="AO2" s="58"/>
    </row>
    <row r="3" spans="1:41" x14ac:dyDescent="0.25">
      <c r="A3" s="266"/>
      <c r="B3" s="266"/>
      <c r="C3" s="62" t="s">
        <v>141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AJ3" s="58"/>
      <c r="AK3" s="58"/>
      <c r="AL3" s="58"/>
      <c r="AM3" s="58"/>
      <c r="AN3" s="58"/>
      <c r="AO3" s="58"/>
    </row>
    <row r="4" spans="1:41" x14ac:dyDescent="0.25">
      <c r="A4" s="266"/>
      <c r="B4" s="266"/>
      <c r="C4" s="786" t="s">
        <v>0</v>
      </c>
      <c r="D4" s="787" t="s">
        <v>1</v>
      </c>
      <c r="E4" s="788" t="s">
        <v>2</v>
      </c>
      <c r="F4" s="788"/>
      <c r="G4" s="788"/>
      <c r="H4" s="788"/>
      <c r="I4" s="788"/>
      <c r="J4" s="789"/>
      <c r="K4" s="787" t="s">
        <v>3</v>
      </c>
      <c r="L4" s="787" t="s">
        <v>4</v>
      </c>
      <c r="M4" s="787" t="s">
        <v>5</v>
      </c>
      <c r="N4" s="68"/>
      <c r="O4" s="68"/>
      <c r="AJ4" s="58"/>
      <c r="AK4" s="58"/>
      <c r="AL4" s="58"/>
      <c r="AM4" s="58"/>
      <c r="AN4" s="58"/>
      <c r="AO4" s="58"/>
    </row>
    <row r="5" spans="1:41" x14ac:dyDescent="0.25">
      <c r="A5" s="266"/>
      <c r="B5" s="266"/>
      <c r="C5" s="786"/>
      <c r="D5" s="787"/>
      <c r="E5" s="787" t="s">
        <v>6</v>
      </c>
      <c r="F5" s="790" t="s">
        <v>7</v>
      </c>
      <c r="G5" s="790"/>
      <c r="H5" s="790"/>
      <c r="I5" s="790"/>
      <c r="J5" s="787" t="s">
        <v>8</v>
      </c>
      <c r="K5" s="787"/>
      <c r="L5" s="787"/>
      <c r="M5" s="787"/>
      <c r="N5" s="68"/>
      <c r="O5" s="68"/>
      <c r="AJ5" s="58"/>
      <c r="AK5" s="58"/>
      <c r="AL5" s="58"/>
      <c r="AM5" s="58"/>
      <c r="AN5" s="58"/>
      <c r="AO5" s="58"/>
    </row>
    <row r="6" spans="1:41" x14ac:dyDescent="0.25">
      <c r="A6" s="266"/>
      <c r="B6" s="266"/>
      <c r="C6" s="786"/>
      <c r="D6" s="787"/>
      <c r="E6" s="789"/>
      <c r="F6" s="787" t="s">
        <v>9</v>
      </c>
      <c r="G6" s="788" t="s">
        <v>10</v>
      </c>
      <c r="H6" s="789"/>
      <c r="I6" s="789"/>
      <c r="J6" s="789"/>
      <c r="K6" s="787"/>
      <c r="L6" s="787"/>
      <c r="M6" s="787"/>
      <c r="N6" s="68"/>
      <c r="O6" s="68"/>
      <c r="AJ6" s="58"/>
      <c r="AK6" s="58"/>
      <c r="AL6" s="58"/>
      <c r="AM6" s="58"/>
      <c r="AN6" s="58"/>
      <c r="AO6" s="58"/>
    </row>
    <row r="7" spans="1:41" x14ac:dyDescent="0.25">
      <c r="A7" s="266"/>
      <c r="B7" s="266"/>
      <c r="C7" s="786"/>
      <c r="D7" s="787"/>
      <c r="E7" s="789"/>
      <c r="F7" s="791"/>
      <c r="G7" s="787" t="s">
        <v>11</v>
      </c>
      <c r="H7" s="787" t="s">
        <v>12</v>
      </c>
      <c r="I7" s="787" t="s">
        <v>13</v>
      </c>
      <c r="J7" s="789"/>
      <c r="K7" s="787"/>
      <c r="L7" s="787"/>
      <c r="M7" s="787"/>
      <c r="N7" s="68"/>
      <c r="O7" s="68"/>
      <c r="AJ7" s="58"/>
      <c r="AK7" s="58"/>
      <c r="AL7" s="58"/>
      <c r="AM7" s="58"/>
      <c r="AN7" s="58"/>
      <c r="AO7" s="58"/>
    </row>
    <row r="8" spans="1:41" x14ac:dyDescent="0.25">
      <c r="A8" s="266"/>
      <c r="B8" s="266"/>
      <c r="C8" s="786"/>
      <c r="D8" s="787"/>
      <c r="E8" s="789"/>
      <c r="F8" s="791"/>
      <c r="G8" s="787"/>
      <c r="H8" s="787"/>
      <c r="I8" s="787"/>
      <c r="J8" s="789"/>
      <c r="K8" s="787"/>
      <c r="L8" s="787"/>
      <c r="M8" s="787"/>
      <c r="N8" s="68"/>
      <c r="O8" s="68"/>
      <c r="AJ8" s="58"/>
      <c r="AK8" s="58"/>
      <c r="AL8" s="58"/>
      <c r="AM8" s="58"/>
      <c r="AN8" s="58"/>
      <c r="AO8" s="58"/>
    </row>
    <row r="9" spans="1:41" x14ac:dyDescent="0.25">
      <c r="A9" s="266"/>
      <c r="B9" s="266"/>
      <c r="C9" s="786"/>
      <c r="D9" s="787"/>
      <c r="E9" s="789"/>
      <c r="F9" s="791"/>
      <c r="G9" s="787"/>
      <c r="H9" s="787"/>
      <c r="I9" s="787"/>
      <c r="J9" s="789"/>
      <c r="K9" s="787"/>
      <c r="L9" s="787"/>
      <c r="M9" s="787"/>
      <c r="N9" s="68"/>
      <c r="O9" s="68"/>
      <c r="AJ9" s="58"/>
      <c r="AK9" s="58"/>
      <c r="AL9" s="58"/>
      <c r="AM9" s="58"/>
      <c r="AN9" s="58"/>
      <c r="AO9" s="58"/>
    </row>
    <row r="10" spans="1:41" x14ac:dyDescent="0.25">
      <c r="A10" s="266"/>
      <c r="B10" s="266"/>
      <c r="C10" s="786"/>
      <c r="D10" s="787"/>
      <c r="E10" s="789"/>
      <c r="F10" s="791"/>
      <c r="G10" s="787"/>
      <c r="H10" s="787"/>
      <c r="I10" s="787"/>
      <c r="J10" s="789"/>
      <c r="K10" s="787"/>
      <c r="L10" s="787"/>
      <c r="M10" s="787"/>
      <c r="N10" s="68"/>
      <c r="O10" s="68"/>
      <c r="AJ10" s="58"/>
      <c r="AK10" s="58"/>
      <c r="AL10" s="58"/>
      <c r="AM10" s="58"/>
      <c r="AN10" s="58"/>
      <c r="AO10" s="58"/>
    </row>
    <row r="11" spans="1:41" x14ac:dyDescent="0.25">
      <c r="A11" s="266" t="s">
        <v>17</v>
      </c>
      <c r="B11" s="266" t="s">
        <v>15</v>
      </c>
      <c r="C11" s="268" t="s">
        <v>211</v>
      </c>
      <c r="D11" s="69">
        <v>4</v>
      </c>
      <c r="E11" s="269">
        <f t="shared" ref="E11:E17" si="0">D11*30</f>
        <v>120</v>
      </c>
      <c r="F11" s="269">
        <f t="shared" ref="F11:F17" si="1">G11+H11+I11</f>
        <v>45</v>
      </c>
      <c r="G11" s="269"/>
      <c r="H11" s="269"/>
      <c r="I11" s="269">
        <v>45</v>
      </c>
      <c r="J11" s="269">
        <f t="shared" ref="J11:J17" si="2">E11-F11</f>
        <v>75</v>
      </c>
      <c r="K11" s="270">
        <f t="shared" ref="K11:K17" si="3">F11/15</f>
        <v>3</v>
      </c>
      <c r="L11" s="269" t="s">
        <v>17</v>
      </c>
      <c r="M11" s="270">
        <f t="shared" ref="M11:M17" si="4">F11/E11*100</f>
        <v>37.5</v>
      </c>
      <c r="N11" s="312"/>
      <c r="O11" s="313"/>
      <c r="AJ11" s="58"/>
      <c r="AK11" s="58"/>
      <c r="AL11" s="58"/>
      <c r="AM11" s="58"/>
      <c r="AN11" s="58"/>
      <c r="AO11" s="58"/>
    </row>
    <row r="12" spans="1:41" x14ac:dyDescent="0.25">
      <c r="A12" s="266" t="s">
        <v>17</v>
      </c>
      <c r="B12" s="266" t="s">
        <v>15</v>
      </c>
      <c r="C12" s="268" t="s">
        <v>245</v>
      </c>
      <c r="D12" s="270">
        <v>2</v>
      </c>
      <c r="E12" s="269">
        <f t="shared" si="0"/>
        <v>60</v>
      </c>
      <c r="F12" s="269">
        <f t="shared" si="1"/>
        <v>30</v>
      </c>
      <c r="G12" s="269">
        <v>15</v>
      </c>
      <c r="H12" s="269"/>
      <c r="I12" s="269">
        <v>15</v>
      </c>
      <c r="J12" s="269">
        <f t="shared" si="2"/>
        <v>30</v>
      </c>
      <c r="K12" s="270">
        <v>2</v>
      </c>
      <c r="L12" s="269" t="s">
        <v>17</v>
      </c>
      <c r="M12" s="270">
        <f t="shared" si="4"/>
        <v>50</v>
      </c>
      <c r="N12" s="312"/>
      <c r="O12" s="313"/>
      <c r="AJ12" s="58"/>
      <c r="AK12" s="58"/>
      <c r="AL12" s="58"/>
      <c r="AM12" s="58"/>
      <c r="AN12" s="58"/>
      <c r="AO12" s="58"/>
    </row>
    <row r="13" spans="1:41" x14ac:dyDescent="0.25">
      <c r="A13" s="266" t="s">
        <v>17</v>
      </c>
      <c r="B13" s="266" t="s">
        <v>15</v>
      </c>
      <c r="C13" s="268" t="s">
        <v>151</v>
      </c>
      <c r="D13" s="270">
        <v>7</v>
      </c>
      <c r="E13" s="269">
        <f t="shared" si="0"/>
        <v>210</v>
      </c>
      <c r="F13" s="269">
        <f t="shared" si="1"/>
        <v>75</v>
      </c>
      <c r="G13" s="269">
        <v>45</v>
      </c>
      <c r="H13" s="269"/>
      <c r="I13" s="269">
        <v>30</v>
      </c>
      <c r="J13" s="269">
        <f t="shared" si="2"/>
        <v>135</v>
      </c>
      <c r="K13" s="270">
        <f t="shared" si="3"/>
        <v>5</v>
      </c>
      <c r="L13" s="269" t="s">
        <v>19</v>
      </c>
      <c r="M13" s="270">
        <f t="shared" si="4"/>
        <v>35.714285714285715</v>
      </c>
      <c r="N13" s="312"/>
      <c r="O13" s="313"/>
      <c r="AJ13" s="58"/>
      <c r="AK13" s="58"/>
      <c r="AL13" s="58"/>
      <c r="AM13" s="58"/>
      <c r="AN13" s="58"/>
      <c r="AO13" s="58"/>
    </row>
    <row r="14" spans="1:41" x14ac:dyDescent="0.25">
      <c r="A14" s="266" t="s">
        <v>17</v>
      </c>
      <c r="B14" s="266" t="s">
        <v>15</v>
      </c>
      <c r="C14" s="268" t="s">
        <v>210</v>
      </c>
      <c r="D14" s="270">
        <v>3.5</v>
      </c>
      <c r="E14" s="269">
        <f t="shared" si="0"/>
        <v>105</v>
      </c>
      <c r="F14" s="269">
        <f t="shared" si="1"/>
        <v>45</v>
      </c>
      <c r="G14" s="269">
        <v>15</v>
      </c>
      <c r="H14" s="269"/>
      <c r="I14" s="269">
        <v>30</v>
      </c>
      <c r="J14" s="269">
        <f t="shared" si="2"/>
        <v>60</v>
      </c>
      <c r="K14" s="270">
        <f t="shared" si="3"/>
        <v>3</v>
      </c>
      <c r="L14" s="269" t="s">
        <v>17</v>
      </c>
      <c r="M14" s="270">
        <f t="shared" si="4"/>
        <v>42.857142857142854</v>
      </c>
      <c r="N14" s="312"/>
      <c r="O14" s="313"/>
      <c r="AJ14" s="58"/>
      <c r="AK14" s="58"/>
      <c r="AL14" s="58"/>
      <c r="AM14" s="58"/>
      <c r="AN14" s="58"/>
      <c r="AO14" s="58"/>
    </row>
    <row r="15" spans="1:41" x14ac:dyDescent="0.25">
      <c r="A15" s="266" t="s">
        <v>13</v>
      </c>
      <c r="B15" s="266" t="s">
        <v>15</v>
      </c>
      <c r="C15" s="268" t="s">
        <v>263</v>
      </c>
      <c r="D15" s="270">
        <v>6</v>
      </c>
      <c r="E15" s="269">
        <f t="shared" si="0"/>
        <v>180</v>
      </c>
      <c r="F15" s="269">
        <f t="shared" si="1"/>
        <v>60</v>
      </c>
      <c r="G15" s="269">
        <v>30</v>
      </c>
      <c r="H15" s="269"/>
      <c r="I15" s="269">
        <v>30</v>
      </c>
      <c r="J15" s="269">
        <f t="shared" si="2"/>
        <v>120</v>
      </c>
      <c r="K15" s="270">
        <v>4</v>
      </c>
      <c r="L15" s="269" t="s">
        <v>26</v>
      </c>
      <c r="M15" s="270">
        <f t="shared" si="4"/>
        <v>33.333333333333329</v>
      </c>
      <c r="N15" s="312"/>
      <c r="O15" s="313"/>
      <c r="AJ15" s="58"/>
      <c r="AK15" s="58"/>
      <c r="AL15" s="58"/>
      <c r="AM15" s="58"/>
      <c r="AN15" s="58"/>
      <c r="AO15" s="58"/>
    </row>
    <row r="16" spans="1:41" x14ac:dyDescent="0.25">
      <c r="A16" s="266" t="s">
        <v>17</v>
      </c>
      <c r="B16" s="266" t="s">
        <v>15</v>
      </c>
      <c r="C16" s="268" t="s">
        <v>20</v>
      </c>
      <c r="D16" s="270">
        <v>4</v>
      </c>
      <c r="E16" s="269">
        <f t="shared" si="0"/>
        <v>120</v>
      </c>
      <c r="F16" s="269">
        <f t="shared" si="1"/>
        <v>60</v>
      </c>
      <c r="G16" s="269">
        <v>30</v>
      </c>
      <c r="H16" s="269"/>
      <c r="I16" s="269">
        <v>30</v>
      </c>
      <c r="J16" s="269">
        <f t="shared" si="2"/>
        <v>60</v>
      </c>
      <c r="K16" s="270">
        <f t="shared" si="3"/>
        <v>4</v>
      </c>
      <c r="L16" s="269" t="s">
        <v>19</v>
      </c>
      <c r="M16" s="270">
        <f t="shared" si="4"/>
        <v>50</v>
      </c>
      <c r="N16" s="312"/>
      <c r="O16" s="313"/>
      <c r="AJ16" s="58"/>
      <c r="AK16" s="58"/>
      <c r="AL16" s="58"/>
      <c r="AM16" s="58"/>
      <c r="AN16" s="58"/>
      <c r="AO16" s="58"/>
    </row>
    <row r="17" spans="1:41" x14ac:dyDescent="0.25">
      <c r="A17" s="266" t="s">
        <v>13</v>
      </c>
      <c r="B17" s="266" t="s">
        <v>15</v>
      </c>
      <c r="C17" s="268" t="s">
        <v>212</v>
      </c>
      <c r="D17" s="270">
        <v>3.5</v>
      </c>
      <c r="E17" s="269">
        <f t="shared" si="0"/>
        <v>105</v>
      </c>
      <c r="F17" s="269">
        <f t="shared" si="1"/>
        <v>45</v>
      </c>
      <c r="G17" s="269">
        <v>30</v>
      </c>
      <c r="H17" s="269"/>
      <c r="I17" s="269">
        <v>15</v>
      </c>
      <c r="J17" s="269">
        <f t="shared" si="2"/>
        <v>60</v>
      </c>
      <c r="K17" s="270">
        <f t="shared" si="3"/>
        <v>3</v>
      </c>
      <c r="L17" s="269" t="s">
        <v>26</v>
      </c>
      <c r="M17" s="270">
        <f t="shared" si="4"/>
        <v>42.857142857142854</v>
      </c>
      <c r="N17" s="312"/>
      <c r="O17" s="313"/>
      <c r="AJ17" s="58"/>
      <c r="AK17" s="58"/>
      <c r="AL17" s="58"/>
      <c r="AM17" s="58"/>
      <c r="AN17" s="58"/>
      <c r="AO17" s="58"/>
    </row>
    <row r="18" spans="1:41" x14ac:dyDescent="0.25">
      <c r="A18" s="266"/>
      <c r="B18" s="266"/>
      <c r="C18" s="67" t="s">
        <v>21</v>
      </c>
      <c r="D18" s="66">
        <f t="shared" ref="D18:K18" si="5">SUM(D11:D17)</f>
        <v>30</v>
      </c>
      <c r="E18" s="287">
        <f t="shared" si="5"/>
        <v>900</v>
      </c>
      <c r="F18" s="287">
        <f t="shared" si="5"/>
        <v>360</v>
      </c>
      <c r="G18" s="287">
        <f t="shared" si="5"/>
        <v>165</v>
      </c>
      <c r="H18" s="287">
        <f t="shared" si="5"/>
        <v>0</v>
      </c>
      <c r="I18" s="287">
        <f t="shared" si="5"/>
        <v>195</v>
      </c>
      <c r="J18" s="287">
        <f t="shared" si="5"/>
        <v>540</v>
      </c>
      <c r="K18" s="287">
        <f t="shared" si="5"/>
        <v>24</v>
      </c>
      <c r="L18" s="287"/>
      <c r="M18" s="287"/>
      <c r="N18" s="65"/>
      <c r="O18" s="65"/>
      <c r="AJ18" s="58"/>
      <c r="AK18" s="58"/>
      <c r="AL18" s="58"/>
      <c r="AM18" s="58"/>
      <c r="AN18" s="58"/>
      <c r="AO18" s="58"/>
    </row>
    <row r="19" spans="1:41" x14ac:dyDescent="0.25">
      <c r="A19" s="266"/>
      <c r="B19" s="266"/>
      <c r="C19" s="64" t="s">
        <v>22</v>
      </c>
      <c r="D19" s="63">
        <f>30-D18</f>
        <v>0</v>
      </c>
      <c r="E19" s="65"/>
      <c r="F19" s="65"/>
      <c r="G19" s="65"/>
      <c r="H19" s="65"/>
      <c r="I19" s="65"/>
      <c r="J19" s="65"/>
      <c r="K19" s="65"/>
      <c r="L19" s="65"/>
      <c r="M19" s="267"/>
      <c r="N19" s="267"/>
      <c r="O19" s="267"/>
      <c r="AJ19" s="58"/>
      <c r="AK19" s="58"/>
      <c r="AL19" s="58"/>
      <c r="AM19" s="58"/>
      <c r="AN19" s="58"/>
      <c r="AO19" s="58"/>
    </row>
    <row r="20" spans="1:41" x14ac:dyDescent="0.25">
      <c r="A20" s="266"/>
      <c r="B20" s="266"/>
      <c r="C20" s="62" t="s">
        <v>23</v>
      </c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AJ20" s="58"/>
      <c r="AK20" s="58"/>
      <c r="AL20" s="58"/>
      <c r="AM20" s="58"/>
      <c r="AN20" s="58"/>
      <c r="AO20" s="58"/>
    </row>
    <row r="21" spans="1:41" x14ac:dyDescent="0.25">
      <c r="A21" s="266"/>
      <c r="B21" s="266"/>
      <c r="C21" s="786" t="s">
        <v>0</v>
      </c>
      <c r="D21" s="787" t="s">
        <v>1</v>
      </c>
      <c r="E21" s="788" t="s">
        <v>2</v>
      </c>
      <c r="F21" s="788"/>
      <c r="G21" s="788"/>
      <c r="H21" s="788"/>
      <c r="I21" s="788"/>
      <c r="J21" s="789"/>
      <c r="K21" s="787" t="s">
        <v>3</v>
      </c>
      <c r="L21" s="787" t="s">
        <v>4</v>
      </c>
      <c r="M21" s="787" t="s">
        <v>5</v>
      </c>
      <c r="N21" s="68"/>
      <c r="O21" s="68"/>
      <c r="AJ21" s="58"/>
      <c r="AK21" s="58"/>
      <c r="AL21" s="58"/>
      <c r="AM21" s="58"/>
      <c r="AN21" s="58"/>
      <c r="AO21" s="58"/>
    </row>
    <row r="22" spans="1:41" x14ac:dyDescent="0.25">
      <c r="A22" s="266"/>
      <c r="B22" s="266"/>
      <c r="C22" s="786"/>
      <c r="D22" s="787"/>
      <c r="E22" s="787" t="s">
        <v>6</v>
      </c>
      <c r="F22" s="790" t="s">
        <v>7</v>
      </c>
      <c r="G22" s="790"/>
      <c r="H22" s="790"/>
      <c r="I22" s="790"/>
      <c r="J22" s="787" t="s">
        <v>24</v>
      </c>
      <c r="K22" s="787"/>
      <c r="L22" s="787"/>
      <c r="M22" s="787"/>
      <c r="N22" s="68"/>
      <c r="O22" s="68"/>
      <c r="AJ22" s="58"/>
      <c r="AK22" s="58"/>
      <c r="AL22" s="58"/>
      <c r="AM22" s="58"/>
      <c r="AN22" s="58"/>
      <c r="AO22" s="58"/>
    </row>
    <row r="23" spans="1:41" x14ac:dyDescent="0.25">
      <c r="A23" s="266"/>
      <c r="B23" s="266"/>
      <c r="C23" s="786"/>
      <c r="D23" s="787"/>
      <c r="E23" s="789"/>
      <c r="F23" s="787" t="s">
        <v>9</v>
      </c>
      <c r="G23" s="788" t="s">
        <v>10</v>
      </c>
      <c r="H23" s="789"/>
      <c r="I23" s="789"/>
      <c r="J23" s="789"/>
      <c r="K23" s="787"/>
      <c r="L23" s="787"/>
      <c r="M23" s="787"/>
      <c r="N23" s="68"/>
      <c r="O23" s="68"/>
      <c r="AJ23" s="58"/>
      <c r="AK23" s="58"/>
      <c r="AL23" s="58"/>
      <c r="AM23" s="58"/>
      <c r="AN23" s="58"/>
      <c r="AO23" s="58"/>
    </row>
    <row r="24" spans="1:41" x14ac:dyDescent="0.25">
      <c r="A24" s="266"/>
      <c r="B24" s="266"/>
      <c r="C24" s="786"/>
      <c r="D24" s="787"/>
      <c r="E24" s="789"/>
      <c r="F24" s="791"/>
      <c r="G24" s="787" t="s">
        <v>11</v>
      </c>
      <c r="H24" s="787" t="s">
        <v>12</v>
      </c>
      <c r="I24" s="787" t="s">
        <v>13</v>
      </c>
      <c r="J24" s="789"/>
      <c r="K24" s="787"/>
      <c r="L24" s="787"/>
      <c r="M24" s="787"/>
      <c r="N24" s="68"/>
      <c r="O24" s="68"/>
      <c r="AJ24" s="58"/>
      <c r="AK24" s="58"/>
      <c r="AL24" s="58"/>
      <c r="AM24" s="58"/>
      <c r="AN24" s="58"/>
      <c r="AO24" s="58"/>
    </row>
    <row r="25" spans="1:41" x14ac:dyDescent="0.25">
      <c r="A25" s="266"/>
      <c r="B25" s="266"/>
      <c r="C25" s="786"/>
      <c r="D25" s="787"/>
      <c r="E25" s="789"/>
      <c r="F25" s="791"/>
      <c r="G25" s="787"/>
      <c r="H25" s="787"/>
      <c r="I25" s="787"/>
      <c r="J25" s="789"/>
      <c r="K25" s="787"/>
      <c r="L25" s="787"/>
      <c r="M25" s="787"/>
      <c r="N25" s="68"/>
      <c r="O25" s="68"/>
      <c r="AJ25" s="58"/>
      <c r="AK25" s="58"/>
      <c r="AL25" s="58"/>
      <c r="AM25" s="58"/>
      <c r="AN25" s="58"/>
      <c r="AO25" s="58"/>
    </row>
    <row r="26" spans="1:41" x14ac:dyDescent="0.25">
      <c r="A26" s="266"/>
      <c r="B26" s="266"/>
      <c r="C26" s="786"/>
      <c r="D26" s="787"/>
      <c r="E26" s="789"/>
      <c r="F26" s="791"/>
      <c r="G26" s="787"/>
      <c r="H26" s="787"/>
      <c r="I26" s="787"/>
      <c r="J26" s="789"/>
      <c r="K26" s="787"/>
      <c r="L26" s="787"/>
      <c r="M26" s="787"/>
      <c r="N26" s="68"/>
      <c r="O26" s="68"/>
      <c r="AJ26" s="58"/>
      <c r="AK26" s="58"/>
      <c r="AL26" s="58"/>
      <c r="AM26" s="58"/>
      <c r="AN26" s="58"/>
      <c r="AO26" s="58"/>
    </row>
    <row r="27" spans="1:41" x14ac:dyDescent="0.25">
      <c r="A27" s="266"/>
      <c r="B27" s="266"/>
      <c r="C27" s="786"/>
      <c r="D27" s="787"/>
      <c r="E27" s="789"/>
      <c r="F27" s="791"/>
      <c r="G27" s="787"/>
      <c r="H27" s="787"/>
      <c r="I27" s="787"/>
      <c r="J27" s="789"/>
      <c r="K27" s="787"/>
      <c r="L27" s="787"/>
      <c r="M27" s="787"/>
      <c r="N27" s="68"/>
      <c r="O27" s="68"/>
      <c r="AJ27" s="58"/>
      <c r="AK27" s="58"/>
      <c r="AL27" s="58"/>
      <c r="AM27" s="58"/>
      <c r="AN27" s="58"/>
      <c r="AO27" s="58"/>
    </row>
    <row r="28" spans="1:41" x14ac:dyDescent="0.25">
      <c r="A28" s="266" t="s">
        <v>13</v>
      </c>
      <c r="B28" s="266" t="s">
        <v>15</v>
      </c>
      <c r="C28" s="268" t="s">
        <v>162</v>
      </c>
      <c r="D28" s="69">
        <v>4.5</v>
      </c>
      <c r="E28" s="269">
        <f t="shared" ref="E28:E34" si="6">D28*30</f>
        <v>135</v>
      </c>
      <c r="F28" s="269"/>
      <c r="G28" s="269"/>
      <c r="H28" s="269"/>
      <c r="I28" s="269"/>
      <c r="J28" s="269">
        <f t="shared" ref="J28:J34" si="7">E28-F28</f>
        <v>135</v>
      </c>
      <c r="K28" s="270">
        <f t="shared" ref="K28:K34" si="8">F28/18</f>
        <v>0</v>
      </c>
      <c r="L28" s="269" t="s">
        <v>26</v>
      </c>
      <c r="M28" s="270">
        <f t="shared" ref="M28:M34" si="9">F28/E28*100</f>
        <v>0</v>
      </c>
      <c r="N28" s="312"/>
      <c r="O28" s="313"/>
      <c r="AJ28" s="58"/>
      <c r="AK28" s="58"/>
      <c r="AL28" s="58"/>
      <c r="AM28" s="58"/>
      <c r="AN28" s="58"/>
      <c r="AO28" s="58"/>
    </row>
    <row r="29" spans="1:41" x14ac:dyDescent="0.25">
      <c r="A29" s="266" t="s">
        <v>17</v>
      </c>
      <c r="B29" s="266" t="s">
        <v>15</v>
      </c>
      <c r="C29" s="268" t="s">
        <v>211</v>
      </c>
      <c r="D29" s="270">
        <v>3.5</v>
      </c>
      <c r="E29" s="269">
        <f t="shared" si="6"/>
        <v>105</v>
      </c>
      <c r="F29" s="269">
        <f t="shared" ref="F29:F34" si="10">G29+H29+I29</f>
        <v>36</v>
      </c>
      <c r="G29" s="269"/>
      <c r="H29" s="269"/>
      <c r="I29" s="269">
        <v>36</v>
      </c>
      <c r="J29" s="269">
        <f t="shared" si="7"/>
        <v>69</v>
      </c>
      <c r="K29" s="270">
        <f t="shared" si="8"/>
        <v>2</v>
      </c>
      <c r="L29" s="269" t="s">
        <v>26</v>
      </c>
      <c r="M29" s="270">
        <f t="shared" si="9"/>
        <v>34.285714285714285</v>
      </c>
      <c r="N29" s="312"/>
      <c r="O29" s="313"/>
      <c r="AJ29" s="58"/>
      <c r="AK29" s="58"/>
      <c r="AL29" s="58"/>
      <c r="AM29" s="58"/>
      <c r="AN29" s="58"/>
      <c r="AO29" s="58"/>
    </row>
    <row r="30" spans="1:41" x14ac:dyDescent="0.25">
      <c r="A30" s="266" t="s">
        <v>17</v>
      </c>
      <c r="B30" s="266" t="s">
        <v>15</v>
      </c>
      <c r="C30" s="268" t="s">
        <v>210</v>
      </c>
      <c r="D30" s="270">
        <v>3.5</v>
      </c>
      <c r="E30" s="269">
        <f t="shared" si="6"/>
        <v>105</v>
      </c>
      <c r="F30" s="269">
        <f t="shared" si="10"/>
        <v>36</v>
      </c>
      <c r="G30" s="269">
        <v>18</v>
      </c>
      <c r="H30" s="269"/>
      <c r="I30" s="269">
        <v>18</v>
      </c>
      <c r="J30" s="269">
        <f t="shared" si="7"/>
        <v>69</v>
      </c>
      <c r="K30" s="270">
        <f t="shared" si="8"/>
        <v>2</v>
      </c>
      <c r="L30" s="269" t="s">
        <v>26</v>
      </c>
      <c r="M30" s="270">
        <f t="shared" si="9"/>
        <v>34.285714285714285</v>
      </c>
      <c r="N30" s="312"/>
      <c r="O30" s="313"/>
      <c r="AJ30" s="58"/>
      <c r="AK30" s="58"/>
      <c r="AL30" s="58"/>
      <c r="AM30" s="58"/>
      <c r="AN30" s="58"/>
      <c r="AO30" s="58"/>
    </row>
    <row r="31" spans="1:41" x14ac:dyDescent="0.25">
      <c r="A31" s="266" t="s">
        <v>13</v>
      </c>
      <c r="B31" s="266" t="s">
        <v>15</v>
      </c>
      <c r="C31" s="268" t="s">
        <v>264</v>
      </c>
      <c r="D31" s="270">
        <v>5</v>
      </c>
      <c r="E31" s="269">
        <f t="shared" si="6"/>
        <v>150</v>
      </c>
      <c r="F31" s="269">
        <f t="shared" si="10"/>
        <v>54</v>
      </c>
      <c r="G31" s="269">
        <v>27</v>
      </c>
      <c r="H31" s="269"/>
      <c r="I31" s="269">
        <v>27</v>
      </c>
      <c r="J31" s="269">
        <f t="shared" si="7"/>
        <v>96</v>
      </c>
      <c r="K31" s="270">
        <v>3</v>
      </c>
      <c r="L31" s="269" t="s">
        <v>26</v>
      </c>
      <c r="M31" s="270">
        <f t="shared" si="9"/>
        <v>36</v>
      </c>
      <c r="N31" s="312"/>
      <c r="O31" s="313"/>
      <c r="AJ31" s="58"/>
      <c r="AK31" s="58"/>
      <c r="AL31" s="58"/>
      <c r="AM31" s="58"/>
      <c r="AN31" s="58"/>
      <c r="AO31" s="58"/>
    </row>
    <row r="32" spans="1:41" x14ac:dyDescent="0.25">
      <c r="A32" s="266" t="s">
        <v>13</v>
      </c>
      <c r="B32" s="266" t="s">
        <v>15</v>
      </c>
      <c r="C32" s="268" t="s">
        <v>209</v>
      </c>
      <c r="D32" s="270">
        <v>4.5</v>
      </c>
      <c r="E32" s="269">
        <f t="shared" si="6"/>
        <v>135</v>
      </c>
      <c r="F32" s="269">
        <f t="shared" si="10"/>
        <v>54</v>
      </c>
      <c r="G32" s="269">
        <v>27</v>
      </c>
      <c r="H32" s="269"/>
      <c r="I32" s="269">
        <v>27</v>
      </c>
      <c r="J32" s="269">
        <f t="shared" si="7"/>
        <v>81</v>
      </c>
      <c r="K32" s="270">
        <v>3</v>
      </c>
      <c r="L32" s="269" t="s">
        <v>19</v>
      </c>
      <c r="M32" s="270">
        <f t="shared" si="9"/>
        <v>40</v>
      </c>
      <c r="N32" s="312"/>
      <c r="O32" s="313"/>
      <c r="AJ32" s="58"/>
      <c r="AK32" s="58"/>
      <c r="AL32" s="58"/>
      <c r="AM32" s="58"/>
      <c r="AN32" s="58"/>
      <c r="AO32" s="58"/>
    </row>
    <row r="33" spans="1:41" x14ac:dyDescent="0.25">
      <c r="A33" s="266" t="s">
        <v>17</v>
      </c>
      <c r="B33" s="266" t="s">
        <v>15</v>
      </c>
      <c r="C33" s="268" t="s">
        <v>27</v>
      </c>
      <c r="D33" s="270">
        <v>4</v>
      </c>
      <c r="E33" s="269">
        <f t="shared" si="6"/>
        <v>120</v>
      </c>
      <c r="F33" s="269">
        <f t="shared" si="10"/>
        <v>54</v>
      </c>
      <c r="G33" s="269">
        <v>18</v>
      </c>
      <c r="H33" s="269"/>
      <c r="I33" s="269">
        <v>36</v>
      </c>
      <c r="J33" s="269">
        <f t="shared" si="7"/>
        <v>66</v>
      </c>
      <c r="K33" s="270">
        <f t="shared" si="8"/>
        <v>3</v>
      </c>
      <c r="L33" s="269" t="s">
        <v>19</v>
      </c>
      <c r="M33" s="270">
        <f t="shared" si="9"/>
        <v>45</v>
      </c>
      <c r="N33" s="312"/>
      <c r="O33" s="313"/>
      <c r="AJ33" s="58"/>
      <c r="AK33" s="58"/>
      <c r="AL33" s="58"/>
      <c r="AM33" s="58"/>
      <c r="AN33" s="58"/>
      <c r="AO33" s="58"/>
    </row>
    <row r="34" spans="1:41" x14ac:dyDescent="0.25">
      <c r="A34" s="266" t="s">
        <v>13</v>
      </c>
      <c r="B34" s="266" t="s">
        <v>15</v>
      </c>
      <c r="C34" s="268" t="s">
        <v>208</v>
      </c>
      <c r="D34" s="270">
        <v>5</v>
      </c>
      <c r="E34" s="269">
        <f t="shared" si="6"/>
        <v>150</v>
      </c>
      <c r="F34" s="269">
        <f t="shared" si="10"/>
        <v>54</v>
      </c>
      <c r="G34" s="269">
        <v>27</v>
      </c>
      <c r="H34" s="269"/>
      <c r="I34" s="269">
        <v>27</v>
      </c>
      <c r="J34" s="269">
        <f t="shared" si="7"/>
        <v>96</v>
      </c>
      <c r="K34" s="270">
        <f t="shared" si="8"/>
        <v>3</v>
      </c>
      <c r="L34" s="269" t="s">
        <v>19</v>
      </c>
      <c r="M34" s="270">
        <f t="shared" si="9"/>
        <v>36</v>
      </c>
      <c r="N34" s="312"/>
      <c r="O34" s="313"/>
      <c r="AJ34" s="58"/>
      <c r="AK34" s="58"/>
      <c r="AL34" s="58"/>
      <c r="AM34" s="58"/>
      <c r="AN34" s="58"/>
      <c r="AO34" s="58"/>
    </row>
    <row r="35" spans="1:41" x14ac:dyDescent="0.25">
      <c r="A35" s="266"/>
      <c r="B35" s="266"/>
      <c r="C35" s="67" t="s">
        <v>21</v>
      </c>
      <c r="D35" s="66">
        <f t="shared" ref="D35:K35" si="11">SUM(D28:D34)</f>
        <v>30</v>
      </c>
      <c r="E35" s="287">
        <f t="shared" si="11"/>
        <v>900</v>
      </c>
      <c r="F35" s="287">
        <f t="shared" si="11"/>
        <v>288</v>
      </c>
      <c r="G35" s="287">
        <f t="shared" si="11"/>
        <v>117</v>
      </c>
      <c r="H35" s="287">
        <f t="shared" si="11"/>
        <v>0</v>
      </c>
      <c r="I35" s="287">
        <f t="shared" si="11"/>
        <v>171</v>
      </c>
      <c r="J35" s="287">
        <f t="shared" si="11"/>
        <v>612</v>
      </c>
      <c r="K35" s="287">
        <f t="shared" si="11"/>
        <v>16</v>
      </c>
      <c r="L35" s="287"/>
      <c r="M35" s="287"/>
      <c r="N35" s="65"/>
      <c r="O35" s="65"/>
      <c r="AJ35" s="58"/>
      <c r="AK35" s="58"/>
      <c r="AL35" s="58"/>
      <c r="AM35" s="58"/>
      <c r="AN35" s="58"/>
      <c r="AO35" s="58"/>
    </row>
    <row r="36" spans="1:41" x14ac:dyDescent="0.25">
      <c r="A36" s="266"/>
      <c r="B36" s="266"/>
      <c r="C36" s="64" t="s">
        <v>22</v>
      </c>
      <c r="D36" s="63">
        <f>30-D35</f>
        <v>0</v>
      </c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AJ36" s="58"/>
      <c r="AK36" s="58"/>
      <c r="AL36" s="58"/>
      <c r="AM36" s="58"/>
      <c r="AN36" s="58"/>
      <c r="AO36" s="58"/>
    </row>
    <row r="37" spans="1:41" x14ac:dyDescent="0.25">
      <c r="A37" s="266"/>
      <c r="B37" s="266"/>
      <c r="C37" s="62" t="s">
        <v>142</v>
      </c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AJ37" s="58"/>
      <c r="AK37" s="58"/>
      <c r="AL37" s="58"/>
      <c r="AM37" s="58"/>
      <c r="AN37" s="58"/>
      <c r="AO37" s="58"/>
    </row>
    <row r="38" spans="1:41" x14ac:dyDescent="0.25">
      <c r="A38" s="266"/>
      <c r="B38" s="266"/>
      <c r="C38" s="786" t="s">
        <v>0</v>
      </c>
      <c r="D38" s="787" t="s">
        <v>1</v>
      </c>
      <c r="E38" s="788" t="s">
        <v>2</v>
      </c>
      <c r="F38" s="788"/>
      <c r="G38" s="788"/>
      <c r="H38" s="788"/>
      <c r="I38" s="788"/>
      <c r="J38" s="789"/>
      <c r="K38" s="787" t="s">
        <v>3</v>
      </c>
      <c r="L38" s="787" t="s">
        <v>4</v>
      </c>
      <c r="M38" s="787" t="s">
        <v>5</v>
      </c>
      <c r="N38" s="68"/>
      <c r="O38" s="68"/>
      <c r="AJ38" s="58"/>
      <c r="AK38" s="58"/>
      <c r="AL38" s="58"/>
      <c r="AM38" s="58"/>
      <c r="AN38" s="58"/>
      <c r="AO38" s="58"/>
    </row>
    <row r="39" spans="1:41" x14ac:dyDescent="0.25">
      <c r="A39" s="266"/>
      <c r="B39" s="266"/>
      <c r="C39" s="786"/>
      <c r="D39" s="787"/>
      <c r="E39" s="787" t="s">
        <v>6</v>
      </c>
      <c r="F39" s="790" t="s">
        <v>7</v>
      </c>
      <c r="G39" s="790"/>
      <c r="H39" s="790"/>
      <c r="I39" s="790"/>
      <c r="J39" s="787" t="s">
        <v>24</v>
      </c>
      <c r="K39" s="787"/>
      <c r="L39" s="787"/>
      <c r="M39" s="787"/>
      <c r="N39" s="68"/>
      <c r="O39" s="68"/>
      <c r="AJ39" s="58"/>
      <c r="AK39" s="58"/>
      <c r="AL39" s="58"/>
      <c r="AM39" s="58"/>
      <c r="AN39" s="58"/>
      <c r="AO39" s="58"/>
    </row>
    <row r="40" spans="1:41" x14ac:dyDescent="0.25">
      <c r="A40" s="266"/>
      <c r="B40" s="266"/>
      <c r="C40" s="786"/>
      <c r="D40" s="787"/>
      <c r="E40" s="789"/>
      <c r="F40" s="787" t="s">
        <v>9</v>
      </c>
      <c r="G40" s="788" t="s">
        <v>10</v>
      </c>
      <c r="H40" s="789"/>
      <c r="I40" s="789"/>
      <c r="J40" s="789"/>
      <c r="K40" s="787"/>
      <c r="L40" s="787"/>
      <c r="M40" s="787"/>
      <c r="N40" s="68"/>
      <c r="O40" s="68"/>
      <c r="AJ40" s="58"/>
      <c r="AK40" s="58"/>
      <c r="AL40" s="58"/>
      <c r="AM40" s="58"/>
      <c r="AN40" s="58"/>
      <c r="AO40" s="58"/>
    </row>
    <row r="41" spans="1:41" x14ac:dyDescent="0.25">
      <c r="A41" s="266"/>
      <c r="B41" s="266"/>
      <c r="C41" s="786"/>
      <c r="D41" s="787"/>
      <c r="E41" s="789"/>
      <c r="F41" s="791"/>
      <c r="G41" s="787" t="s">
        <v>11</v>
      </c>
      <c r="H41" s="787" t="s">
        <v>12</v>
      </c>
      <c r="I41" s="787" t="s">
        <v>13</v>
      </c>
      <c r="J41" s="789"/>
      <c r="K41" s="787"/>
      <c r="L41" s="787"/>
      <c r="M41" s="787"/>
      <c r="N41" s="68"/>
      <c r="O41" s="68"/>
      <c r="AJ41" s="58"/>
      <c r="AK41" s="58"/>
      <c r="AL41" s="58"/>
      <c r="AM41" s="58"/>
      <c r="AN41" s="58"/>
      <c r="AO41" s="58"/>
    </row>
    <row r="42" spans="1:41" x14ac:dyDescent="0.25">
      <c r="A42" s="266"/>
      <c r="B42" s="266"/>
      <c r="C42" s="786"/>
      <c r="D42" s="787"/>
      <c r="E42" s="789"/>
      <c r="F42" s="791"/>
      <c r="G42" s="787"/>
      <c r="H42" s="787"/>
      <c r="I42" s="787"/>
      <c r="J42" s="789"/>
      <c r="K42" s="787"/>
      <c r="L42" s="787"/>
      <c r="M42" s="787"/>
      <c r="N42" s="68"/>
      <c r="O42" s="68"/>
      <c r="AJ42" s="58"/>
      <c r="AK42" s="58"/>
      <c r="AL42" s="58"/>
      <c r="AM42" s="58"/>
      <c r="AN42" s="58"/>
      <c r="AO42" s="58"/>
    </row>
    <row r="43" spans="1:41" x14ac:dyDescent="0.25">
      <c r="A43" s="266"/>
      <c r="B43" s="266"/>
      <c r="C43" s="786"/>
      <c r="D43" s="787"/>
      <c r="E43" s="789"/>
      <c r="F43" s="791"/>
      <c r="G43" s="787"/>
      <c r="H43" s="787"/>
      <c r="I43" s="787"/>
      <c r="J43" s="789"/>
      <c r="K43" s="787"/>
      <c r="L43" s="787"/>
      <c r="M43" s="787"/>
      <c r="N43" s="68"/>
      <c r="O43" s="68"/>
      <c r="AJ43" s="58"/>
      <c r="AK43" s="58"/>
      <c r="AL43" s="58"/>
      <c r="AM43" s="58"/>
      <c r="AN43" s="58"/>
      <c r="AO43" s="58"/>
    </row>
    <row r="44" spans="1:41" x14ac:dyDescent="0.25">
      <c r="A44" s="266"/>
      <c r="B44" s="266"/>
      <c r="C44" s="786"/>
      <c r="D44" s="787"/>
      <c r="E44" s="789"/>
      <c r="F44" s="791"/>
      <c r="G44" s="787"/>
      <c r="H44" s="787"/>
      <c r="I44" s="787"/>
      <c r="J44" s="789"/>
      <c r="K44" s="787"/>
      <c r="L44" s="787"/>
      <c r="M44" s="787"/>
      <c r="N44" s="68"/>
      <c r="O44" s="68"/>
      <c r="AJ44" s="58"/>
      <c r="AK44" s="58"/>
      <c r="AL44" s="58"/>
      <c r="AM44" s="58"/>
      <c r="AN44" s="58"/>
      <c r="AO44" s="58"/>
    </row>
    <row r="45" spans="1:41" x14ac:dyDescent="0.25">
      <c r="A45" s="266" t="s">
        <v>13</v>
      </c>
      <c r="B45" s="266" t="s">
        <v>15</v>
      </c>
      <c r="C45" s="268" t="s">
        <v>207</v>
      </c>
      <c r="D45" s="270">
        <v>8</v>
      </c>
      <c r="E45" s="269">
        <f t="shared" ref="E45:E50" si="12">D45*30</f>
        <v>240</v>
      </c>
      <c r="F45" s="269">
        <f t="shared" ref="F45:F50" si="13">G45+H45+I45</f>
        <v>105</v>
      </c>
      <c r="G45" s="269">
        <v>60</v>
      </c>
      <c r="H45" s="269"/>
      <c r="I45" s="269">
        <v>45</v>
      </c>
      <c r="J45" s="269">
        <f t="shared" ref="J45:J50" si="14">E45-F45</f>
        <v>135</v>
      </c>
      <c r="K45" s="270">
        <f t="shared" ref="K45:K50" si="15">F45/15</f>
        <v>7</v>
      </c>
      <c r="L45" s="269" t="s">
        <v>26</v>
      </c>
      <c r="M45" s="270">
        <f t="shared" ref="M45:M50" si="16">F45/E45*100</f>
        <v>43.75</v>
      </c>
      <c r="N45" s="312"/>
      <c r="O45" s="313"/>
      <c r="AJ45" s="58"/>
      <c r="AK45" s="58"/>
      <c r="AL45" s="58"/>
      <c r="AM45" s="58"/>
      <c r="AN45" s="58"/>
      <c r="AO45" s="58"/>
    </row>
    <row r="46" spans="1:41" x14ac:dyDescent="0.25">
      <c r="A46" s="266" t="s">
        <v>13</v>
      </c>
      <c r="B46" s="266" t="s">
        <v>15</v>
      </c>
      <c r="C46" s="268" t="s">
        <v>206</v>
      </c>
      <c r="D46" s="270">
        <v>4</v>
      </c>
      <c r="E46" s="269">
        <f t="shared" si="12"/>
        <v>120</v>
      </c>
      <c r="F46" s="269">
        <f t="shared" si="13"/>
        <v>45</v>
      </c>
      <c r="G46" s="269">
        <v>30</v>
      </c>
      <c r="H46" s="269"/>
      <c r="I46" s="269">
        <v>15</v>
      </c>
      <c r="J46" s="269">
        <f t="shared" si="14"/>
        <v>75</v>
      </c>
      <c r="K46" s="270">
        <f t="shared" si="15"/>
        <v>3</v>
      </c>
      <c r="L46" s="269" t="s">
        <v>19</v>
      </c>
      <c r="M46" s="270">
        <f t="shared" si="16"/>
        <v>37.5</v>
      </c>
      <c r="N46" s="312"/>
      <c r="O46" s="313"/>
      <c r="AJ46" s="58"/>
      <c r="AK46" s="58"/>
      <c r="AL46" s="58"/>
      <c r="AM46" s="58"/>
      <c r="AN46" s="58"/>
      <c r="AO46" s="58"/>
    </row>
    <row r="47" spans="1:41" x14ac:dyDescent="0.25">
      <c r="A47" s="266" t="s">
        <v>13</v>
      </c>
      <c r="B47" s="266" t="s">
        <v>15</v>
      </c>
      <c r="C47" s="268" t="s">
        <v>205</v>
      </c>
      <c r="D47" s="270">
        <v>3.5</v>
      </c>
      <c r="E47" s="269">
        <f t="shared" si="12"/>
        <v>105</v>
      </c>
      <c r="F47" s="269">
        <f t="shared" si="13"/>
        <v>45</v>
      </c>
      <c r="G47" s="269">
        <v>15</v>
      </c>
      <c r="H47" s="269">
        <v>30</v>
      </c>
      <c r="I47" s="269"/>
      <c r="J47" s="269">
        <f t="shared" si="14"/>
        <v>60</v>
      </c>
      <c r="K47" s="270">
        <f t="shared" si="15"/>
        <v>3</v>
      </c>
      <c r="L47" s="269" t="s">
        <v>26</v>
      </c>
      <c r="M47" s="270">
        <f t="shared" si="16"/>
        <v>42.857142857142854</v>
      </c>
      <c r="N47" s="312"/>
      <c r="O47" s="313"/>
      <c r="AJ47" s="58"/>
      <c r="AK47" s="58"/>
      <c r="AL47" s="58"/>
      <c r="AM47" s="58"/>
      <c r="AN47" s="58"/>
      <c r="AO47" s="58"/>
    </row>
    <row r="48" spans="1:41" x14ac:dyDescent="0.25">
      <c r="A48" s="266" t="s">
        <v>13</v>
      </c>
      <c r="B48" s="266" t="s">
        <v>15</v>
      </c>
      <c r="C48" s="268" t="s">
        <v>204</v>
      </c>
      <c r="D48" s="270">
        <v>7</v>
      </c>
      <c r="E48" s="269">
        <f t="shared" si="12"/>
        <v>210</v>
      </c>
      <c r="F48" s="269">
        <f t="shared" si="13"/>
        <v>90</v>
      </c>
      <c r="G48" s="269">
        <v>45</v>
      </c>
      <c r="H48" s="269"/>
      <c r="I48" s="269">
        <v>45</v>
      </c>
      <c r="J48" s="269">
        <f t="shared" si="14"/>
        <v>120</v>
      </c>
      <c r="K48" s="270">
        <f t="shared" si="15"/>
        <v>6</v>
      </c>
      <c r="L48" s="269" t="s">
        <v>26</v>
      </c>
      <c r="M48" s="270">
        <f t="shared" si="16"/>
        <v>42.857142857142854</v>
      </c>
      <c r="N48" s="312"/>
      <c r="O48" s="313"/>
      <c r="AJ48" s="58"/>
      <c r="AK48" s="58"/>
      <c r="AL48" s="58"/>
      <c r="AM48" s="58"/>
      <c r="AN48" s="58"/>
      <c r="AO48" s="58"/>
    </row>
    <row r="49" spans="1:41" x14ac:dyDescent="0.25">
      <c r="A49" s="266" t="s">
        <v>13</v>
      </c>
      <c r="B49" s="266" t="s">
        <v>15</v>
      </c>
      <c r="C49" s="268" t="s">
        <v>203</v>
      </c>
      <c r="D49" s="270">
        <v>3.5</v>
      </c>
      <c r="E49" s="269">
        <f t="shared" si="12"/>
        <v>105</v>
      </c>
      <c r="F49" s="269">
        <f t="shared" si="13"/>
        <v>45</v>
      </c>
      <c r="G49" s="269">
        <v>30</v>
      </c>
      <c r="H49" s="269"/>
      <c r="I49" s="269">
        <v>15</v>
      </c>
      <c r="J49" s="269">
        <f t="shared" si="14"/>
        <v>60</v>
      </c>
      <c r="K49" s="270">
        <f t="shared" si="15"/>
        <v>3</v>
      </c>
      <c r="L49" s="269" t="s">
        <v>19</v>
      </c>
      <c r="M49" s="270">
        <f t="shared" si="16"/>
        <v>42.857142857142854</v>
      </c>
      <c r="N49" s="312"/>
      <c r="O49" s="313"/>
      <c r="AJ49" s="58"/>
      <c r="AK49" s="58"/>
      <c r="AL49" s="58"/>
      <c r="AM49" s="58"/>
      <c r="AN49" s="58"/>
      <c r="AO49" s="58"/>
    </row>
    <row r="50" spans="1:41" x14ac:dyDescent="0.25">
      <c r="A50" s="266" t="s">
        <v>17</v>
      </c>
      <c r="B50" s="266" t="s">
        <v>28</v>
      </c>
      <c r="C50" s="268" t="s">
        <v>137</v>
      </c>
      <c r="D50" s="270">
        <v>4</v>
      </c>
      <c r="E50" s="269">
        <f t="shared" si="12"/>
        <v>120</v>
      </c>
      <c r="F50" s="269">
        <f t="shared" si="13"/>
        <v>45</v>
      </c>
      <c r="G50" s="269">
        <v>30</v>
      </c>
      <c r="H50" s="269"/>
      <c r="I50" s="269">
        <v>15</v>
      </c>
      <c r="J50" s="269">
        <f t="shared" si="14"/>
        <v>75</v>
      </c>
      <c r="K50" s="270">
        <f t="shared" si="15"/>
        <v>3</v>
      </c>
      <c r="L50" s="269" t="s">
        <v>19</v>
      </c>
      <c r="M50" s="270">
        <f t="shared" si="16"/>
        <v>37.5</v>
      </c>
      <c r="N50" s="312"/>
      <c r="O50" s="313"/>
      <c r="AJ50" s="58"/>
      <c r="AK50" s="58"/>
      <c r="AL50" s="58"/>
      <c r="AM50" s="58"/>
      <c r="AN50" s="58"/>
      <c r="AO50" s="58"/>
    </row>
    <row r="51" spans="1:41" x14ac:dyDescent="0.25">
      <c r="A51" s="266"/>
      <c r="B51" s="266"/>
      <c r="C51" s="67" t="s">
        <v>21</v>
      </c>
      <c r="D51" s="66">
        <f t="shared" ref="D51:L51" si="17">SUM(D45:D50)</f>
        <v>30</v>
      </c>
      <c r="E51" s="287">
        <f t="shared" si="17"/>
        <v>900</v>
      </c>
      <c r="F51" s="287">
        <f t="shared" si="17"/>
        <v>375</v>
      </c>
      <c r="G51" s="287">
        <f t="shared" si="17"/>
        <v>210</v>
      </c>
      <c r="H51" s="287">
        <f t="shared" si="17"/>
        <v>30</v>
      </c>
      <c r="I51" s="287">
        <f t="shared" si="17"/>
        <v>135</v>
      </c>
      <c r="J51" s="287">
        <f t="shared" si="17"/>
        <v>525</v>
      </c>
      <c r="K51" s="287">
        <f t="shared" si="17"/>
        <v>25</v>
      </c>
      <c r="L51" s="287">
        <f t="shared" si="17"/>
        <v>0</v>
      </c>
      <c r="M51" s="287"/>
      <c r="N51" s="65"/>
      <c r="O51" s="65"/>
      <c r="AJ51" s="58"/>
      <c r="AK51" s="58"/>
      <c r="AL51" s="58"/>
      <c r="AM51" s="58"/>
      <c r="AN51" s="58"/>
      <c r="AO51" s="58"/>
    </row>
    <row r="52" spans="1:41" x14ac:dyDescent="0.25">
      <c r="A52" s="266"/>
      <c r="B52" s="266"/>
      <c r="C52" s="64" t="s">
        <v>22</v>
      </c>
      <c r="D52" s="63">
        <f>30-D51</f>
        <v>0</v>
      </c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AJ52" s="58"/>
      <c r="AK52" s="58"/>
      <c r="AL52" s="58"/>
      <c r="AM52" s="58"/>
      <c r="AN52" s="58"/>
      <c r="AO52" s="58"/>
    </row>
    <row r="53" spans="1:41" x14ac:dyDescent="0.25">
      <c r="A53" s="266"/>
      <c r="B53" s="266"/>
      <c r="C53" s="64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AJ53" s="58"/>
      <c r="AK53" s="58"/>
      <c r="AL53" s="58"/>
      <c r="AM53" s="58"/>
      <c r="AN53" s="58"/>
      <c r="AO53" s="58"/>
    </row>
    <row r="54" spans="1:41" x14ac:dyDescent="0.25">
      <c r="A54" s="266"/>
      <c r="B54" s="266"/>
      <c r="C54" s="62" t="s">
        <v>143</v>
      </c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AJ54" s="58"/>
      <c r="AK54" s="58"/>
      <c r="AL54" s="58"/>
      <c r="AM54" s="58"/>
      <c r="AN54" s="58"/>
      <c r="AO54" s="58"/>
    </row>
    <row r="55" spans="1:41" x14ac:dyDescent="0.25">
      <c r="A55" s="266"/>
      <c r="B55" s="266"/>
      <c r="C55" s="786" t="s">
        <v>0</v>
      </c>
      <c r="D55" s="787" t="s">
        <v>1</v>
      </c>
      <c r="E55" s="788" t="s">
        <v>2</v>
      </c>
      <c r="F55" s="788"/>
      <c r="G55" s="788"/>
      <c r="H55" s="788"/>
      <c r="I55" s="788"/>
      <c r="J55" s="789"/>
      <c r="K55" s="787" t="s">
        <v>3</v>
      </c>
      <c r="L55" s="787" t="s">
        <v>4</v>
      </c>
      <c r="M55" s="787" t="s">
        <v>5</v>
      </c>
      <c r="N55" s="68"/>
      <c r="O55" s="68"/>
      <c r="AJ55" s="58"/>
      <c r="AK55" s="58"/>
      <c r="AL55" s="58"/>
      <c r="AM55" s="58"/>
      <c r="AN55" s="58"/>
      <c r="AO55" s="58"/>
    </row>
    <row r="56" spans="1:41" x14ac:dyDescent="0.25">
      <c r="A56" s="266"/>
      <c r="B56" s="266"/>
      <c r="C56" s="786"/>
      <c r="D56" s="787"/>
      <c r="E56" s="787" t="s">
        <v>6</v>
      </c>
      <c r="F56" s="790" t="s">
        <v>7</v>
      </c>
      <c r="G56" s="790"/>
      <c r="H56" s="790"/>
      <c r="I56" s="790"/>
      <c r="J56" s="787" t="s">
        <v>24</v>
      </c>
      <c r="K56" s="787"/>
      <c r="L56" s="787"/>
      <c r="M56" s="787"/>
      <c r="N56" s="68"/>
      <c r="O56" s="68"/>
      <c r="AJ56" s="58"/>
      <c r="AK56" s="58"/>
      <c r="AL56" s="58"/>
      <c r="AM56" s="58"/>
      <c r="AN56" s="58"/>
      <c r="AO56" s="58"/>
    </row>
    <row r="57" spans="1:41" x14ac:dyDescent="0.25">
      <c r="A57" s="266"/>
      <c r="B57" s="266"/>
      <c r="C57" s="786"/>
      <c r="D57" s="787"/>
      <c r="E57" s="789"/>
      <c r="F57" s="787" t="s">
        <v>9</v>
      </c>
      <c r="G57" s="788" t="s">
        <v>10</v>
      </c>
      <c r="H57" s="789"/>
      <c r="I57" s="789"/>
      <c r="J57" s="789"/>
      <c r="K57" s="787"/>
      <c r="L57" s="787"/>
      <c r="M57" s="787"/>
      <c r="N57" s="68"/>
      <c r="O57" s="68"/>
      <c r="AJ57" s="58"/>
      <c r="AK57" s="58"/>
      <c r="AL57" s="58"/>
      <c r="AM57" s="58"/>
      <c r="AN57" s="58"/>
      <c r="AO57" s="58"/>
    </row>
    <row r="58" spans="1:41" x14ac:dyDescent="0.25">
      <c r="A58" s="266"/>
      <c r="B58" s="266"/>
      <c r="C58" s="786"/>
      <c r="D58" s="787"/>
      <c r="E58" s="789"/>
      <c r="F58" s="791"/>
      <c r="G58" s="787" t="s">
        <v>11</v>
      </c>
      <c r="H58" s="787" t="s">
        <v>12</v>
      </c>
      <c r="I58" s="787" t="s">
        <v>13</v>
      </c>
      <c r="J58" s="789"/>
      <c r="K58" s="787"/>
      <c r="L58" s="787"/>
      <c r="M58" s="787"/>
      <c r="N58" s="68"/>
      <c r="O58" s="68"/>
      <c r="AJ58" s="58"/>
      <c r="AK58" s="58"/>
      <c r="AL58" s="58"/>
      <c r="AM58" s="58"/>
      <c r="AN58" s="58"/>
      <c r="AO58" s="58"/>
    </row>
    <row r="59" spans="1:41" x14ac:dyDescent="0.25">
      <c r="A59" s="266"/>
      <c r="B59" s="266"/>
      <c r="C59" s="786"/>
      <c r="D59" s="787"/>
      <c r="E59" s="789"/>
      <c r="F59" s="791"/>
      <c r="G59" s="787"/>
      <c r="H59" s="787"/>
      <c r="I59" s="787"/>
      <c r="J59" s="789"/>
      <c r="K59" s="787"/>
      <c r="L59" s="787"/>
      <c r="M59" s="787"/>
      <c r="N59" s="68"/>
      <c r="O59" s="68"/>
      <c r="AJ59" s="58"/>
      <c r="AK59" s="58"/>
      <c r="AL59" s="58"/>
      <c r="AM59" s="58"/>
      <c r="AN59" s="58"/>
      <c r="AO59" s="58"/>
    </row>
    <row r="60" spans="1:41" x14ac:dyDescent="0.25">
      <c r="A60" s="266"/>
      <c r="B60" s="266"/>
      <c r="C60" s="786"/>
      <c r="D60" s="787"/>
      <c r="E60" s="789"/>
      <c r="F60" s="791"/>
      <c r="G60" s="787"/>
      <c r="H60" s="787"/>
      <c r="I60" s="787"/>
      <c r="J60" s="789"/>
      <c r="K60" s="787"/>
      <c r="L60" s="787"/>
      <c r="M60" s="787"/>
      <c r="N60" s="68"/>
      <c r="O60" s="68"/>
      <c r="AJ60" s="58"/>
      <c r="AK60" s="58"/>
      <c r="AL60" s="58"/>
      <c r="AM60" s="58"/>
      <c r="AN60" s="58"/>
      <c r="AO60" s="58"/>
    </row>
    <row r="61" spans="1:41" x14ac:dyDescent="0.25">
      <c r="A61" s="266"/>
      <c r="B61" s="266"/>
      <c r="C61" s="786"/>
      <c r="D61" s="787"/>
      <c r="E61" s="789"/>
      <c r="F61" s="791"/>
      <c r="G61" s="787"/>
      <c r="H61" s="787"/>
      <c r="I61" s="787"/>
      <c r="J61" s="789"/>
      <c r="K61" s="787"/>
      <c r="L61" s="787"/>
      <c r="M61" s="787"/>
      <c r="N61" s="68"/>
      <c r="O61" s="68"/>
      <c r="AJ61" s="58"/>
      <c r="AK61" s="58"/>
      <c r="AL61" s="58"/>
      <c r="AM61" s="58"/>
      <c r="AN61" s="58"/>
      <c r="AO61" s="58"/>
    </row>
    <row r="62" spans="1:41" x14ac:dyDescent="0.25">
      <c r="A62" s="266" t="s">
        <v>13</v>
      </c>
      <c r="B62" s="266" t="s">
        <v>15</v>
      </c>
      <c r="C62" s="67" t="s">
        <v>202</v>
      </c>
      <c r="D62" s="69">
        <v>4.5</v>
      </c>
      <c r="E62" s="269">
        <f t="shared" ref="E62:E67" si="18">D62*30</f>
        <v>135</v>
      </c>
      <c r="F62" s="269"/>
      <c r="G62" s="269"/>
      <c r="H62" s="269"/>
      <c r="I62" s="269"/>
      <c r="J62" s="269">
        <f t="shared" ref="J62:J67" si="19">E62-F62</f>
        <v>135</v>
      </c>
      <c r="K62" s="270">
        <f t="shared" ref="K62:K67" si="20">F62/18</f>
        <v>0</v>
      </c>
      <c r="L62" s="269" t="s">
        <v>26</v>
      </c>
      <c r="M62" s="270">
        <f t="shared" ref="M62:M67" si="21">F62/E62*100</f>
        <v>0</v>
      </c>
      <c r="N62" s="312"/>
      <c r="O62" s="313"/>
      <c r="AJ62" s="58"/>
      <c r="AK62" s="58"/>
      <c r="AL62" s="58"/>
      <c r="AM62" s="58"/>
      <c r="AN62" s="58"/>
      <c r="AO62" s="58"/>
    </row>
    <row r="63" spans="1:41" x14ac:dyDescent="0.25">
      <c r="A63" s="266" t="s">
        <v>13</v>
      </c>
      <c r="B63" s="266" t="s">
        <v>15</v>
      </c>
      <c r="C63" s="268" t="s">
        <v>201</v>
      </c>
      <c r="D63" s="270">
        <v>9</v>
      </c>
      <c r="E63" s="269">
        <f t="shared" si="18"/>
        <v>270</v>
      </c>
      <c r="F63" s="269">
        <f t="shared" ref="F63:F67" si="22">G63+H63+I63</f>
        <v>108</v>
      </c>
      <c r="G63" s="269">
        <v>54</v>
      </c>
      <c r="H63" s="269"/>
      <c r="I63" s="269">
        <v>54</v>
      </c>
      <c r="J63" s="269">
        <f t="shared" si="19"/>
        <v>162</v>
      </c>
      <c r="K63" s="270">
        <f t="shared" si="20"/>
        <v>6</v>
      </c>
      <c r="L63" s="269" t="s">
        <v>19</v>
      </c>
      <c r="M63" s="270">
        <f t="shared" si="21"/>
        <v>40</v>
      </c>
      <c r="N63" s="312"/>
      <c r="O63" s="313"/>
      <c r="AJ63" s="58"/>
      <c r="AK63" s="58"/>
      <c r="AL63" s="58"/>
      <c r="AM63" s="58"/>
      <c r="AN63" s="58"/>
      <c r="AO63" s="58"/>
    </row>
    <row r="64" spans="1:41" x14ac:dyDescent="0.25">
      <c r="A64" s="266" t="s">
        <v>13</v>
      </c>
      <c r="B64" s="266" t="s">
        <v>15</v>
      </c>
      <c r="C64" s="268" t="s">
        <v>173</v>
      </c>
      <c r="D64" s="270">
        <v>1.5</v>
      </c>
      <c r="E64" s="269">
        <f t="shared" si="18"/>
        <v>45</v>
      </c>
      <c r="F64" s="269">
        <f t="shared" si="22"/>
        <v>0</v>
      </c>
      <c r="G64" s="269"/>
      <c r="H64" s="269"/>
      <c r="I64" s="269"/>
      <c r="J64" s="269">
        <f t="shared" si="19"/>
        <v>45</v>
      </c>
      <c r="K64" s="270">
        <f t="shared" si="20"/>
        <v>0</v>
      </c>
      <c r="L64" s="269" t="s">
        <v>26</v>
      </c>
      <c r="M64" s="270">
        <f t="shared" si="21"/>
        <v>0</v>
      </c>
      <c r="N64" s="312"/>
      <c r="O64" s="313"/>
      <c r="AJ64" s="58"/>
      <c r="AK64" s="58"/>
      <c r="AL64" s="58"/>
      <c r="AM64" s="58"/>
      <c r="AN64" s="58"/>
      <c r="AO64" s="58"/>
    </row>
    <row r="65" spans="1:41" x14ac:dyDescent="0.25">
      <c r="A65" s="266" t="s">
        <v>13</v>
      </c>
      <c r="B65" s="266" t="s">
        <v>15</v>
      </c>
      <c r="C65" s="268" t="s">
        <v>200</v>
      </c>
      <c r="D65" s="270">
        <v>8</v>
      </c>
      <c r="E65" s="269">
        <f t="shared" si="18"/>
        <v>240</v>
      </c>
      <c r="F65" s="269">
        <f t="shared" si="22"/>
        <v>90</v>
      </c>
      <c r="G65" s="269">
        <v>54</v>
      </c>
      <c r="H65" s="269"/>
      <c r="I65" s="269">
        <v>36</v>
      </c>
      <c r="J65" s="269">
        <f t="shared" si="19"/>
        <v>150</v>
      </c>
      <c r="K65" s="270">
        <f t="shared" si="20"/>
        <v>5</v>
      </c>
      <c r="L65" s="269" t="s">
        <v>19</v>
      </c>
      <c r="M65" s="270">
        <f t="shared" si="21"/>
        <v>37.5</v>
      </c>
      <c r="N65" s="312"/>
      <c r="O65" s="313"/>
      <c r="AJ65" s="58"/>
      <c r="AK65" s="58"/>
      <c r="AL65" s="58"/>
      <c r="AM65" s="58"/>
      <c r="AN65" s="58"/>
      <c r="AO65" s="58"/>
    </row>
    <row r="66" spans="1:41" x14ac:dyDescent="0.25">
      <c r="A66" s="266" t="s">
        <v>13</v>
      </c>
      <c r="B66" s="266" t="s">
        <v>28</v>
      </c>
      <c r="C66" s="268" t="s">
        <v>199</v>
      </c>
      <c r="D66" s="270">
        <v>3.5</v>
      </c>
      <c r="E66" s="269">
        <f t="shared" si="18"/>
        <v>105</v>
      </c>
      <c r="F66" s="269">
        <f t="shared" si="22"/>
        <v>36</v>
      </c>
      <c r="G66" s="269">
        <v>18</v>
      </c>
      <c r="H66" s="269"/>
      <c r="I66" s="269">
        <v>18</v>
      </c>
      <c r="J66" s="269">
        <f t="shared" si="19"/>
        <v>69</v>
      </c>
      <c r="K66" s="270">
        <f t="shared" si="20"/>
        <v>2</v>
      </c>
      <c r="L66" s="269" t="s">
        <v>17</v>
      </c>
      <c r="M66" s="270">
        <f t="shared" si="21"/>
        <v>34.285714285714285</v>
      </c>
      <c r="N66" s="312"/>
      <c r="O66" s="313"/>
      <c r="AJ66" s="58"/>
      <c r="AK66" s="58"/>
      <c r="AL66" s="58"/>
      <c r="AM66" s="58"/>
      <c r="AN66" s="58"/>
      <c r="AO66" s="58"/>
    </row>
    <row r="67" spans="1:41" x14ac:dyDescent="0.25">
      <c r="A67" s="266" t="s">
        <v>17</v>
      </c>
      <c r="B67" s="266" t="s">
        <v>28</v>
      </c>
      <c r="C67" s="268" t="s">
        <v>198</v>
      </c>
      <c r="D67" s="270">
        <v>3.5</v>
      </c>
      <c r="E67" s="269">
        <f t="shared" si="18"/>
        <v>105</v>
      </c>
      <c r="F67" s="269">
        <f t="shared" si="22"/>
        <v>36</v>
      </c>
      <c r="G67" s="269">
        <v>18</v>
      </c>
      <c r="H67" s="269"/>
      <c r="I67" s="269">
        <v>18</v>
      </c>
      <c r="J67" s="269">
        <f t="shared" si="19"/>
        <v>69</v>
      </c>
      <c r="K67" s="270">
        <f t="shared" si="20"/>
        <v>2</v>
      </c>
      <c r="L67" s="269" t="s">
        <v>17</v>
      </c>
      <c r="M67" s="270">
        <f t="shared" si="21"/>
        <v>34.285714285714285</v>
      </c>
      <c r="N67" s="312"/>
      <c r="O67" s="313"/>
      <c r="AJ67" s="58"/>
      <c r="AK67" s="58"/>
      <c r="AL67" s="58"/>
      <c r="AM67" s="58"/>
      <c r="AN67" s="58"/>
      <c r="AO67" s="58"/>
    </row>
    <row r="68" spans="1:41" x14ac:dyDescent="0.25">
      <c r="A68" s="266"/>
      <c r="B68" s="266"/>
      <c r="C68" s="67" t="s">
        <v>21</v>
      </c>
      <c r="D68" s="66">
        <f t="shared" ref="D68:K68" si="23">SUM(D62:D67)</f>
        <v>30</v>
      </c>
      <c r="E68" s="287">
        <f t="shared" si="23"/>
        <v>900</v>
      </c>
      <c r="F68" s="287">
        <f t="shared" si="23"/>
        <v>270</v>
      </c>
      <c r="G68" s="287">
        <f t="shared" si="23"/>
        <v>144</v>
      </c>
      <c r="H68" s="287">
        <f t="shared" si="23"/>
        <v>0</v>
      </c>
      <c r="I68" s="287">
        <f t="shared" si="23"/>
        <v>126</v>
      </c>
      <c r="J68" s="287">
        <f t="shared" si="23"/>
        <v>630</v>
      </c>
      <c r="K68" s="287">
        <f t="shared" si="23"/>
        <v>15</v>
      </c>
      <c r="L68" s="287"/>
      <c r="M68" s="287"/>
      <c r="N68" s="65"/>
      <c r="O68" s="65"/>
      <c r="AJ68" s="58"/>
      <c r="AK68" s="58"/>
      <c r="AL68" s="58"/>
      <c r="AM68" s="58"/>
      <c r="AN68" s="58"/>
      <c r="AO68" s="58"/>
    </row>
    <row r="69" spans="1:41" x14ac:dyDescent="0.25">
      <c r="A69" s="266"/>
      <c r="B69" s="266"/>
      <c r="C69" s="64" t="s">
        <v>22</v>
      </c>
      <c r="D69" s="63">
        <f>30-D68</f>
        <v>0</v>
      </c>
      <c r="E69" s="65"/>
      <c r="F69" s="65"/>
      <c r="G69" s="65"/>
      <c r="H69" s="65"/>
      <c r="I69" s="65"/>
      <c r="J69" s="65"/>
      <c r="K69" s="65"/>
      <c r="L69" s="65"/>
      <c r="M69" s="267"/>
      <c r="N69" s="267"/>
      <c r="O69" s="267"/>
      <c r="AJ69" s="58"/>
      <c r="AK69" s="58"/>
      <c r="AL69" s="58"/>
      <c r="AM69" s="58"/>
      <c r="AN69" s="58"/>
      <c r="AO69" s="58"/>
    </row>
    <row r="70" spans="1:41" x14ac:dyDescent="0.25">
      <c r="A70" s="266"/>
      <c r="B70" s="266"/>
      <c r="C70" s="62" t="s">
        <v>144</v>
      </c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AJ70" s="58"/>
      <c r="AK70" s="58"/>
      <c r="AL70" s="58"/>
      <c r="AM70" s="58"/>
      <c r="AN70" s="58"/>
      <c r="AO70" s="58"/>
    </row>
    <row r="71" spans="1:41" x14ac:dyDescent="0.25">
      <c r="A71" s="266"/>
      <c r="B71" s="266"/>
      <c r="C71" s="786" t="s">
        <v>0</v>
      </c>
      <c r="D71" s="787" t="s">
        <v>1</v>
      </c>
      <c r="E71" s="788" t="s">
        <v>2</v>
      </c>
      <c r="F71" s="788"/>
      <c r="G71" s="788"/>
      <c r="H71" s="788"/>
      <c r="I71" s="788"/>
      <c r="J71" s="789"/>
      <c r="K71" s="787" t="s">
        <v>3</v>
      </c>
      <c r="L71" s="787" t="s">
        <v>4</v>
      </c>
      <c r="M71" s="787" t="s">
        <v>5</v>
      </c>
      <c r="N71" s="68"/>
      <c r="O71" s="68"/>
      <c r="AJ71" s="58"/>
      <c r="AK71" s="58"/>
      <c r="AL71" s="58"/>
      <c r="AM71" s="58"/>
      <c r="AN71" s="58"/>
      <c r="AO71" s="58"/>
    </row>
    <row r="72" spans="1:41" x14ac:dyDescent="0.25">
      <c r="A72" s="266"/>
      <c r="B72" s="266"/>
      <c r="C72" s="786"/>
      <c r="D72" s="787"/>
      <c r="E72" s="787" t="s">
        <v>6</v>
      </c>
      <c r="F72" s="790" t="s">
        <v>7</v>
      </c>
      <c r="G72" s="790"/>
      <c r="H72" s="790"/>
      <c r="I72" s="790"/>
      <c r="J72" s="787" t="s">
        <v>24</v>
      </c>
      <c r="K72" s="787"/>
      <c r="L72" s="787"/>
      <c r="M72" s="787"/>
      <c r="N72" s="68"/>
      <c r="O72" s="68"/>
      <c r="AJ72" s="58"/>
      <c r="AK72" s="58"/>
      <c r="AL72" s="58"/>
      <c r="AM72" s="58"/>
      <c r="AN72" s="58"/>
      <c r="AO72" s="58"/>
    </row>
    <row r="73" spans="1:41" x14ac:dyDescent="0.25">
      <c r="A73" s="266"/>
      <c r="B73" s="266"/>
      <c r="C73" s="786"/>
      <c r="D73" s="787"/>
      <c r="E73" s="789"/>
      <c r="F73" s="787" t="s">
        <v>9</v>
      </c>
      <c r="G73" s="788" t="s">
        <v>10</v>
      </c>
      <c r="H73" s="789"/>
      <c r="I73" s="789"/>
      <c r="J73" s="789"/>
      <c r="K73" s="787"/>
      <c r="L73" s="787"/>
      <c r="M73" s="787"/>
      <c r="N73" s="68"/>
      <c r="O73" s="68"/>
      <c r="AJ73" s="58"/>
      <c r="AK73" s="58"/>
      <c r="AL73" s="58"/>
      <c r="AM73" s="58"/>
      <c r="AN73" s="58"/>
      <c r="AO73" s="58"/>
    </row>
    <row r="74" spans="1:41" x14ac:dyDescent="0.25">
      <c r="A74" s="266"/>
      <c r="B74" s="266"/>
      <c r="C74" s="786"/>
      <c r="D74" s="787"/>
      <c r="E74" s="789"/>
      <c r="F74" s="791"/>
      <c r="G74" s="787" t="s">
        <v>11</v>
      </c>
      <c r="H74" s="787" t="s">
        <v>12</v>
      </c>
      <c r="I74" s="787" t="s">
        <v>13</v>
      </c>
      <c r="J74" s="789"/>
      <c r="K74" s="787"/>
      <c r="L74" s="787"/>
      <c r="M74" s="787"/>
      <c r="N74" s="68"/>
      <c r="O74" s="68"/>
      <c r="AJ74" s="58"/>
      <c r="AK74" s="58"/>
      <c r="AL74" s="58"/>
      <c r="AM74" s="58"/>
      <c r="AN74" s="58"/>
      <c r="AO74" s="58"/>
    </row>
    <row r="75" spans="1:41" x14ac:dyDescent="0.25">
      <c r="A75" s="266"/>
      <c r="B75" s="266"/>
      <c r="C75" s="786"/>
      <c r="D75" s="787"/>
      <c r="E75" s="789"/>
      <c r="F75" s="791"/>
      <c r="G75" s="787"/>
      <c r="H75" s="787"/>
      <c r="I75" s="787"/>
      <c r="J75" s="789"/>
      <c r="K75" s="787"/>
      <c r="L75" s="787"/>
      <c r="M75" s="787"/>
      <c r="N75" s="68"/>
      <c r="O75" s="68"/>
      <c r="AJ75" s="58"/>
      <c r="AK75" s="58"/>
      <c r="AL75" s="58"/>
      <c r="AM75" s="58"/>
      <c r="AN75" s="58"/>
      <c r="AO75" s="58"/>
    </row>
    <row r="76" spans="1:41" x14ac:dyDescent="0.25">
      <c r="A76" s="266"/>
      <c r="B76" s="266"/>
      <c r="C76" s="786"/>
      <c r="D76" s="787"/>
      <c r="E76" s="789"/>
      <c r="F76" s="791"/>
      <c r="G76" s="787"/>
      <c r="H76" s="787"/>
      <c r="I76" s="787"/>
      <c r="J76" s="789"/>
      <c r="K76" s="787"/>
      <c r="L76" s="787"/>
      <c r="M76" s="787"/>
      <c r="N76" s="68"/>
      <c r="O76" s="68"/>
      <c r="AJ76" s="58"/>
      <c r="AK76" s="58"/>
      <c r="AL76" s="58"/>
      <c r="AM76" s="58"/>
      <c r="AN76" s="58"/>
      <c r="AO76" s="58"/>
    </row>
    <row r="77" spans="1:41" x14ac:dyDescent="0.25">
      <c r="A77" s="266"/>
      <c r="B77" s="266"/>
      <c r="C77" s="786"/>
      <c r="D77" s="787"/>
      <c r="E77" s="789"/>
      <c r="F77" s="791"/>
      <c r="G77" s="787"/>
      <c r="H77" s="787"/>
      <c r="I77" s="787"/>
      <c r="J77" s="789"/>
      <c r="K77" s="787"/>
      <c r="L77" s="787"/>
      <c r="M77" s="787"/>
      <c r="N77" s="68"/>
      <c r="O77" s="68"/>
      <c r="AJ77" s="58"/>
      <c r="AK77" s="58"/>
      <c r="AL77" s="58"/>
      <c r="AM77" s="58"/>
      <c r="AN77" s="58"/>
      <c r="AO77" s="58"/>
    </row>
    <row r="78" spans="1:41" x14ac:dyDescent="0.25">
      <c r="A78" s="266" t="s">
        <v>13</v>
      </c>
      <c r="B78" s="266" t="s">
        <v>15</v>
      </c>
      <c r="C78" s="268" t="s">
        <v>197</v>
      </c>
      <c r="D78" s="69">
        <v>5</v>
      </c>
      <c r="E78" s="269">
        <f t="shared" ref="E78:E83" si="24">D78*30</f>
        <v>150</v>
      </c>
      <c r="F78" s="269">
        <f t="shared" ref="F78:F83" si="25">G78+H78+I78</f>
        <v>60</v>
      </c>
      <c r="G78" s="269">
        <v>30</v>
      </c>
      <c r="H78" s="269"/>
      <c r="I78" s="269">
        <v>30</v>
      </c>
      <c r="J78" s="269">
        <f t="shared" ref="J78:J83" si="26">E78-F78</f>
        <v>90</v>
      </c>
      <c r="K78" s="270">
        <f t="shared" ref="K78:K83" si="27">F78/15</f>
        <v>4</v>
      </c>
      <c r="L78" s="269" t="s">
        <v>19</v>
      </c>
      <c r="M78" s="270">
        <f t="shared" ref="M78:M83" si="28">F78/E78*100</f>
        <v>40</v>
      </c>
      <c r="N78" s="312"/>
      <c r="O78" s="313"/>
      <c r="AJ78" s="58"/>
      <c r="AK78" s="58"/>
      <c r="AL78" s="58"/>
      <c r="AM78" s="58"/>
      <c r="AN78" s="58"/>
      <c r="AO78" s="58"/>
    </row>
    <row r="79" spans="1:41" ht="26.25" x14ac:dyDescent="0.25">
      <c r="A79" s="266" t="s">
        <v>13</v>
      </c>
      <c r="B79" s="266" t="s">
        <v>15</v>
      </c>
      <c r="C79" s="268" t="s">
        <v>196</v>
      </c>
      <c r="D79" s="270">
        <v>6</v>
      </c>
      <c r="E79" s="269">
        <f t="shared" si="24"/>
        <v>180</v>
      </c>
      <c r="F79" s="269">
        <f t="shared" si="25"/>
        <v>75</v>
      </c>
      <c r="G79" s="269">
        <v>30</v>
      </c>
      <c r="H79" s="269"/>
      <c r="I79" s="269">
        <v>45</v>
      </c>
      <c r="J79" s="269">
        <f t="shared" si="26"/>
        <v>105</v>
      </c>
      <c r="K79" s="270">
        <f t="shared" si="27"/>
        <v>5</v>
      </c>
      <c r="L79" s="269" t="s">
        <v>26</v>
      </c>
      <c r="M79" s="270">
        <f t="shared" si="28"/>
        <v>41.666666666666671</v>
      </c>
      <c r="N79" s="312"/>
      <c r="O79" s="313"/>
      <c r="AJ79" s="58"/>
      <c r="AK79" s="58"/>
      <c r="AL79" s="58"/>
      <c r="AM79" s="58"/>
      <c r="AN79" s="58"/>
      <c r="AO79" s="58"/>
    </row>
    <row r="80" spans="1:41" x14ac:dyDescent="0.25">
      <c r="A80" s="266" t="s">
        <v>13</v>
      </c>
      <c r="B80" s="266" t="s">
        <v>15</v>
      </c>
      <c r="C80" s="268" t="s">
        <v>305</v>
      </c>
      <c r="D80" s="270">
        <v>6</v>
      </c>
      <c r="E80" s="269">
        <f t="shared" si="24"/>
        <v>180</v>
      </c>
      <c r="F80" s="269">
        <f t="shared" si="25"/>
        <v>90</v>
      </c>
      <c r="G80" s="269">
        <v>45</v>
      </c>
      <c r="H80" s="269"/>
      <c r="I80" s="269">
        <v>45</v>
      </c>
      <c r="J80" s="269">
        <f t="shared" si="26"/>
        <v>90</v>
      </c>
      <c r="K80" s="270">
        <f t="shared" si="27"/>
        <v>6</v>
      </c>
      <c r="L80" s="269" t="s">
        <v>19</v>
      </c>
      <c r="M80" s="270">
        <f t="shared" si="28"/>
        <v>50</v>
      </c>
      <c r="N80" s="312"/>
      <c r="O80" s="313"/>
      <c r="AJ80" s="58"/>
      <c r="AK80" s="58"/>
      <c r="AL80" s="58"/>
      <c r="AM80" s="58"/>
      <c r="AN80" s="58"/>
      <c r="AO80" s="58"/>
    </row>
    <row r="81" spans="1:41" x14ac:dyDescent="0.25">
      <c r="A81" s="266" t="s">
        <v>13</v>
      </c>
      <c r="B81" s="266" t="s">
        <v>15</v>
      </c>
      <c r="C81" s="268" t="s">
        <v>164</v>
      </c>
      <c r="D81" s="270">
        <v>5</v>
      </c>
      <c r="E81" s="269">
        <f t="shared" si="24"/>
        <v>150</v>
      </c>
      <c r="F81" s="269">
        <f t="shared" si="25"/>
        <v>75</v>
      </c>
      <c r="G81" s="269">
        <v>45</v>
      </c>
      <c r="H81" s="269"/>
      <c r="I81" s="269">
        <v>30</v>
      </c>
      <c r="J81" s="269">
        <f t="shared" si="26"/>
        <v>75</v>
      </c>
      <c r="K81" s="270">
        <f t="shared" si="27"/>
        <v>5</v>
      </c>
      <c r="L81" s="269" t="s">
        <v>19</v>
      </c>
      <c r="M81" s="270">
        <f t="shared" si="28"/>
        <v>50</v>
      </c>
      <c r="N81" s="312"/>
      <c r="O81" s="313"/>
      <c r="AJ81" s="58"/>
      <c r="AK81" s="58"/>
      <c r="AL81" s="58"/>
      <c r="AM81" s="58"/>
      <c r="AN81" s="58"/>
      <c r="AO81" s="58"/>
    </row>
    <row r="82" spans="1:41" x14ac:dyDescent="0.25">
      <c r="A82" s="266" t="s">
        <v>17</v>
      </c>
      <c r="B82" s="266" t="s">
        <v>15</v>
      </c>
      <c r="C82" s="271" t="s">
        <v>29</v>
      </c>
      <c r="D82" s="270">
        <v>4</v>
      </c>
      <c r="E82" s="269">
        <f t="shared" si="24"/>
        <v>120</v>
      </c>
      <c r="F82" s="269">
        <f t="shared" si="25"/>
        <v>45</v>
      </c>
      <c r="G82" s="269">
        <v>15</v>
      </c>
      <c r="H82" s="269">
        <v>15</v>
      </c>
      <c r="I82" s="269">
        <v>15</v>
      </c>
      <c r="J82" s="269">
        <f t="shared" si="26"/>
        <v>75</v>
      </c>
      <c r="K82" s="270">
        <f t="shared" si="27"/>
        <v>3</v>
      </c>
      <c r="L82" s="269" t="s">
        <v>26</v>
      </c>
      <c r="M82" s="270">
        <f t="shared" si="28"/>
        <v>37.5</v>
      </c>
      <c r="N82" s="312"/>
      <c r="O82" s="313"/>
      <c r="AJ82" s="58"/>
      <c r="AK82" s="58"/>
      <c r="AL82" s="58"/>
      <c r="AM82" s="58"/>
      <c r="AN82" s="58"/>
      <c r="AO82" s="58"/>
    </row>
    <row r="83" spans="1:41" ht="26.25" x14ac:dyDescent="0.25">
      <c r="A83" s="266" t="s">
        <v>13</v>
      </c>
      <c r="B83" s="266" t="s">
        <v>28</v>
      </c>
      <c r="C83" s="268" t="s">
        <v>194</v>
      </c>
      <c r="D83" s="270">
        <v>4</v>
      </c>
      <c r="E83" s="269">
        <f t="shared" si="24"/>
        <v>120</v>
      </c>
      <c r="F83" s="269">
        <f t="shared" si="25"/>
        <v>60</v>
      </c>
      <c r="G83" s="269">
        <v>30</v>
      </c>
      <c r="H83" s="269"/>
      <c r="I83" s="269">
        <v>30</v>
      </c>
      <c r="J83" s="269">
        <f t="shared" si="26"/>
        <v>60</v>
      </c>
      <c r="K83" s="270">
        <f t="shared" si="27"/>
        <v>4</v>
      </c>
      <c r="L83" s="269" t="s">
        <v>26</v>
      </c>
      <c r="M83" s="270">
        <f t="shared" si="28"/>
        <v>50</v>
      </c>
      <c r="N83" s="312"/>
      <c r="O83" s="313"/>
      <c r="AJ83" s="58"/>
      <c r="AK83" s="58"/>
      <c r="AL83" s="58"/>
      <c r="AM83" s="58"/>
      <c r="AN83" s="58"/>
      <c r="AO83" s="58"/>
    </row>
    <row r="84" spans="1:41" x14ac:dyDescent="0.25">
      <c r="A84" s="266"/>
      <c r="B84" s="266"/>
      <c r="C84" s="67" t="s">
        <v>21</v>
      </c>
      <c r="D84" s="66">
        <f t="shared" ref="D84:M84" si="29">SUM(D78:D83)</f>
        <v>30</v>
      </c>
      <c r="E84" s="287">
        <f t="shared" si="29"/>
        <v>900</v>
      </c>
      <c r="F84" s="287">
        <f t="shared" si="29"/>
        <v>405</v>
      </c>
      <c r="G84" s="287">
        <f t="shared" si="29"/>
        <v>195</v>
      </c>
      <c r="H84" s="287">
        <f t="shared" si="29"/>
        <v>15</v>
      </c>
      <c r="I84" s="287">
        <f t="shared" si="29"/>
        <v>195</v>
      </c>
      <c r="J84" s="287">
        <f t="shared" si="29"/>
        <v>495</v>
      </c>
      <c r="K84" s="287">
        <f t="shared" si="29"/>
        <v>27</v>
      </c>
      <c r="L84" s="287">
        <f t="shared" si="29"/>
        <v>0</v>
      </c>
      <c r="M84" s="287">
        <f t="shared" si="29"/>
        <v>269.16666666666669</v>
      </c>
      <c r="N84" s="65"/>
      <c r="O84" s="65"/>
      <c r="AJ84" s="58"/>
      <c r="AK84" s="58"/>
      <c r="AL84" s="58"/>
      <c r="AM84" s="58"/>
      <c r="AN84" s="58"/>
      <c r="AO84" s="58"/>
    </row>
    <row r="85" spans="1:41" ht="18" customHeight="1" x14ac:dyDescent="0.25">
      <c r="A85" s="266"/>
      <c r="B85" s="266"/>
      <c r="C85" s="64" t="s">
        <v>22</v>
      </c>
      <c r="D85" s="63">
        <f>30-D84</f>
        <v>0</v>
      </c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AJ85" s="58"/>
      <c r="AK85" s="58"/>
      <c r="AL85" s="58"/>
      <c r="AM85" s="58"/>
      <c r="AN85" s="58"/>
      <c r="AO85" s="58"/>
    </row>
    <row r="86" spans="1:41" x14ac:dyDescent="0.25">
      <c r="A86" s="266"/>
      <c r="B86" s="266"/>
      <c r="C86" s="62" t="s">
        <v>145</v>
      </c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AJ86" s="58"/>
      <c r="AK86" s="58"/>
      <c r="AL86" s="58"/>
      <c r="AM86" s="58"/>
      <c r="AN86" s="58"/>
      <c r="AO86" s="58"/>
    </row>
    <row r="87" spans="1:41" x14ac:dyDescent="0.25">
      <c r="A87" s="266"/>
      <c r="B87" s="266"/>
      <c r="C87" s="786" t="s">
        <v>0</v>
      </c>
      <c r="D87" s="787" t="s">
        <v>1</v>
      </c>
      <c r="E87" s="788" t="s">
        <v>2</v>
      </c>
      <c r="F87" s="788"/>
      <c r="G87" s="788"/>
      <c r="H87" s="788"/>
      <c r="I87" s="788"/>
      <c r="J87" s="789"/>
      <c r="K87" s="787" t="s">
        <v>3</v>
      </c>
      <c r="L87" s="787" t="s">
        <v>4</v>
      </c>
      <c r="M87" s="787" t="s">
        <v>5</v>
      </c>
      <c r="N87" s="68"/>
      <c r="O87" s="68"/>
      <c r="AJ87" s="58"/>
      <c r="AK87" s="58"/>
      <c r="AL87" s="58"/>
      <c r="AM87" s="58"/>
      <c r="AN87" s="58"/>
      <c r="AO87" s="58"/>
    </row>
    <row r="88" spans="1:41" x14ac:dyDescent="0.25">
      <c r="A88" s="266"/>
      <c r="B88" s="266"/>
      <c r="C88" s="786"/>
      <c r="D88" s="787"/>
      <c r="E88" s="787" t="s">
        <v>6</v>
      </c>
      <c r="F88" s="790" t="s">
        <v>7</v>
      </c>
      <c r="G88" s="790"/>
      <c r="H88" s="790"/>
      <c r="I88" s="790"/>
      <c r="J88" s="787" t="s">
        <v>24</v>
      </c>
      <c r="K88" s="787"/>
      <c r="L88" s="787"/>
      <c r="M88" s="787"/>
      <c r="N88" s="68"/>
      <c r="O88" s="68"/>
      <c r="AJ88" s="58"/>
      <c r="AK88" s="58"/>
      <c r="AL88" s="58"/>
      <c r="AM88" s="58"/>
      <c r="AN88" s="58"/>
      <c r="AO88" s="58"/>
    </row>
    <row r="89" spans="1:41" x14ac:dyDescent="0.25">
      <c r="A89" s="266"/>
      <c r="B89" s="266"/>
      <c r="C89" s="786"/>
      <c r="D89" s="787"/>
      <c r="E89" s="789"/>
      <c r="F89" s="787" t="s">
        <v>9</v>
      </c>
      <c r="G89" s="788" t="s">
        <v>10</v>
      </c>
      <c r="H89" s="789"/>
      <c r="I89" s="789"/>
      <c r="J89" s="789"/>
      <c r="K89" s="787"/>
      <c r="L89" s="787"/>
      <c r="M89" s="787"/>
      <c r="N89" s="68"/>
      <c r="O89" s="68"/>
      <c r="AJ89" s="58"/>
      <c r="AK89" s="58"/>
      <c r="AL89" s="58"/>
      <c r="AM89" s="58"/>
      <c r="AN89" s="58"/>
      <c r="AO89" s="58"/>
    </row>
    <row r="90" spans="1:41" x14ac:dyDescent="0.25">
      <c r="A90" s="266"/>
      <c r="B90" s="266"/>
      <c r="C90" s="786"/>
      <c r="D90" s="787"/>
      <c r="E90" s="789"/>
      <c r="F90" s="791"/>
      <c r="G90" s="787" t="s">
        <v>11</v>
      </c>
      <c r="H90" s="787" t="s">
        <v>12</v>
      </c>
      <c r="I90" s="787" t="s">
        <v>13</v>
      </c>
      <c r="J90" s="789"/>
      <c r="K90" s="787"/>
      <c r="L90" s="787"/>
      <c r="M90" s="787"/>
      <c r="N90" s="68"/>
      <c r="O90" s="68"/>
      <c r="AJ90" s="58"/>
      <c r="AK90" s="58"/>
      <c r="AL90" s="58"/>
      <c r="AM90" s="58"/>
      <c r="AN90" s="58"/>
      <c r="AO90" s="58"/>
    </row>
    <row r="91" spans="1:41" x14ac:dyDescent="0.25">
      <c r="A91" s="266"/>
      <c r="B91" s="266"/>
      <c r="C91" s="786"/>
      <c r="D91" s="787"/>
      <c r="E91" s="789"/>
      <c r="F91" s="791"/>
      <c r="G91" s="787"/>
      <c r="H91" s="787"/>
      <c r="I91" s="787"/>
      <c r="J91" s="789"/>
      <c r="K91" s="787"/>
      <c r="L91" s="787"/>
      <c r="M91" s="787"/>
      <c r="N91" s="68"/>
      <c r="O91" s="68"/>
      <c r="AJ91" s="58"/>
      <c r="AK91" s="58"/>
      <c r="AL91" s="58"/>
      <c r="AM91" s="58"/>
      <c r="AN91" s="58"/>
      <c r="AO91" s="58"/>
    </row>
    <row r="92" spans="1:41" x14ac:dyDescent="0.25">
      <c r="A92" s="266"/>
      <c r="B92" s="266"/>
      <c r="C92" s="786"/>
      <c r="D92" s="787"/>
      <c r="E92" s="789"/>
      <c r="F92" s="791"/>
      <c r="G92" s="787"/>
      <c r="H92" s="787"/>
      <c r="I92" s="787"/>
      <c r="J92" s="789"/>
      <c r="K92" s="787"/>
      <c r="L92" s="787"/>
      <c r="M92" s="787"/>
      <c r="N92" s="68"/>
      <c r="O92" s="68"/>
      <c r="AJ92" s="58"/>
      <c r="AK92" s="58"/>
      <c r="AL92" s="58"/>
      <c r="AM92" s="58"/>
      <c r="AN92" s="58"/>
      <c r="AO92" s="58"/>
    </row>
    <row r="93" spans="1:41" x14ac:dyDescent="0.25">
      <c r="A93" s="266"/>
      <c r="B93" s="266"/>
      <c r="C93" s="786"/>
      <c r="D93" s="787"/>
      <c r="E93" s="789"/>
      <c r="F93" s="791"/>
      <c r="G93" s="787"/>
      <c r="H93" s="787"/>
      <c r="I93" s="787"/>
      <c r="J93" s="789"/>
      <c r="K93" s="787"/>
      <c r="L93" s="787"/>
      <c r="M93" s="787"/>
      <c r="N93" s="68"/>
      <c r="O93" s="68"/>
      <c r="AJ93" s="58"/>
      <c r="AK93" s="58"/>
      <c r="AL93" s="58"/>
      <c r="AM93" s="58"/>
      <c r="AN93" s="58"/>
      <c r="AO93" s="58"/>
    </row>
    <row r="94" spans="1:41" x14ac:dyDescent="0.25">
      <c r="A94" s="266" t="s">
        <v>13</v>
      </c>
      <c r="B94" s="266" t="s">
        <v>15</v>
      </c>
      <c r="C94" s="67" t="s">
        <v>193</v>
      </c>
      <c r="D94" s="69">
        <v>4.5</v>
      </c>
      <c r="E94" s="269">
        <f t="shared" ref="E94:E99" si="30">D94*30</f>
        <v>135</v>
      </c>
      <c r="F94" s="269"/>
      <c r="G94" s="269"/>
      <c r="H94" s="269"/>
      <c r="I94" s="269"/>
      <c r="J94" s="269">
        <f t="shared" ref="J94:J99" si="31">E94-F94</f>
        <v>135</v>
      </c>
      <c r="K94" s="270">
        <f t="shared" ref="K94:K99" si="32">F94/18</f>
        <v>0</v>
      </c>
      <c r="L94" s="269" t="s">
        <v>26</v>
      </c>
      <c r="M94" s="270">
        <f t="shared" ref="M94:M100" si="33">F94/E94*100</f>
        <v>0</v>
      </c>
      <c r="N94" s="312"/>
      <c r="O94" s="313"/>
      <c r="AJ94" s="58"/>
      <c r="AK94" s="58"/>
      <c r="AL94" s="58"/>
      <c r="AM94" s="58"/>
      <c r="AN94" s="58"/>
      <c r="AO94" s="58"/>
    </row>
    <row r="95" spans="1:41" ht="26.25" x14ac:dyDescent="0.25">
      <c r="A95" s="266" t="s">
        <v>13</v>
      </c>
      <c r="B95" s="266" t="s">
        <v>15</v>
      </c>
      <c r="C95" s="268" t="s">
        <v>192</v>
      </c>
      <c r="D95" s="270">
        <v>5</v>
      </c>
      <c r="E95" s="269">
        <f t="shared" si="30"/>
        <v>150</v>
      </c>
      <c r="F95" s="269">
        <f t="shared" ref="F95:F99" si="34">G95+H95+I95</f>
        <v>72</v>
      </c>
      <c r="G95" s="269">
        <v>36</v>
      </c>
      <c r="H95" s="269"/>
      <c r="I95" s="269">
        <v>36</v>
      </c>
      <c r="J95" s="269">
        <f t="shared" si="31"/>
        <v>78</v>
      </c>
      <c r="K95" s="270">
        <f t="shared" si="32"/>
        <v>4</v>
      </c>
      <c r="L95" s="269" t="s">
        <v>19</v>
      </c>
      <c r="M95" s="270">
        <f t="shared" si="33"/>
        <v>48</v>
      </c>
      <c r="N95" s="312"/>
      <c r="O95" s="313"/>
      <c r="AJ95" s="58"/>
      <c r="AK95" s="58"/>
      <c r="AL95" s="58"/>
      <c r="AM95" s="58"/>
      <c r="AN95" s="58"/>
      <c r="AO95" s="58"/>
    </row>
    <row r="96" spans="1:41" x14ac:dyDescent="0.25">
      <c r="A96" s="266" t="s">
        <v>13</v>
      </c>
      <c r="B96" s="266" t="s">
        <v>15</v>
      </c>
      <c r="C96" s="268" t="s">
        <v>172</v>
      </c>
      <c r="D96" s="270">
        <v>5.5</v>
      </c>
      <c r="E96" s="269">
        <f t="shared" si="30"/>
        <v>165</v>
      </c>
      <c r="F96" s="269">
        <f t="shared" si="34"/>
        <v>72</v>
      </c>
      <c r="G96" s="269">
        <v>36</v>
      </c>
      <c r="H96" s="269">
        <v>36</v>
      </c>
      <c r="I96" s="269"/>
      <c r="J96" s="269">
        <f t="shared" si="31"/>
        <v>93</v>
      </c>
      <c r="K96" s="270">
        <f t="shared" si="32"/>
        <v>4</v>
      </c>
      <c r="L96" s="269" t="s">
        <v>19</v>
      </c>
      <c r="M96" s="270">
        <f t="shared" si="33"/>
        <v>43.636363636363633</v>
      </c>
      <c r="N96" s="312"/>
      <c r="O96" s="313"/>
      <c r="AJ96" s="58"/>
      <c r="AK96" s="58"/>
      <c r="AL96" s="58"/>
      <c r="AM96" s="58"/>
      <c r="AN96" s="58"/>
      <c r="AO96" s="58"/>
    </row>
    <row r="97" spans="1:41" x14ac:dyDescent="0.25">
      <c r="A97" s="266" t="s">
        <v>13</v>
      </c>
      <c r="B97" s="266" t="s">
        <v>28</v>
      </c>
      <c r="C97" s="268" t="s">
        <v>191</v>
      </c>
      <c r="D97" s="270">
        <v>5</v>
      </c>
      <c r="E97" s="269">
        <f t="shared" si="30"/>
        <v>150</v>
      </c>
      <c r="F97" s="269">
        <f t="shared" si="34"/>
        <v>72</v>
      </c>
      <c r="G97" s="269">
        <v>36</v>
      </c>
      <c r="H97" s="269"/>
      <c r="I97" s="269">
        <v>36</v>
      </c>
      <c r="J97" s="269">
        <f t="shared" si="31"/>
        <v>78</v>
      </c>
      <c r="K97" s="270">
        <f t="shared" si="32"/>
        <v>4</v>
      </c>
      <c r="L97" s="269" t="s">
        <v>19</v>
      </c>
      <c r="M97" s="270">
        <f t="shared" si="33"/>
        <v>48</v>
      </c>
      <c r="N97" s="312"/>
      <c r="O97" s="313"/>
      <c r="AJ97" s="58"/>
      <c r="AK97" s="58"/>
      <c r="AL97" s="58"/>
      <c r="AM97" s="58"/>
      <c r="AN97" s="58"/>
      <c r="AO97" s="58"/>
    </row>
    <row r="98" spans="1:41" x14ac:dyDescent="0.25">
      <c r="A98" s="266" t="s">
        <v>13</v>
      </c>
      <c r="B98" s="266" t="s">
        <v>28</v>
      </c>
      <c r="C98" s="268" t="s">
        <v>190</v>
      </c>
      <c r="D98" s="270">
        <v>5</v>
      </c>
      <c r="E98" s="269">
        <f t="shared" si="30"/>
        <v>150</v>
      </c>
      <c r="F98" s="269">
        <f t="shared" si="34"/>
        <v>72</v>
      </c>
      <c r="G98" s="269">
        <v>36</v>
      </c>
      <c r="H98" s="269"/>
      <c r="I98" s="269">
        <v>36</v>
      </c>
      <c r="J98" s="269">
        <f t="shared" si="31"/>
        <v>78</v>
      </c>
      <c r="K98" s="270">
        <f t="shared" si="32"/>
        <v>4</v>
      </c>
      <c r="L98" s="269" t="s">
        <v>26</v>
      </c>
      <c r="M98" s="270">
        <f t="shared" si="33"/>
        <v>48</v>
      </c>
      <c r="N98" s="312"/>
      <c r="O98" s="313"/>
      <c r="AJ98" s="58"/>
      <c r="AK98" s="58"/>
      <c r="AL98" s="58"/>
      <c r="AM98" s="58"/>
      <c r="AN98" s="58"/>
      <c r="AO98" s="58"/>
    </row>
    <row r="99" spans="1:41" x14ac:dyDescent="0.25">
      <c r="A99" s="266" t="s">
        <v>13</v>
      </c>
      <c r="B99" s="266" t="s">
        <v>28</v>
      </c>
      <c r="C99" s="279" t="s">
        <v>189</v>
      </c>
      <c r="D99" s="280">
        <v>5</v>
      </c>
      <c r="E99" s="269">
        <f t="shared" si="30"/>
        <v>150</v>
      </c>
      <c r="F99" s="269">
        <f t="shared" si="34"/>
        <v>72</v>
      </c>
      <c r="G99" s="269">
        <v>36</v>
      </c>
      <c r="H99" s="269"/>
      <c r="I99" s="269">
        <v>36</v>
      </c>
      <c r="J99" s="269">
        <f t="shared" si="31"/>
        <v>78</v>
      </c>
      <c r="K99" s="270">
        <f t="shared" si="32"/>
        <v>4</v>
      </c>
      <c r="L99" s="269" t="s">
        <v>17</v>
      </c>
      <c r="M99" s="270">
        <f t="shared" si="33"/>
        <v>48</v>
      </c>
      <c r="N99" s="312"/>
      <c r="O99" s="313"/>
      <c r="AJ99" s="58"/>
      <c r="AK99" s="58"/>
      <c r="AL99" s="58"/>
      <c r="AM99" s="58"/>
      <c r="AN99" s="58"/>
      <c r="AO99" s="58"/>
    </row>
    <row r="100" spans="1:41" x14ac:dyDescent="0.25">
      <c r="A100" s="266"/>
      <c r="B100" s="266"/>
      <c r="C100" s="67" t="s">
        <v>21</v>
      </c>
      <c r="D100" s="66">
        <f t="shared" ref="D100:K100" si="35">SUM(D94:D99)</f>
        <v>30</v>
      </c>
      <c r="E100" s="287">
        <f t="shared" si="35"/>
        <v>900</v>
      </c>
      <c r="F100" s="287">
        <f t="shared" si="35"/>
        <v>360</v>
      </c>
      <c r="G100" s="287">
        <f t="shared" si="35"/>
        <v>180</v>
      </c>
      <c r="H100" s="287">
        <f t="shared" si="35"/>
        <v>36</v>
      </c>
      <c r="I100" s="287">
        <f t="shared" si="35"/>
        <v>144</v>
      </c>
      <c r="J100" s="287">
        <f t="shared" si="35"/>
        <v>540</v>
      </c>
      <c r="K100" s="287">
        <f t="shared" si="35"/>
        <v>20</v>
      </c>
      <c r="L100" s="287"/>
      <c r="M100" s="270">
        <f t="shared" si="33"/>
        <v>40</v>
      </c>
      <c r="N100" s="312"/>
      <c r="O100" s="65"/>
      <c r="AJ100" s="58"/>
      <c r="AK100" s="58"/>
      <c r="AL100" s="58"/>
      <c r="AM100" s="58"/>
      <c r="AN100" s="58"/>
      <c r="AO100" s="58"/>
    </row>
    <row r="101" spans="1:41" x14ac:dyDescent="0.25">
      <c r="A101" s="266"/>
      <c r="B101" s="266"/>
      <c r="C101" s="64" t="s">
        <v>22</v>
      </c>
      <c r="D101" s="63">
        <f>30-D100</f>
        <v>0</v>
      </c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AJ101" s="58"/>
      <c r="AK101" s="58"/>
      <c r="AL101" s="58"/>
      <c r="AM101" s="58"/>
      <c r="AN101" s="58"/>
      <c r="AO101" s="58"/>
    </row>
    <row r="102" spans="1:41" x14ac:dyDescent="0.25">
      <c r="A102" s="266"/>
      <c r="B102" s="266"/>
      <c r="C102" s="64"/>
      <c r="D102" s="63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AJ102" s="58"/>
      <c r="AK102" s="58"/>
      <c r="AL102" s="58"/>
      <c r="AM102" s="58"/>
      <c r="AN102" s="58"/>
      <c r="AO102" s="58"/>
    </row>
    <row r="103" spans="1:41" x14ac:dyDescent="0.25">
      <c r="A103" s="266"/>
      <c r="B103" s="266"/>
      <c r="C103" s="64"/>
      <c r="D103" s="63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AJ103" s="58"/>
      <c r="AK103" s="58"/>
      <c r="AL103" s="58"/>
      <c r="AM103" s="58"/>
      <c r="AN103" s="58"/>
      <c r="AO103" s="58"/>
    </row>
    <row r="104" spans="1:41" x14ac:dyDescent="0.25">
      <c r="A104" s="266"/>
      <c r="B104" s="266"/>
      <c r="C104" s="64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AJ104" s="58"/>
      <c r="AK104" s="58"/>
      <c r="AL104" s="58"/>
      <c r="AM104" s="58"/>
      <c r="AN104" s="58"/>
      <c r="AO104" s="58"/>
    </row>
    <row r="105" spans="1:41" x14ac:dyDescent="0.25">
      <c r="A105" s="266"/>
      <c r="B105" s="266"/>
      <c r="C105" s="62" t="s">
        <v>146</v>
      </c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AJ105" s="58"/>
      <c r="AK105" s="58"/>
      <c r="AL105" s="58"/>
      <c r="AM105" s="58"/>
      <c r="AN105" s="58"/>
      <c r="AO105" s="58"/>
    </row>
    <row r="106" spans="1:41" x14ac:dyDescent="0.25">
      <c r="A106" s="266"/>
      <c r="B106" s="266"/>
      <c r="C106" s="786" t="s">
        <v>0</v>
      </c>
      <c r="D106" s="787" t="s">
        <v>1</v>
      </c>
      <c r="E106" s="788" t="s">
        <v>2</v>
      </c>
      <c r="F106" s="788"/>
      <c r="G106" s="788"/>
      <c r="H106" s="788"/>
      <c r="I106" s="788"/>
      <c r="J106" s="789"/>
      <c r="K106" s="787" t="s">
        <v>3</v>
      </c>
      <c r="L106" s="787" t="s">
        <v>4</v>
      </c>
      <c r="M106" s="787" t="s">
        <v>5</v>
      </c>
      <c r="N106" s="68"/>
      <c r="O106" s="68"/>
      <c r="AJ106" s="58"/>
      <c r="AK106" s="58"/>
      <c r="AL106" s="58"/>
      <c r="AM106" s="58"/>
      <c r="AN106" s="58"/>
      <c r="AO106" s="58"/>
    </row>
    <row r="107" spans="1:41" x14ac:dyDescent="0.25">
      <c r="A107" s="266"/>
      <c r="B107" s="266"/>
      <c r="C107" s="786"/>
      <c r="D107" s="787"/>
      <c r="E107" s="787" t="s">
        <v>6</v>
      </c>
      <c r="F107" s="790" t="s">
        <v>7</v>
      </c>
      <c r="G107" s="790"/>
      <c r="H107" s="790"/>
      <c r="I107" s="790"/>
      <c r="J107" s="787" t="s">
        <v>24</v>
      </c>
      <c r="K107" s="787"/>
      <c r="L107" s="787"/>
      <c r="M107" s="787"/>
      <c r="N107" s="68"/>
      <c r="O107" s="68"/>
      <c r="AJ107" s="58"/>
      <c r="AK107" s="58"/>
      <c r="AL107" s="58"/>
      <c r="AM107" s="58"/>
      <c r="AN107" s="58"/>
      <c r="AO107" s="58"/>
    </row>
    <row r="108" spans="1:41" x14ac:dyDescent="0.25">
      <c r="A108" s="266"/>
      <c r="B108" s="266"/>
      <c r="C108" s="786"/>
      <c r="D108" s="787"/>
      <c r="E108" s="789"/>
      <c r="F108" s="787" t="s">
        <v>9</v>
      </c>
      <c r="G108" s="788" t="s">
        <v>10</v>
      </c>
      <c r="H108" s="789"/>
      <c r="I108" s="789"/>
      <c r="J108" s="789"/>
      <c r="K108" s="787"/>
      <c r="L108" s="787"/>
      <c r="M108" s="787"/>
      <c r="N108" s="68"/>
      <c r="O108" s="68"/>
      <c r="AJ108" s="58"/>
      <c r="AK108" s="58"/>
      <c r="AL108" s="58"/>
      <c r="AM108" s="58"/>
      <c r="AN108" s="58"/>
      <c r="AO108" s="58"/>
    </row>
    <row r="109" spans="1:41" x14ac:dyDescent="0.25">
      <c r="A109" s="266"/>
      <c r="B109" s="266"/>
      <c r="C109" s="786"/>
      <c r="D109" s="787"/>
      <c r="E109" s="789"/>
      <c r="F109" s="791"/>
      <c r="G109" s="787" t="s">
        <v>11</v>
      </c>
      <c r="H109" s="787" t="s">
        <v>12</v>
      </c>
      <c r="I109" s="787" t="s">
        <v>13</v>
      </c>
      <c r="J109" s="789"/>
      <c r="K109" s="787"/>
      <c r="L109" s="787"/>
      <c r="M109" s="787"/>
      <c r="N109" s="68"/>
      <c r="O109" s="68"/>
      <c r="AJ109" s="58"/>
      <c r="AK109" s="58"/>
      <c r="AL109" s="58"/>
      <c r="AM109" s="58"/>
      <c r="AN109" s="58"/>
      <c r="AO109" s="58"/>
    </row>
    <row r="110" spans="1:41" x14ac:dyDescent="0.25">
      <c r="A110" s="266"/>
      <c r="B110" s="266"/>
      <c r="C110" s="786"/>
      <c r="D110" s="787"/>
      <c r="E110" s="789"/>
      <c r="F110" s="791"/>
      <c r="G110" s="787"/>
      <c r="H110" s="787"/>
      <c r="I110" s="787"/>
      <c r="J110" s="789"/>
      <c r="K110" s="787"/>
      <c r="L110" s="787"/>
      <c r="M110" s="787"/>
      <c r="N110" s="68"/>
      <c r="O110" s="68"/>
      <c r="AJ110" s="58"/>
      <c r="AK110" s="58"/>
      <c r="AL110" s="58"/>
      <c r="AM110" s="58"/>
      <c r="AN110" s="58"/>
      <c r="AO110" s="58"/>
    </row>
    <row r="111" spans="1:41" x14ac:dyDescent="0.25">
      <c r="A111" s="266"/>
      <c r="B111" s="266"/>
      <c r="C111" s="786"/>
      <c r="D111" s="787"/>
      <c r="E111" s="789"/>
      <c r="F111" s="791"/>
      <c r="G111" s="787"/>
      <c r="H111" s="787"/>
      <c r="I111" s="787"/>
      <c r="J111" s="789"/>
      <c r="K111" s="787"/>
      <c r="L111" s="787"/>
      <c r="M111" s="787"/>
      <c r="N111" s="68"/>
      <c r="O111" s="68"/>
      <c r="AJ111" s="58"/>
      <c r="AK111" s="58"/>
      <c r="AL111" s="58"/>
      <c r="AM111" s="58"/>
      <c r="AN111" s="58"/>
      <c r="AO111" s="58"/>
    </row>
    <row r="112" spans="1:41" x14ac:dyDescent="0.25">
      <c r="A112" s="266"/>
      <c r="B112" s="266"/>
      <c r="C112" s="786"/>
      <c r="D112" s="787"/>
      <c r="E112" s="789"/>
      <c r="F112" s="791"/>
      <c r="G112" s="787"/>
      <c r="H112" s="787"/>
      <c r="I112" s="787"/>
      <c r="J112" s="789"/>
      <c r="K112" s="787"/>
      <c r="L112" s="787"/>
      <c r="M112" s="787"/>
      <c r="N112" s="68"/>
      <c r="O112" s="68"/>
      <c r="AJ112" s="58"/>
      <c r="AK112" s="58"/>
      <c r="AL112" s="58"/>
      <c r="AM112" s="58"/>
      <c r="AN112" s="58"/>
      <c r="AO112" s="58"/>
    </row>
    <row r="113" spans="1:41" x14ac:dyDescent="0.25">
      <c r="A113" s="266" t="s">
        <v>13</v>
      </c>
      <c r="B113" s="266" t="s">
        <v>15</v>
      </c>
      <c r="C113" s="268" t="s">
        <v>188</v>
      </c>
      <c r="D113" s="69">
        <v>4.5</v>
      </c>
      <c r="E113" s="269">
        <f t="shared" ref="E113:E119" si="36">D113*30</f>
        <v>135</v>
      </c>
      <c r="F113" s="269">
        <f t="shared" ref="F113:F119" si="37">G113+H113+I113</f>
        <v>60</v>
      </c>
      <c r="G113" s="269">
        <v>30</v>
      </c>
      <c r="H113" s="269"/>
      <c r="I113" s="269">
        <v>30</v>
      </c>
      <c r="J113" s="269">
        <f t="shared" ref="J113:J119" si="38">E113-F113</f>
        <v>75</v>
      </c>
      <c r="K113" s="270">
        <f>F113/15</f>
        <v>4</v>
      </c>
      <c r="L113" s="269" t="s">
        <v>26</v>
      </c>
      <c r="M113" s="270">
        <f t="shared" ref="M113:M119" si="39">F113/E113*100</f>
        <v>44.444444444444443</v>
      </c>
      <c r="N113" s="312"/>
      <c r="O113" s="313"/>
      <c r="AJ113" s="58"/>
      <c r="AK113" s="58"/>
      <c r="AL113" s="58"/>
      <c r="AM113" s="58"/>
      <c r="AN113" s="58"/>
      <c r="AO113" s="58"/>
    </row>
    <row r="114" spans="1:41" x14ac:dyDescent="0.25">
      <c r="A114" s="266" t="s">
        <v>13</v>
      </c>
      <c r="B114" s="266" t="s">
        <v>15</v>
      </c>
      <c r="C114" s="268" t="s">
        <v>187</v>
      </c>
      <c r="D114" s="69">
        <v>1.5</v>
      </c>
      <c r="E114" s="269">
        <f t="shared" si="36"/>
        <v>45</v>
      </c>
      <c r="F114" s="269">
        <f t="shared" si="37"/>
        <v>0</v>
      </c>
      <c r="G114" s="269"/>
      <c r="H114" s="269"/>
      <c r="I114" s="269"/>
      <c r="J114" s="269">
        <f t="shared" si="38"/>
        <v>45</v>
      </c>
      <c r="K114" s="270">
        <f t="shared" ref="K114:K119" si="40">F114/15</f>
        <v>0</v>
      </c>
      <c r="L114" s="269" t="s">
        <v>26</v>
      </c>
      <c r="M114" s="270">
        <f t="shared" si="39"/>
        <v>0</v>
      </c>
      <c r="N114" s="312"/>
      <c r="O114" s="313"/>
      <c r="AJ114" s="58"/>
      <c r="AK114" s="58"/>
      <c r="AL114" s="58"/>
      <c r="AM114" s="58"/>
      <c r="AN114" s="58"/>
      <c r="AO114" s="58"/>
    </row>
    <row r="115" spans="1:41" x14ac:dyDescent="0.25">
      <c r="A115" s="266" t="s">
        <v>13</v>
      </c>
      <c r="B115" s="266" t="s">
        <v>15</v>
      </c>
      <c r="C115" s="268" t="s">
        <v>186</v>
      </c>
      <c r="D115" s="270">
        <v>5</v>
      </c>
      <c r="E115" s="269">
        <f t="shared" si="36"/>
        <v>150</v>
      </c>
      <c r="F115" s="269">
        <f t="shared" si="37"/>
        <v>60</v>
      </c>
      <c r="G115" s="269">
        <v>30</v>
      </c>
      <c r="H115" s="269"/>
      <c r="I115" s="269">
        <v>30</v>
      </c>
      <c r="J115" s="269">
        <f t="shared" si="38"/>
        <v>90</v>
      </c>
      <c r="K115" s="270">
        <f t="shared" si="40"/>
        <v>4</v>
      </c>
      <c r="L115" s="269" t="s">
        <v>19</v>
      </c>
      <c r="M115" s="270">
        <f t="shared" si="39"/>
        <v>40</v>
      </c>
      <c r="N115" s="312"/>
      <c r="O115" s="313"/>
      <c r="AJ115" s="58"/>
      <c r="AK115" s="58"/>
      <c r="AL115" s="58"/>
      <c r="AM115" s="58"/>
      <c r="AN115" s="58"/>
      <c r="AO115" s="58"/>
    </row>
    <row r="116" spans="1:41" ht="26.25" x14ac:dyDescent="0.25">
      <c r="A116" s="266" t="s">
        <v>13</v>
      </c>
      <c r="B116" s="266" t="s">
        <v>28</v>
      </c>
      <c r="C116" s="268" t="s">
        <v>185</v>
      </c>
      <c r="D116" s="270">
        <v>5</v>
      </c>
      <c r="E116" s="269">
        <f t="shared" si="36"/>
        <v>150</v>
      </c>
      <c r="F116" s="269">
        <f t="shared" si="37"/>
        <v>60</v>
      </c>
      <c r="G116" s="269">
        <v>30</v>
      </c>
      <c r="H116" s="269"/>
      <c r="I116" s="269">
        <v>30</v>
      </c>
      <c r="J116" s="269">
        <f t="shared" si="38"/>
        <v>90</v>
      </c>
      <c r="K116" s="270">
        <f t="shared" si="40"/>
        <v>4</v>
      </c>
      <c r="L116" s="269" t="s">
        <v>19</v>
      </c>
      <c r="M116" s="270">
        <f t="shared" si="39"/>
        <v>40</v>
      </c>
      <c r="N116" s="312"/>
      <c r="O116" s="313"/>
      <c r="AJ116" s="58"/>
      <c r="AK116" s="58"/>
      <c r="AL116" s="58"/>
      <c r="AM116" s="58"/>
      <c r="AN116" s="58"/>
      <c r="AO116" s="58"/>
    </row>
    <row r="117" spans="1:41" ht="24" customHeight="1" x14ac:dyDescent="0.25">
      <c r="A117" s="266" t="s">
        <v>13</v>
      </c>
      <c r="B117" s="266" t="s">
        <v>28</v>
      </c>
      <c r="C117" s="268" t="s">
        <v>184</v>
      </c>
      <c r="D117" s="270">
        <v>4</v>
      </c>
      <c r="E117" s="269">
        <f t="shared" si="36"/>
        <v>120</v>
      </c>
      <c r="F117" s="269">
        <f t="shared" si="37"/>
        <v>45</v>
      </c>
      <c r="G117" s="269"/>
      <c r="H117" s="269"/>
      <c r="I117" s="269">
        <v>45</v>
      </c>
      <c r="J117" s="269">
        <f t="shared" si="38"/>
        <v>75</v>
      </c>
      <c r="K117" s="270">
        <f t="shared" si="40"/>
        <v>3</v>
      </c>
      <c r="L117" s="269" t="s">
        <v>26</v>
      </c>
      <c r="M117" s="270">
        <f t="shared" si="39"/>
        <v>37.5</v>
      </c>
      <c r="N117" s="312"/>
      <c r="O117" s="313"/>
      <c r="AJ117" s="58"/>
      <c r="AK117" s="58"/>
      <c r="AL117" s="58"/>
      <c r="AM117" s="58"/>
      <c r="AN117" s="58"/>
      <c r="AO117" s="58"/>
    </row>
    <row r="118" spans="1:41" x14ac:dyDescent="0.25">
      <c r="A118" s="266" t="s">
        <v>13</v>
      </c>
      <c r="B118" s="266" t="s">
        <v>28</v>
      </c>
      <c r="C118" s="268" t="s">
        <v>183</v>
      </c>
      <c r="D118" s="270">
        <v>5</v>
      </c>
      <c r="E118" s="269">
        <f t="shared" si="36"/>
        <v>150</v>
      </c>
      <c r="F118" s="269">
        <f t="shared" si="37"/>
        <v>60</v>
      </c>
      <c r="G118" s="269">
        <v>30</v>
      </c>
      <c r="H118" s="269"/>
      <c r="I118" s="269">
        <v>30</v>
      </c>
      <c r="J118" s="269">
        <f t="shared" si="38"/>
        <v>90</v>
      </c>
      <c r="K118" s="270">
        <f t="shared" si="40"/>
        <v>4</v>
      </c>
      <c r="L118" s="269" t="s">
        <v>26</v>
      </c>
      <c r="M118" s="270">
        <f t="shared" si="39"/>
        <v>40</v>
      </c>
      <c r="N118" s="312"/>
      <c r="O118" s="313"/>
      <c r="AJ118" s="58"/>
      <c r="AK118" s="58"/>
      <c r="AL118" s="58"/>
      <c r="AM118" s="58"/>
      <c r="AN118" s="58"/>
      <c r="AO118" s="58"/>
    </row>
    <row r="119" spans="1:41" x14ac:dyDescent="0.25">
      <c r="A119" s="266" t="s">
        <v>13</v>
      </c>
      <c r="B119" s="266" t="s">
        <v>28</v>
      </c>
      <c r="C119" s="268" t="s">
        <v>182</v>
      </c>
      <c r="D119" s="270">
        <v>5</v>
      </c>
      <c r="E119" s="269">
        <f t="shared" si="36"/>
        <v>150</v>
      </c>
      <c r="F119" s="269">
        <f t="shared" si="37"/>
        <v>60</v>
      </c>
      <c r="G119" s="269">
        <v>30</v>
      </c>
      <c r="H119" s="269"/>
      <c r="I119" s="269">
        <v>30</v>
      </c>
      <c r="J119" s="269">
        <f t="shared" si="38"/>
        <v>90</v>
      </c>
      <c r="K119" s="270">
        <f t="shared" si="40"/>
        <v>4</v>
      </c>
      <c r="L119" s="269" t="s">
        <v>26</v>
      </c>
      <c r="M119" s="270">
        <f t="shared" si="39"/>
        <v>40</v>
      </c>
      <c r="N119" s="312"/>
      <c r="O119" s="313"/>
      <c r="AJ119" s="58"/>
      <c r="AK119" s="58"/>
      <c r="AL119" s="58"/>
      <c r="AM119" s="58"/>
      <c r="AN119" s="58"/>
      <c r="AO119" s="58"/>
    </row>
    <row r="120" spans="1:41" x14ac:dyDescent="0.25">
      <c r="A120" s="266"/>
      <c r="B120" s="266"/>
      <c r="C120" s="67" t="s">
        <v>21</v>
      </c>
      <c r="D120" s="66">
        <f t="shared" ref="D120:M120" si="41">SUM(D113:D119)</f>
        <v>30</v>
      </c>
      <c r="E120" s="287">
        <f t="shared" si="41"/>
        <v>900</v>
      </c>
      <c r="F120" s="287">
        <f t="shared" si="41"/>
        <v>345</v>
      </c>
      <c r="G120" s="287">
        <f>SUM(G113:G119)</f>
        <v>150</v>
      </c>
      <c r="H120" s="287">
        <f t="shared" si="41"/>
        <v>0</v>
      </c>
      <c r="I120" s="287">
        <f t="shared" si="41"/>
        <v>195</v>
      </c>
      <c r="J120" s="287">
        <f t="shared" si="41"/>
        <v>555</v>
      </c>
      <c r="K120" s="287">
        <f t="shared" si="41"/>
        <v>23</v>
      </c>
      <c r="L120" s="287">
        <f t="shared" si="41"/>
        <v>0</v>
      </c>
      <c r="M120" s="287">
        <f t="shared" si="41"/>
        <v>241.94444444444446</v>
      </c>
      <c r="N120" s="65"/>
      <c r="O120" s="65"/>
      <c r="AJ120" s="58"/>
      <c r="AK120" s="58"/>
      <c r="AL120" s="58"/>
      <c r="AM120" s="58"/>
      <c r="AN120" s="58"/>
      <c r="AO120" s="58"/>
    </row>
    <row r="121" spans="1:41" x14ac:dyDescent="0.25">
      <c r="A121" s="266"/>
      <c r="B121" s="266"/>
      <c r="C121" s="64" t="s">
        <v>22</v>
      </c>
      <c r="D121" s="63">
        <f>30-D120</f>
        <v>0</v>
      </c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AJ121" s="58"/>
      <c r="AK121" s="58"/>
      <c r="AL121" s="58"/>
      <c r="AM121" s="58"/>
      <c r="AN121" s="58"/>
      <c r="AO121" s="58"/>
    </row>
    <row r="122" spans="1:41" x14ac:dyDescent="0.25">
      <c r="A122" s="266"/>
      <c r="B122" s="266"/>
      <c r="C122" s="62" t="s">
        <v>265</v>
      </c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AJ122" s="58"/>
      <c r="AK122" s="58"/>
      <c r="AL122" s="58"/>
      <c r="AM122" s="58"/>
      <c r="AN122" s="58"/>
      <c r="AO122" s="58"/>
    </row>
    <row r="123" spans="1:41" x14ac:dyDescent="0.25">
      <c r="A123" s="266"/>
      <c r="B123" s="266"/>
      <c r="C123" s="786" t="s">
        <v>0</v>
      </c>
      <c r="D123" s="787" t="s">
        <v>1</v>
      </c>
      <c r="E123" s="788" t="s">
        <v>2</v>
      </c>
      <c r="F123" s="788"/>
      <c r="G123" s="788"/>
      <c r="H123" s="788"/>
      <c r="I123" s="788"/>
      <c r="J123" s="789"/>
      <c r="K123" s="787" t="s">
        <v>3</v>
      </c>
      <c r="L123" s="787" t="s">
        <v>4</v>
      </c>
      <c r="M123" s="787" t="s">
        <v>5</v>
      </c>
      <c r="N123" s="68"/>
      <c r="O123" s="68"/>
      <c r="AJ123" s="58"/>
      <c r="AK123" s="58"/>
      <c r="AL123" s="58"/>
      <c r="AM123" s="58"/>
      <c r="AN123" s="58"/>
      <c r="AO123" s="58"/>
    </row>
    <row r="124" spans="1:41" x14ac:dyDescent="0.25">
      <c r="A124" s="266"/>
      <c r="B124" s="266"/>
      <c r="C124" s="786"/>
      <c r="D124" s="787"/>
      <c r="E124" s="787" t="s">
        <v>6</v>
      </c>
      <c r="F124" s="790" t="s">
        <v>7</v>
      </c>
      <c r="G124" s="790"/>
      <c r="H124" s="790"/>
      <c r="I124" s="790"/>
      <c r="J124" s="787" t="s">
        <v>24</v>
      </c>
      <c r="K124" s="787"/>
      <c r="L124" s="787"/>
      <c r="M124" s="787"/>
      <c r="N124" s="68"/>
      <c r="O124" s="68"/>
      <c r="AJ124" s="58"/>
      <c r="AK124" s="58"/>
      <c r="AL124" s="58"/>
      <c r="AM124" s="58"/>
      <c r="AN124" s="58"/>
      <c r="AO124" s="58"/>
    </row>
    <row r="125" spans="1:41" x14ac:dyDescent="0.25">
      <c r="A125" s="266"/>
      <c r="B125" s="266"/>
      <c r="C125" s="786"/>
      <c r="D125" s="787"/>
      <c r="E125" s="789"/>
      <c r="F125" s="787" t="s">
        <v>9</v>
      </c>
      <c r="G125" s="788" t="s">
        <v>10</v>
      </c>
      <c r="H125" s="789"/>
      <c r="I125" s="789"/>
      <c r="J125" s="789"/>
      <c r="K125" s="787"/>
      <c r="L125" s="787"/>
      <c r="M125" s="787"/>
      <c r="N125" s="68"/>
      <c r="O125" s="68"/>
      <c r="AJ125" s="58"/>
      <c r="AK125" s="58"/>
      <c r="AL125" s="58"/>
      <c r="AM125" s="58"/>
      <c r="AN125" s="58"/>
      <c r="AO125" s="58"/>
    </row>
    <row r="126" spans="1:41" x14ac:dyDescent="0.25">
      <c r="A126" s="266"/>
      <c r="B126" s="266"/>
      <c r="C126" s="786"/>
      <c r="D126" s="787"/>
      <c r="E126" s="789"/>
      <c r="F126" s="791"/>
      <c r="G126" s="787" t="s">
        <v>11</v>
      </c>
      <c r="H126" s="787" t="s">
        <v>12</v>
      </c>
      <c r="I126" s="787" t="s">
        <v>13</v>
      </c>
      <c r="J126" s="789"/>
      <c r="K126" s="787"/>
      <c r="L126" s="787"/>
      <c r="M126" s="787"/>
      <c r="N126" s="68"/>
      <c r="O126" s="68"/>
      <c r="AJ126" s="58"/>
      <c r="AK126" s="58"/>
      <c r="AL126" s="58"/>
      <c r="AM126" s="58"/>
      <c r="AN126" s="58"/>
      <c r="AO126" s="58"/>
    </row>
    <row r="127" spans="1:41" x14ac:dyDescent="0.25">
      <c r="A127" s="266"/>
      <c r="B127" s="266"/>
      <c r="C127" s="786"/>
      <c r="D127" s="787"/>
      <c r="E127" s="789"/>
      <c r="F127" s="791"/>
      <c r="G127" s="787"/>
      <c r="H127" s="787"/>
      <c r="I127" s="787"/>
      <c r="J127" s="789"/>
      <c r="K127" s="787"/>
      <c r="L127" s="787"/>
      <c r="M127" s="787"/>
      <c r="N127" s="68"/>
      <c r="O127" s="68"/>
      <c r="AJ127" s="58"/>
      <c r="AK127" s="58"/>
      <c r="AL127" s="58"/>
      <c r="AM127" s="58"/>
      <c r="AN127" s="58"/>
      <c r="AO127" s="58"/>
    </row>
    <row r="128" spans="1:41" x14ac:dyDescent="0.25">
      <c r="A128" s="266"/>
      <c r="B128" s="266"/>
      <c r="C128" s="786"/>
      <c r="D128" s="787"/>
      <c r="E128" s="789"/>
      <c r="F128" s="791"/>
      <c r="G128" s="787"/>
      <c r="H128" s="787"/>
      <c r="I128" s="787"/>
      <c r="J128" s="789"/>
      <c r="K128" s="787"/>
      <c r="L128" s="787"/>
      <c r="M128" s="787"/>
      <c r="N128" s="68"/>
      <c r="O128" s="68"/>
      <c r="AJ128" s="58"/>
      <c r="AK128" s="58"/>
      <c r="AL128" s="58"/>
      <c r="AM128" s="58"/>
      <c r="AN128" s="58"/>
      <c r="AO128" s="58"/>
    </row>
    <row r="129" spans="1:41" x14ac:dyDescent="0.25">
      <c r="A129" s="266"/>
      <c r="B129" s="266"/>
      <c r="C129" s="786"/>
      <c r="D129" s="787"/>
      <c r="E129" s="789"/>
      <c r="F129" s="791"/>
      <c r="G129" s="787"/>
      <c r="H129" s="787"/>
      <c r="I129" s="787"/>
      <c r="J129" s="789"/>
      <c r="K129" s="787"/>
      <c r="L129" s="787"/>
      <c r="M129" s="787"/>
      <c r="N129" s="68"/>
      <c r="O129" s="68"/>
      <c r="AJ129" s="58"/>
      <c r="AK129" s="58"/>
      <c r="AL129" s="58"/>
      <c r="AM129" s="58"/>
      <c r="AN129" s="58"/>
      <c r="AO129" s="58"/>
    </row>
    <row r="130" spans="1:41" x14ac:dyDescent="0.25">
      <c r="A130" s="266" t="s">
        <v>13</v>
      </c>
      <c r="B130" s="266" t="s">
        <v>15</v>
      </c>
      <c r="C130" s="67" t="s">
        <v>181</v>
      </c>
      <c r="D130" s="69">
        <v>6</v>
      </c>
      <c r="E130" s="269">
        <f t="shared" ref="E130:E136" si="42">D130*30</f>
        <v>180</v>
      </c>
      <c r="F130" s="269">
        <f t="shared" ref="F130:F137" si="43">G130+H130+I130</f>
        <v>0</v>
      </c>
      <c r="G130" s="269"/>
      <c r="H130" s="269"/>
      <c r="I130" s="269"/>
      <c r="J130" s="269">
        <f t="shared" ref="J130:J136" si="44">E130-F130</f>
        <v>180</v>
      </c>
      <c r="K130" s="270">
        <f>F130/16</f>
        <v>0</v>
      </c>
      <c r="L130" s="269" t="s">
        <v>26</v>
      </c>
      <c r="M130" s="270">
        <f t="shared" ref="M130:M136" si="45">F130/E130*100</f>
        <v>0</v>
      </c>
      <c r="N130" s="312"/>
      <c r="O130" s="313"/>
      <c r="AJ130" s="58"/>
      <c r="AK130" s="58"/>
      <c r="AL130" s="58"/>
      <c r="AM130" s="58"/>
      <c r="AN130" s="58"/>
      <c r="AO130" s="58"/>
    </row>
    <row r="131" spans="1:41" x14ac:dyDescent="0.25">
      <c r="A131" s="266" t="s">
        <v>13</v>
      </c>
      <c r="B131" s="266" t="s">
        <v>15</v>
      </c>
      <c r="C131" s="268" t="s">
        <v>170</v>
      </c>
      <c r="D131" s="270">
        <v>3</v>
      </c>
      <c r="E131" s="269">
        <f t="shared" si="42"/>
        <v>90</v>
      </c>
      <c r="F131" s="269">
        <f t="shared" si="43"/>
        <v>0</v>
      </c>
      <c r="G131" s="269"/>
      <c r="H131" s="269"/>
      <c r="I131" s="269"/>
      <c r="J131" s="269">
        <f t="shared" si="44"/>
        <v>90</v>
      </c>
      <c r="K131" s="270">
        <f t="shared" ref="K131:K136" si="46">F131/16</f>
        <v>0</v>
      </c>
      <c r="L131" s="269" t="s">
        <v>19</v>
      </c>
      <c r="M131" s="270">
        <f t="shared" si="45"/>
        <v>0</v>
      </c>
      <c r="N131" s="312"/>
      <c r="O131" s="313"/>
      <c r="AJ131" s="58"/>
      <c r="AK131" s="58"/>
      <c r="AL131" s="58"/>
      <c r="AM131" s="58"/>
      <c r="AN131" s="58"/>
      <c r="AO131" s="58"/>
    </row>
    <row r="132" spans="1:41" x14ac:dyDescent="0.25">
      <c r="A132" s="266" t="s">
        <v>13</v>
      </c>
      <c r="B132" s="266" t="s">
        <v>15</v>
      </c>
      <c r="C132" s="268" t="s">
        <v>180</v>
      </c>
      <c r="D132" s="270">
        <v>4.5</v>
      </c>
      <c r="E132" s="269">
        <f t="shared" si="42"/>
        <v>135</v>
      </c>
      <c r="F132" s="269">
        <f t="shared" si="43"/>
        <v>48</v>
      </c>
      <c r="G132" s="269">
        <v>16</v>
      </c>
      <c r="H132" s="269"/>
      <c r="I132" s="269">
        <v>32</v>
      </c>
      <c r="J132" s="269">
        <f t="shared" si="44"/>
        <v>87</v>
      </c>
      <c r="K132" s="270">
        <f t="shared" si="46"/>
        <v>3</v>
      </c>
      <c r="L132" s="269" t="s">
        <v>26</v>
      </c>
      <c r="M132" s="270">
        <f t="shared" si="45"/>
        <v>35.555555555555557</v>
      </c>
      <c r="N132" s="312"/>
      <c r="O132" s="313"/>
      <c r="AJ132" s="58"/>
      <c r="AK132" s="58"/>
      <c r="AL132" s="58"/>
      <c r="AM132" s="58"/>
      <c r="AN132" s="58"/>
      <c r="AO132" s="58"/>
    </row>
    <row r="133" spans="1:41" ht="26.25" x14ac:dyDescent="0.25">
      <c r="A133" s="266" t="s">
        <v>13</v>
      </c>
      <c r="B133" s="266" t="s">
        <v>15</v>
      </c>
      <c r="C133" s="268" t="s">
        <v>179</v>
      </c>
      <c r="D133" s="270">
        <v>1.5</v>
      </c>
      <c r="E133" s="269">
        <f t="shared" si="42"/>
        <v>45</v>
      </c>
      <c r="F133" s="269">
        <f t="shared" si="43"/>
        <v>0</v>
      </c>
      <c r="G133" s="269"/>
      <c r="H133" s="269"/>
      <c r="I133" s="269"/>
      <c r="J133" s="269">
        <f t="shared" si="44"/>
        <v>45</v>
      </c>
      <c r="K133" s="270">
        <f t="shared" si="46"/>
        <v>0</v>
      </c>
      <c r="L133" s="269" t="s">
        <v>26</v>
      </c>
      <c r="M133" s="270">
        <f t="shared" si="45"/>
        <v>0</v>
      </c>
      <c r="N133" s="312"/>
      <c r="O133" s="313"/>
      <c r="AJ133" s="58"/>
      <c r="AK133" s="58"/>
      <c r="AL133" s="58"/>
      <c r="AM133" s="58"/>
      <c r="AN133" s="58"/>
      <c r="AO133" s="58"/>
    </row>
    <row r="134" spans="1:41" ht="26.25" x14ac:dyDescent="0.25">
      <c r="A134" s="266" t="s">
        <v>17</v>
      </c>
      <c r="B134" s="266" t="s">
        <v>28</v>
      </c>
      <c r="C134" s="272" t="s">
        <v>178</v>
      </c>
      <c r="D134" s="270">
        <v>5</v>
      </c>
      <c r="E134" s="269">
        <f t="shared" si="42"/>
        <v>150</v>
      </c>
      <c r="F134" s="269">
        <f t="shared" si="43"/>
        <v>48</v>
      </c>
      <c r="G134" s="269"/>
      <c r="H134" s="269"/>
      <c r="I134" s="269">
        <v>48</v>
      </c>
      <c r="J134" s="269">
        <f t="shared" si="44"/>
        <v>102</v>
      </c>
      <c r="K134" s="270">
        <f t="shared" si="46"/>
        <v>3</v>
      </c>
      <c r="L134" s="269" t="s">
        <v>26</v>
      </c>
      <c r="M134" s="270">
        <f t="shared" si="45"/>
        <v>32</v>
      </c>
      <c r="N134" s="312"/>
      <c r="O134" s="313"/>
      <c r="AJ134" s="58"/>
      <c r="AK134" s="58"/>
      <c r="AL134" s="58"/>
      <c r="AM134" s="58"/>
      <c r="AN134" s="58"/>
      <c r="AO134" s="58"/>
    </row>
    <row r="135" spans="1:41" ht="26.25" x14ac:dyDescent="0.25">
      <c r="A135" s="266" t="s">
        <v>13</v>
      </c>
      <c r="B135" s="266" t="s">
        <v>28</v>
      </c>
      <c r="C135" s="268" t="s">
        <v>177</v>
      </c>
      <c r="D135" s="270">
        <v>5</v>
      </c>
      <c r="E135" s="269">
        <f t="shared" si="42"/>
        <v>150</v>
      </c>
      <c r="F135" s="269">
        <f t="shared" si="43"/>
        <v>64</v>
      </c>
      <c r="G135" s="269">
        <v>32</v>
      </c>
      <c r="H135" s="269"/>
      <c r="I135" s="269">
        <v>32</v>
      </c>
      <c r="J135" s="269">
        <f t="shared" si="44"/>
        <v>86</v>
      </c>
      <c r="K135" s="270">
        <f t="shared" si="46"/>
        <v>4</v>
      </c>
      <c r="L135" s="269" t="s">
        <v>26</v>
      </c>
      <c r="M135" s="270">
        <f t="shared" si="45"/>
        <v>42.666666666666671</v>
      </c>
      <c r="N135" s="312"/>
      <c r="O135" s="313"/>
      <c r="AJ135" s="58"/>
      <c r="AK135" s="58"/>
      <c r="AL135" s="58"/>
      <c r="AM135" s="58"/>
      <c r="AN135" s="58"/>
      <c r="AO135" s="58"/>
    </row>
    <row r="136" spans="1:41" x14ac:dyDescent="0.25">
      <c r="A136" s="266" t="s">
        <v>13</v>
      </c>
      <c r="B136" s="266" t="s">
        <v>28</v>
      </c>
      <c r="C136" s="268" t="s">
        <v>176</v>
      </c>
      <c r="D136" s="270">
        <v>5</v>
      </c>
      <c r="E136" s="269">
        <f t="shared" si="42"/>
        <v>150</v>
      </c>
      <c r="F136" s="269">
        <f t="shared" si="43"/>
        <v>64</v>
      </c>
      <c r="G136" s="269">
        <v>32</v>
      </c>
      <c r="H136" s="269"/>
      <c r="I136" s="269">
        <v>32</v>
      </c>
      <c r="J136" s="269">
        <f t="shared" si="44"/>
        <v>86</v>
      </c>
      <c r="K136" s="270">
        <f t="shared" si="46"/>
        <v>4</v>
      </c>
      <c r="L136" s="269" t="s">
        <v>19</v>
      </c>
      <c r="M136" s="270">
        <f t="shared" si="45"/>
        <v>42.666666666666671</v>
      </c>
      <c r="N136" s="312"/>
      <c r="O136" s="313"/>
      <c r="AJ136" s="58"/>
      <c r="AK136" s="58"/>
      <c r="AL136" s="58"/>
      <c r="AM136" s="58"/>
      <c r="AN136" s="58"/>
      <c r="AO136" s="58"/>
    </row>
    <row r="137" spans="1:41" x14ac:dyDescent="0.25">
      <c r="A137" s="266"/>
      <c r="B137" s="266"/>
      <c r="C137" s="67" t="s">
        <v>21</v>
      </c>
      <c r="D137" s="66">
        <f>SUM(D130:D136)</f>
        <v>30</v>
      </c>
      <c r="E137" s="287">
        <f>SUM(E130:E136)</f>
        <v>900</v>
      </c>
      <c r="F137" s="269">
        <f t="shared" si="43"/>
        <v>224</v>
      </c>
      <c r="G137" s="287">
        <f t="shared" ref="G137:M137" si="47">SUM(G130:G136)</f>
        <v>80</v>
      </c>
      <c r="H137" s="287">
        <f t="shared" si="47"/>
        <v>0</v>
      </c>
      <c r="I137" s="287">
        <f t="shared" si="47"/>
        <v>144</v>
      </c>
      <c r="J137" s="287">
        <f t="shared" si="47"/>
        <v>676</v>
      </c>
      <c r="K137" s="287">
        <f t="shared" si="47"/>
        <v>14</v>
      </c>
      <c r="L137" s="287">
        <f t="shared" si="47"/>
        <v>0</v>
      </c>
      <c r="M137" s="287">
        <f t="shared" si="47"/>
        <v>152.88888888888891</v>
      </c>
      <c r="N137" s="65"/>
      <c r="O137" s="65"/>
      <c r="AJ137" s="58"/>
      <c r="AK137" s="58"/>
      <c r="AL137" s="58"/>
      <c r="AM137" s="58"/>
      <c r="AN137" s="58"/>
      <c r="AO137" s="58"/>
    </row>
    <row r="138" spans="1:41" x14ac:dyDescent="0.25">
      <c r="A138" s="266"/>
      <c r="B138" s="266"/>
      <c r="C138" s="64" t="s">
        <v>22</v>
      </c>
      <c r="D138" s="63">
        <f>30-D137</f>
        <v>0</v>
      </c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AJ138" s="58"/>
      <c r="AK138" s="58"/>
      <c r="AL138" s="58"/>
      <c r="AM138" s="58"/>
      <c r="AN138" s="58"/>
      <c r="AO138" s="58"/>
    </row>
    <row r="139" spans="1:41" x14ac:dyDescent="0.25">
      <c r="A139" s="266"/>
      <c r="B139" s="266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AJ139" s="58"/>
      <c r="AK139" s="58"/>
      <c r="AL139" s="58"/>
      <c r="AM139" s="58"/>
      <c r="AN139" s="58"/>
      <c r="AO139" s="58"/>
    </row>
    <row r="140" spans="1:41" x14ac:dyDescent="0.25">
      <c r="A140" s="266"/>
      <c r="B140" s="266"/>
      <c r="C140" s="62" t="s">
        <v>21</v>
      </c>
      <c r="D140" s="282">
        <f>D141+D142</f>
        <v>240</v>
      </c>
      <c r="E140" s="273">
        <f>E141+E142</f>
        <v>7200</v>
      </c>
      <c r="F140" s="274">
        <f>E140/$E$140*100</f>
        <v>100</v>
      </c>
      <c r="G140" s="275"/>
      <c r="H140" s="276"/>
      <c r="I140" s="276"/>
      <c r="J140" s="276"/>
      <c r="K140" s="276"/>
      <c r="L140" s="276"/>
      <c r="M140" s="267"/>
      <c r="N140" s="267"/>
      <c r="O140" s="267"/>
      <c r="AJ140" s="58"/>
      <c r="AK140" s="58"/>
      <c r="AL140" s="58"/>
      <c r="AM140" s="58"/>
      <c r="AN140" s="58"/>
      <c r="AO140" s="58"/>
    </row>
    <row r="141" spans="1:41" x14ac:dyDescent="0.25">
      <c r="A141" s="266"/>
      <c r="B141" s="266" t="s">
        <v>15</v>
      </c>
      <c r="C141" s="62" t="s">
        <v>30</v>
      </c>
      <c r="D141" s="274">
        <f>SUMIF(B$11:B$136,B141,D$11:D$136)</f>
        <v>176</v>
      </c>
      <c r="E141" s="266">
        <f>D141*30</f>
        <v>5280</v>
      </c>
      <c r="F141" s="274">
        <f>E141/E$140*100</f>
        <v>73.333333333333329</v>
      </c>
      <c r="G141" s="266"/>
      <c r="H141" s="267"/>
      <c r="I141" s="277"/>
      <c r="J141" s="277"/>
      <c r="K141" s="277"/>
      <c r="L141" s="267"/>
      <c r="M141" s="267"/>
      <c r="N141" s="267"/>
      <c r="O141" s="267"/>
      <c r="AJ141" s="58"/>
      <c r="AK141" s="58"/>
      <c r="AL141" s="58"/>
      <c r="AM141" s="58"/>
      <c r="AN141" s="58"/>
      <c r="AO141" s="58"/>
    </row>
    <row r="142" spans="1:41" x14ac:dyDescent="0.25">
      <c r="A142" s="266"/>
      <c r="B142" s="266" t="s">
        <v>28</v>
      </c>
      <c r="C142" s="62" t="s">
        <v>31</v>
      </c>
      <c r="D142" s="274">
        <f>SUMIF(B$11:B$136,B142,D$11:D$136)</f>
        <v>64</v>
      </c>
      <c r="E142" s="266">
        <f>D142*30</f>
        <v>1920</v>
      </c>
      <c r="F142" s="274">
        <f>E142/E$140*100</f>
        <v>26.666666666666668</v>
      </c>
      <c r="G142" s="266"/>
      <c r="H142" s="267"/>
      <c r="I142" s="267"/>
      <c r="J142" s="267"/>
      <c r="K142" s="277"/>
      <c r="L142" s="277"/>
      <c r="M142" s="267"/>
      <c r="N142" s="267"/>
      <c r="O142" s="267"/>
      <c r="AJ142" s="58"/>
      <c r="AK142" s="58"/>
      <c r="AL142" s="58"/>
      <c r="AM142" s="58"/>
      <c r="AN142" s="58"/>
      <c r="AO142" s="58"/>
    </row>
    <row r="143" spans="1:41" x14ac:dyDescent="0.25">
      <c r="A143" s="266"/>
      <c r="B143" s="266"/>
      <c r="D143" s="266"/>
      <c r="E143" s="266"/>
      <c r="F143" s="266"/>
      <c r="G143" s="266"/>
      <c r="H143" s="267"/>
      <c r="I143" s="267"/>
      <c r="J143" s="267"/>
      <c r="K143" s="267"/>
      <c r="L143" s="267"/>
      <c r="M143" s="267"/>
      <c r="N143" s="267"/>
      <c r="O143" s="267"/>
      <c r="AJ143" s="58"/>
      <c r="AK143" s="58"/>
      <c r="AL143" s="58"/>
      <c r="AM143" s="58"/>
      <c r="AN143" s="58"/>
      <c r="AO143" s="58"/>
    </row>
    <row r="144" spans="1:41" x14ac:dyDescent="0.25">
      <c r="A144" s="266"/>
      <c r="B144" s="266"/>
      <c r="C144" s="62" t="s">
        <v>135</v>
      </c>
      <c r="D144" s="278">
        <f>D145+D146</f>
        <v>48</v>
      </c>
      <c r="E144" s="278">
        <f>E145+E146</f>
        <v>1440</v>
      </c>
      <c r="F144" s="274">
        <f>E144/$E$144*100</f>
        <v>100</v>
      </c>
      <c r="G144" s="266"/>
      <c r="H144" s="267"/>
      <c r="I144" s="267"/>
      <c r="J144" s="267"/>
      <c r="K144" s="267"/>
      <c r="L144" s="267"/>
      <c r="M144" s="267"/>
      <c r="N144" s="267"/>
      <c r="O144" s="267"/>
      <c r="AJ144" s="58"/>
      <c r="AK144" s="58"/>
      <c r="AL144" s="58"/>
      <c r="AM144" s="58"/>
      <c r="AN144" s="58"/>
      <c r="AO144" s="58"/>
    </row>
    <row r="145" spans="1:41" x14ac:dyDescent="0.25">
      <c r="A145" s="266" t="s">
        <v>17</v>
      </c>
      <c r="B145" s="266" t="s">
        <v>15</v>
      </c>
      <c r="C145" s="62" t="s">
        <v>30</v>
      </c>
      <c r="D145" s="266">
        <f>SUMIFS(D$11:D$136,A$11:A$136,A145,B$11:B$136,B145)</f>
        <v>35.5</v>
      </c>
      <c r="E145" s="266">
        <f>D145*30</f>
        <v>1065</v>
      </c>
      <c r="F145" s="274">
        <f>E145/E$144*100</f>
        <v>73.958333333333343</v>
      </c>
      <c r="G145" s="266"/>
      <c r="H145" s="267"/>
      <c r="I145" s="267"/>
      <c r="J145" s="267"/>
      <c r="K145" s="267"/>
      <c r="L145" s="267"/>
      <c r="M145" s="267"/>
      <c r="N145" s="267"/>
      <c r="O145" s="267"/>
      <c r="AJ145" s="58"/>
      <c r="AK145" s="58"/>
      <c r="AL145" s="58"/>
      <c r="AM145" s="58"/>
      <c r="AN145" s="58"/>
      <c r="AO145" s="58"/>
    </row>
    <row r="146" spans="1:41" x14ac:dyDescent="0.25">
      <c r="A146" s="266" t="s">
        <v>17</v>
      </c>
      <c r="B146" s="266" t="s">
        <v>28</v>
      </c>
      <c r="C146" s="62" t="s">
        <v>31</v>
      </c>
      <c r="D146" s="266">
        <f>SUMIFS(D$11:D$136,A$11:A$136,A146,B$11:B$136,B146)</f>
        <v>12.5</v>
      </c>
      <c r="E146" s="266">
        <f>D146*30</f>
        <v>375</v>
      </c>
      <c r="F146" s="274">
        <f>E146/E$144*100</f>
        <v>26.041666666666668</v>
      </c>
      <c r="G146" s="266"/>
      <c r="H146" s="267"/>
      <c r="I146" s="267"/>
      <c r="J146" s="267"/>
      <c r="K146" s="267"/>
      <c r="L146" s="267"/>
      <c r="M146" s="267"/>
      <c r="N146" s="267"/>
      <c r="O146" s="267"/>
      <c r="AJ146" s="58"/>
      <c r="AK146" s="58"/>
      <c r="AL146" s="58"/>
      <c r="AM146" s="58"/>
      <c r="AN146" s="58"/>
      <c r="AO146" s="58"/>
    </row>
    <row r="147" spans="1:41" x14ac:dyDescent="0.25">
      <c r="A147" s="266"/>
      <c r="B147" s="266"/>
      <c r="C147" s="62" t="s">
        <v>136</v>
      </c>
      <c r="D147" s="278">
        <f>D148+D149</f>
        <v>192</v>
      </c>
      <c r="E147" s="278">
        <f>E148+E149</f>
        <v>5760</v>
      </c>
      <c r="F147" s="278">
        <f>E147/$E$147*100</f>
        <v>100</v>
      </c>
      <c r="G147" s="267"/>
      <c r="H147" s="267"/>
      <c r="I147" s="267"/>
      <c r="J147" s="267"/>
      <c r="K147" s="267"/>
      <c r="L147" s="267"/>
      <c r="M147" s="267"/>
      <c r="N147" s="267"/>
      <c r="O147" s="267"/>
      <c r="AJ147" s="58"/>
      <c r="AK147" s="58"/>
      <c r="AL147" s="58"/>
      <c r="AM147" s="58"/>
      <c r="AN147" s="58"/>
      <c r="AO147" s="58"/>
    </row>
    <row r="148" spans="1:41" x14ac:dyDescent="0.25">
      <c r="A148" s="266" t="s">
        <v>13</v>
      </c>
      <c r="B148" s="266" t="s">
        <v>15</v>
      </c>
      <c r="C148" s="62" t="s">
        <v>30</v>
      </c>
      <c r="D148" s="266">
        <f>SUMIFS(D$11:D$136,A$11:A$136,A148,B$11:B$136,B148)</f>
        <v>140.5</v>
      </c>
      <c r="E148" s="266">
        <f>D148*30</f>
        <v>4215</v>
      </c>
      <c r="F148" s="281">
        <f>E148/E$147*100</f>
        <v>73.177083333333343</v>
      </c>
      <c r="G148" s="267"/>
      <c r="H148" s="267"/>
      <c r="I148" s="267"/>
      <c r="J148" s="267"/>
      <c r="K148" s="267"/>
      <c r="L148" s="267"/>
      <c r="M148" s="267"/>
      <c r="N148" s="267"/>
      <c r="O148" s="267"/>
      <c r="AJ148" s="58"/>
      <c r="AK148" s="58"/>
      <c r="AL148" s="58"/>
      <c r="AM148" s="58"/>
      <c r="AN148" s="58"/>
      <c r="AO148" s="58"/>
    </row>
    <row r="149" spans="1:41" x14ac:dyDescent="0.25">
      <c r="A149" s="266" t="s">
        <v>13</v>
      </c>
      <c r="B149" s="266" t="s">
        <v>28</v>
      </c>
      <c r="C149" s="62" t="s">
        <v>31</v>
      </c>
      <c r="D149" s="266">
        <f>SUMIFS(D$11:D$136,A$11:A$136,A149,B$11:B$136,B149)</f>
        <v>51.5</v>
      </c>
      <c r="E149" s="266">
        <f>D149*30</f>
        <v>1545</v>
      </c>
      <c r="F149" s="281">
        <f>E149/E$147*100</f>
        <v>26.822916666666668</v>
      </c>
      <c r="G149" s="267"/>
      <c r="H149" s="267"/>
      <c r="I149" s="267"/>
      <c r="J149" s="267"/>
      <c r="K149" s="267"/>
      <c r="L149" s="267"/>
      <c r="M149" s="267"/>
      <c r="N149" s="267"/>
      <c r="O149" s="267"/>
      <c r="AJ149" s="58"/>
      <c r="AK149" s="58"/>
      <c r="AL149" s="58"/>
      <c r="AM149" s="58"/>
      <c r="AN149" s="58"/>
      <c r="AO149" s="58"/>
    </row>
  </sheetData>
  <mergeCells count="113">
    <mergeCell ref="K123:K129"/>
    <mergeCell ref="L123:L129"/>
    <mergeCell ref="M106:M112"/>
    <mergeCell ref="E107:E112"/>
    <mergeCell ref="F107:I107"/>
    <mergeCell ref="J107:J112"/>
    <mergeCell ref="F108:F112"/>
    <mergeCell ref="G108:I108"/>
    <mergeCell ref="G109:G112"/>
    <mergeCell ref="H109:H112"/>
    <mergeCell ref="I109:I112"/>
    <mergeCell ref="M123:M129"/>
    <mergeCell ref="E124:E129"/>
    <mergeCell ref="F124:I124"/>
    <mergeCell ref="J124:J129"/>
    <mergeCell ref="F125:F129"/>
    <mergeCell ref="G125:I125"/>
    <mergeCell ref="G126:G129"/>
    <mergeCell ref="H126:H129"/>
    <mergeCell ref="K106:K112"/>
    <mergeCell ref="L106:L112"/>
    <mergeCell ref="C106:C112"/>
    <mergeCell ref="D106:D112"/>
    <mergeCell ref="E106:J106"/>
    <mergeCell ref="C87:C93"/>
    <mergeCell ref="D87:D93"/>
    <mergeCell ref="E87:J87"/>
    <mergeCell ref="I90:I93"/>
    <mergeCell ref="C123:C129"/>
    <mergeCell ref="D123:D129"/>
    <mergeCell ref="E123:J123"/>
    <mergeCell ref="I126:I129"/>
    <mergeCell ref="L71:L77"/>
    <mergeCell ref="K87:K93"/>
    <mergeCell ref="L87:L93"/>
    <mergeCell ref="M71:M77"/>
    <mergeCell ref="E72:E77"/>
    <mergeCell ref="F72:I72"/>
    <mergeCell ref="J72:J77"/>
    <mergeCell ref="F73:F77"/>
    <mergeCell ref="G73:I73"/>
    <mergeCell ref="G74:G77"/>
    <mergeCell ref="H74:H77"/>
    <mergeCell ref="I74:I77"/>
    <mergeCell ref="M87:M93"/>
    <mergeCell ref="E88:E93"/>
    <mergeCell ref="F88:I88"/>
    <mergeCell ref="J88:J93"/>
    <mergeCell ref="F89:F93"/>
    <mergeCell ref="G89:I89"/>
    <mergeCell ref="G90:G93"/>
    <mergeCell ref="H90:H93"/>
    <mergeCell ref="L55:L61"/>
    <mergeCell ref="M55:M61"/>
    <mergeCell ref="E56:E61"/>
    <mergeCell ref="F56:I56"/>
    <mergeCell ref="J56:J61"/>
    <mergeCell ref="F57:F61"/>
    <mergeCell ref="G57:I57"/>
    <mergeCell ref="G58:G61"/>
    <mergeCell ref="H58:H61"/>
    <mergeCell ref="I41:I44"/>
    <mergeCell ref="C55:C61"/>
    <mergeCell ref="D55:D61"/>
    <mergeCell ref="E55:J55"/>
    <mergeCell ref="I58:I61"/>
    <mergeCell ref="C38:C44"/>
    <mergeCell ref="D38:D44"/>
    <mergeCell ref="E38:J38"/>
    <mergeCell ref="K71:K77"/>
    <mergeCell ref="K55:K61"/>
    <mergeCell ref="C71:C77"/>
    <mergeCell ref="D71:D77"/>
    <mergeCell ref="E71:J71"/>
    <mergeCell ref="C21:C27"/>
    <mergeCell ref="D21:D27"/>
    <mergeCell ref="E21:J21"/>
    <mergeCell ref="I24:I27"/>
    <mergeCell ref="K38:K44"/>
    <mergeCell ref="L38:L44"/>
    <mergeCell ref="M38:M44"/>
    <mergeCell ref="E39:E44"/>
    <mergeCell ref="F39:I39"/>
    <mergeCell ref="J39:J44"/>
    <mergeCell ref="F40:F44"/>
    <mergeCell ref="K21:K27"/>
    <mergeCell ref="L21:L27"/>
    <mergeCell ref="M21:M27"/>
    <mergeCell ref="E22:E27"/>
    <mergeCell ref="F22:I22"/>
    <mergeCell ref="J22:J27"/>
    <mergeCell ref="F23:F27"/>
    <mergeCell ref="G23:I23"/>
    <mergeCell ref="G24:G27"/>
    <mergeCell ref="H24:H27"/>
    <mergeCell ref="G40:I40"/>
    <mergeCell ref="G41:G44"/>
    <mergeCell ref="H41:H44"/>
    <mergeCell ref="C1:M1"/>
    <mergeCell ref="C4:C10"/>
    <mergeCell ref="D4:D10"/>
    <mergeCell ref="E4:J4"/>
    <mergeCell ref="K4:K10"/>
    <mergeCell ref="L4:L10"/>
    <mergeCell ref="M4:M10"/>
    <mergeCell ref="E5:E10"/>
    <mergeCell ref="F5:I5"/>
    <mergeCell ref="J5:J10"/>
    <mergeCell ref="F6:F10"/>
    <mergeCell ref="G6:I6"/>
    <mergeCell ref="G7:G10"/>
    <mergeCell ref="H7:H10"/>
    <mergeCell ref="I7:I10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Титул матем</vt:lpstr>
      <vt:lpstr>План матем</vt:lpstr>
      <vt:lpstr>до наказу</vt:lpstr>
      <vt:lpstr>сем 2020</vt:lpstr>
      <vt:lpstr>сем 2020 (дисп)</vt:lpstr>
      <vt:lpstr>семсемтр</vt:lpstr>
      <vt:lpstr>'План матем'!Область_печати</vt:lpstr>
      <vt:lpstr>'сем 2020'!Область_печати</vt:lpstr>
      <vt:lpstr>'сем 2020 (дисп)'!Область_печати</vt:lpstr>
    </vt:vector>
  </TitlesOfParts>
  <Company>DG Win&amp;Soft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TSO_11</cp:lastModifiedBy>
  <cp:lastPrinted>2021-09-02T07:40:46Z</cp:lastPrinted>
  <dcterms:created xsi:type="dcterms:W3CDTF">2018-09-25T13:00:18Z</dcterms:created>
  <dcterms:modified xsi:type="dcterms:W3CDTF">2021-09-02T07:41:28Z</dcterms:modified>
</cp:coreProperties>
</file>