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2120" windowHeight="6990" tabRatio="771" activeTab="0"/>
  </bookViews>
  <sheets>
    <sheet name="Титул" sheetId="1" r:id="rId1"/>
    <sheet name="ІНП" sheetId="2" r:id="rId2"/>
  </sheets>
  <definedNames/>
  <calcPr fullCalcOnLoad="1"/>
</workbook>
</file>

<file path=xl/sharedStrings.xml><?xml version="1.0" encoding="utf-8"?>
<sst xmlns="http://schemas.openxmlformats.org/spreadsheetml/2006/main" count="371" uniqueCount="152">
  <si>
    <t>(підпис студента)</t>
  </si>
  <si>
    <t>Кількість кредитів</t>
  </si>
  <si>
    <t>Вид індивідуального завдання</t>
  </si>
  <si>
    <t>Оцінка за національною шкалою</t>
  </si>
  <si>
    <t>Прізвище та ініціали викладача, який проводив контрольні заходи</t>
  </si>
  <si>
    <t>Підпис викладача</t>
  </si>
  <si>
    <t>Оцінка за шкалою ECTS</t>
  </si>
  <si>
    <t>Кількість годин</t>
  </si>
  <si>
    <t>ПЕРШИЙ</t>
  </si>
  <si>
    <t>№ з/п</t>
  </si>
  <si>
    <t>загальна</t>
  </si>
  <si>
    <t>аудиторних</t>
  </si>
  <si>
    <t>лекцій</t>
  </si>
  <si>
    <t>практичних</t>
  </si>
  <si>
    <t>лабораторних</t>
  </si>
  <si>
    <t>самостійна робота і контрольні заходи</t>
  </si>
  <si>
    <t>Всього</t>
  </si>
  <si>
    <t>Х</t>
  </si>
  <si>
    <t>КУРС</t>
  </si>
  <si>
    <t>РЕЗУЛЬТАТИ КОНТРОЛЮ ЯКОСТІ ЗНАНЬ</t>
  </si>
  <si>
    <t>Кількість балів</t>
  </si>
  <si>
    <t>індивідуальна робота</t>
  </si>
  <si>
    <t>Назви навчальних дисциплін</t>
  </si>
  <si>
    <t>______________</t>
  </si>
  <si>
    <t>(підпис куратора)</t>
  </si>
  <si>
    <t>(прізвище, ініціали)</t>
  </si>
  <si>
    <t>______________________       _________________________</t>
  </si>
  <si>
    <t>Календарний термін навчання</t>
  </si>
  <si>
    <t>Іноземна мова (за професійним спрямуванням)</t>
  </si>
  <si>
    <t>Залік</t>
  </si>
  <si>
    <t>Іспит</t>
  </si>
  <si>
    <t>Назва практики</t>
  </si>
  <si>
    <t>Курс</t>
  </si>
  <si>
    <t>Яку роботу виконував</t>
  </si>
  <si>
    <t>Кількість
кредитів</t>
  </si>
  <si>
    <t>Назва
підприємства, організації, установи</t>
  </si>
  <si>
    <t>Дата захисту звіту</t>
  </si>
  <si>
    <t>Оцінка за націо-нальною шкалою</t>
  </si>
  <si>
    <t>Оцінка</t>
  </si>
  <si>
    <t>Прізвища та ініціали викладача-керівника практикою і членів комісії</t>
  </si>
  <si>
    <t>загальна кількість балів</t>
  </si>
  <si>
    <t>за шкалою ЕСТS</t>
  </si>
  <si>
    <t>ПРАКТИЧНА</t>
  </si>
  <si>
    <t>ПІДГОТОВКА</t>
  </si>
  <si>
    <t>ВИКОНАННЯ КУРСОВИХ ІНДИВІДУАЛЬНИХ</t>
  </si>
  <si>
    <t>Назви курсових проектів (робіт) за навчальним планом</t>
  </si>
  <si>
    <t>Підписи членів комісіїї</t>
  </si>
  <si>
    <t>ЗАВДАНЬ (ПРОЕКТНИХ РОБІТ ТОЩО)</t>
  </si>
  <si>
    <t>ДЕРЖАВНА</t>
  </si>
  <si>
    <t>Назва екзамену</t>
  </si>
  <si>
    <t>Дата екзамену</t>
  </si>
  <si>
    <t>Кількість балів за результатами захисту</t>
  </si>
  <si>
    <t>Прізвища та ініціали голови і членів державної екзаменаційної комісії</t>
  </si>
  <si>
    <t>Підписи членів державної екзаменаційної комісії</t>
  </si>
  <si>
    <t>Державні</t>
  </si>
  <si>
    <t>АТЕСТАЦІЯ</t>
  </si>
  <si>
    <t>екзамени</t>
  </si>
  <si>
    <t xml:space="preserve">ДИПЛОМНИЙ ПРОЕКТ </t>
  </si>
  <si>
    <t>Тема дипломного проекту (роботи)</t>
  </si>
  <si>
    <t>Прізвище та ініціали керівника</t>
  </si>
  <si>
    <t>Дата захисту роботи</t>
  </si>
  <si>
    <t>Відмітка керівника про допущення до захисту</t>
  </si>
  <si>
    <t>РІШЕННЯ ДЕРЖАВНОЇ ЕКЗАМЕНАЦІЙНОЇ КОМІСІЇ</t>
  </si>
  <si>
    <t>Присвоїти кваліфікацію</t>
  </si>
  <si>
    <t>(РОБОТА)</t>
  </si>
  <si>
    <t>Форма № Н-2.02</t>
  </si>
  <si>
    <t>Донбаська державна машинобудівна академія</t>
  </si>
  <si>
    <t>ІНДИВІДУАЛЬНИЙ</t>
  </si>
  <si>
    <t>НАВЧАЛЬНИЙ ПЛАН СТУДЕНТА</t>
  </si>
  <si>
    <t>(прізвище, ім`я, по батькові студента)</t>
  </si>
  <si>
    <t>(код студента)</t>
  </si>
  <si>
    <t>Дата "</t>
  </si>
  <si>
    <t>Спеціальність</t>
  </si>
  <si>
    <t>Інститут, факультет, відділення</t>
  </si>
  <si>
    <t>Група</t>
  </si>
  <si>
    <t>Календарний строк навчання</t>
  </si>
  <si>
    <t>Форма навчання</t>
  </si>
  <si>
    <t>завідувач відділення</t>
  </si>
  <si>
    <t>Проректор, заступник директора</t>
  </si>
  <si>
    <t>вересня</t>
  </si>
  <si>
    <t>Денна</t>
  </si>
  <si>
    <t>( А.М. Фесенко )</t>
  </si>
  <si>
    <t>ДРУГИЙ</t>
  </si>
  <si>
    <t>ТРЕТІЙ</t>
  </si>
  <si>
    <t>-</t>
  </si>
  <si>
    <t>Переддипломна практика</t>
  </si>
  <si>
    <t>Інтелектуальна власність</t>
  </si>
  <si>
    <t>Цивільний захист</t>
  </si>
  <si>
    <t>Факультет машинобудування</t>
  </si>
  <si>
    <t>Міністерство освіти і науки України</t>
  </si>
  <si>
    <t>Директор інституту, декан факультету,</t>
  </si>
  <si>
    <t xml:space="preserve">"      </t>
  </si>
  <si>
    <t>15 тижнів</t>
  </si>
  <si>
    <t>Мехатронні системи</t>
  </si>
  <si>
    <t xml:space="preserve">Охорона праці в галузі </t>
  </si>
  <si>
    <t>Системи автоматизованого проектування верстатів (курсовий проект)</t>
  </si>
  <si>
    <t>Мехатронні системи (курсова робота)</t>
  </si>
  <si>
    <t xml:space="preserve">CAD\CAM-системи </t>
  </si>
  <si>
    <t>Високі технології в машинобудуванні</t>
  </si>
  <si>
    <t>Тривалість практики</t>
  </si>
  <si>
    <t>М. П.</t>
  </si>
  <si>
    <t>Галузеве машинобудування</t>
  </si>
  <si>
    <t>Комп'ютеризовані мехатронні верстати та системи</t>
  </si>
  <si>
    <t>Науково-дослідна практика</t>
  </si>
  <si>
    <t>Моделювання та оптимізація технологічних систем</t>
  </si>
  <si>
    <t>Сучасні фізичні та математичні методи досліджень</t>
  </si>
  <si>
    <t>___________________________</t>
  </si>
  <si>
    <t>_______________</t>
  </si>
  <si>
    <t>___________</t>
  </si>
  <si>
    <t xml:space="preserve"> (підпис директора, декана, завідувача)                                 (прізвище та ініціали) </t>
  </si>
  <si>
    <t>Підписи членів комісії</t>
  </si>
  <si>
    <t xml:space="preserve">  (підпис директора, декана, завідувача)                               (прізвище та ініціали) </t>
  </si>
  <si>
    <t>Системи автоматизованого проектування верстатів</t>
  </si>
  <si>
    <t>Дослідження та випробування верстатів і верстатних комплексів</t>
  </si>
  <si>
    <t>4 тижні</t>
  </si>
  <si>
    <t xml:space="preserve">      (підпис куратора)</t>
  </si>
  <si>
    <t>Прізвища та ініціали викладача-керівника курсового проекту (роботи) і членів комісії</t>
  </si>
  <si>
    <t>СЕМЕСТР</t>
  </si>
  <si>
    <t>Тривалість семестру  15 тижнів</t>
  </si>
  <si>
    <r>
      <t xml:space="preserve">Форма семестрового контролю </t>
    </r>
    <r>
      <rPr>
        <sz val="7.5"/>
        <color indexed="8"/>
        <rFont val="Times New Roman"/>
        <family val="1"/>
      </rPr>
      <t xml:space="preserve">(екзамен, залік) </t>
    </r>
  </si>
  <si>
    <t>Дата виставлення семестрової оцінки</t>
  </si>
  <si>
    <t>Всього за семестр</t>
  </si>
  <si>
    <t>ДРУГИЙ А</t>
  </si>
  <si>
    <t>ДРУГИЙ Б</t>
  </si>
  <si>
    <t>Тривалість семестру 9 тижнів</t>
  </si>
  <si>
    <t>м. Краматорськ 2018 року</t>
  </si>
  <si>
    <t>2018 року</t>
  </si>
  <si>
    <t>з 1 вересня 2018 року по 31 серпня 2019 року</t>
  </si>
  <si>
    <t>Семестр</t>
  </si>
  <si>
    <r>
      <t xml:space="preserve">Форма семестрового контролю  </t>
    </r>
    <r>
      <rPr>
        <sz val="7.5"/>
        <color indexed="8"/>
        <rFont val="Times New Roman"/>
        <family val="1"/>
      </rPr>
      <t xml:space="preserve">(екзамен, залік) </t>
    </r>
  </si>
  <si>
    <t>Наукова робота та принципи її організації</t>
  </si>
  <si>
    <t>Тривалість семестру 20 тижнів</t>
  </si>
  <si>
    <t>Автоматизований електропривод верстатних комплексів</t>
  </si>
  <si>
    <t>2а, 2б</t>
  </si>
  <si>
    <t>НАВЧАЛЬНІ ДИСЦИПЛІНИ</t>
  </si>
  <si>
    <t xml:space="preserve">ОБОВ'ЯЗКОВІ </t>
  </si>
  <si>
    <t>ДИСЦИПЛІНИ</t>
  </si>
  <si>
    <t>ВІЛЬНОГО ВИБОРУ</t>
  </si>
  <si>
    <t>Захист курсового проекту</t>
  </si>
  <si>
    <t>Фізичне виховання (факультатив)</t>
  </si>
  <si>
    <t>Диф.залік</t>
  </si>
  <si>
    <t>Захист курсової роботи</t>
  </si>
  <si>
    <t>Виконання кваліфікаційної роботи магістра</t>
  </si>
  <si>
    <t>Захист кваліфікаційної роботи магістра</t>
  </si>
  <si>
    <t>Державна атестація (захист кваліфі-каційної роботи магістра</t>
  </si>
  <si>
    <t>Професійне спрямування</t>
  </si>
  <si>
    <t>Магістр</t>
  </si>
  <si>
    <t>Рівень вищої освіти</t>
  </si>
  <si>
    <t>МВС 18м</t>
  </si>
  <si>
    <t>01.09. 2018 р. - 31.12. 2019 р.</t>
  </si>
  <si>
    <t>( В.Д. Кассов )</t>
  </si>
  <si>
    <t>з 1 вересня 2019 року по 30 грудня 2019 року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</si>
</sst>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3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7.5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.5"/>
      <color indexed="8"/>
      <name val="Times New Roman"/>
      <family val="1"/>
    </font>
    <font>
      <sz val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</font>
    <font>
      <b/>
      <sz val="11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5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2" applyNumberFormat="0" applyAlignment="0" applyProtection="0"/>
    <xf numFmtId="0" fontId="39" fillId="24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7" fillId="0" borderId="3" applyNumberFormat="0" applyFill="0" applyAlignment="0" applyProtection="0"/>
    <xf numFmtId="0" fontId="25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5" borderId="7" applyNumberFormat="0" applyAlignment="0" applyProtection="0"/>
    <xf numFmtId="0" fontId="19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29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30" borderId="0" xfId="0" applyFont="1" applyFill="1" applyAlignment="1">
      <alignment/>
    </xf>
    <xf numFmtId="0" fontId="11" fillId="0" borderId="10" xfId="0" applyFont="1" applyFill="1" applyBorder="1" applyAlignment="1">
      <alignment horizontal="center"/>
    </xf>
    <xf numFmtId="0" fontId="12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172" fontId="11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2" fillId="0" borderId="11" xfId="0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/>
    </xf>
    <xf numFmtId="0" fontId="12" fillId="0" borderId="11" xfId="0" applyFont="1" applyFill="1" applyBorder="1" applyAlignment="1">
      <alignment horizontal="center" vertical="center" wrapText="1"/>
    </xf>
    <xf numFmtId="172" fontId="12" fillId="0" borderId="11" xfId="0" applyNumberFormat="1" applyFont="1" applyFill="1" applyBorder="1" applyAlignment="1">
      <alignment horizontal="center" vertical="center" wrapText="1"/>
    </xf>
    <xf numFmtId="1" fontId="1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 indent="10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4" fillId="0" borderId="11" xfId="0" applyFont="1" applyFill="1" applyBorder="1" applyAlignment="1">
      <alignment vertical="center" wrapText="1"/>
    </xf>
    <xf numFmtId="0" fontId="3" fillId="0" borderId="0" xfId="0" applyFont="1" applyFill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1" fillId="0" borderId="1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 horizontal="right" vertical="center"/>
    </xf>
    <xf numFmtId="172" fontId="6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9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/>
    </xf>
    <xf numFmtId="0" fontId="12" fillId="0" borderId="11" xfId="0" applyFont="1" applyFill="1" applyBorder="1" applyAlignment="1">
      <alignment horizontal="left" vertical="center" wrapText="1"/>
    </xf>
    <xf numFmtId="0" fontId="40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12" fillId="3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0" fontId="12" fillId="30" borderId="0" xfId="0" applyFont="1" applyFill="1" applyAlignment="1">
      <alignment horizontal="left" vertical="center" wrapText="1"/>
    </xf>
    <xf numFmtId="0" fontId="0" fillId="0" borderId="0" xfId="0" applyAlignment="1">
      <alignment horizontal="center"/>
    </xf>
    <xf numFmtId="0" fontId="8" fillId="0" borderId="14" xfId="0" applyFont="1" applyFill="1" applyBorder="1" applyAlignment="1">
      <alignment horizontal="center" vertical="top"/>
    </xf>
    <xf numFmtId="0" fontId="12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right"/>
    </xf>
    <xf numFmtId="0" fontId="11" fillId="0" borderId="13" xfId="0" applyFont="1" applyFill="1" applyBorder="1" applyAlignment="1">
      <alignment horizontal="center" wrapText="1"/>
    </xf>
    <xf numFmtId="0" fontId="11" fillId="30" borderId="1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1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textRotation="90" wrapText="1"/>
    </xf>
    <xf numFmtId="0" fontId="11" fillId="0" borderId="17" xfId="0" applyFont="1" applyFill="1" applyBorder="1" applyAlignment="1">
      <alignment horizontal="center" vertical="center" textRotation="90" wrapText="1"/>
    </xf>
    <xf numFmtId="0" fontId="11" fillId="0" borderId="18" xfId="0" applyFont="1" applyFill="1" applyBorder="1" applyAlignment="1">
      <alignment horizontal="center" vertical="center" textRotation="90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16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center" vertical="center" textRotation="90" wrapText="1"/>
    </xf>
    <xf numFmtId="0" fontId="6" fillId="0" borderId="18" xfId="0" applyFont="1" applyFill="1" applyBorder="1" applyAlignment="1">
      <alignment horizontal="center" vertical="center" textRotation="90" wrapText="1"/>
    </xf>
    <xf numFmtId="172" fontId="11" fillId="0" borderId="12" xfId="0" applyNumberFormat="1" applyFont="1" applyFill="1" applyBorder="1" applyAlignment="1">
      <alignment horizontal="center" vertical="center" wrapText="1"/>
    </xf>
    <xf numFmtId="172" fontId="11" fillId="0" borderId="15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right"/>
    </xf>
    <xf numFmtId="0" fontId="7" fillId="0" borderId="11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right" vertical="center" wrapText="1"/>
    </xf>
    <xf numFmtId="0" fontId="12" fillId="0" borderId="13" xfId="0" applyFont="1" applyFill="1" applyBorder="1" applyAlignment="1">
      <alignment horizontal="right" vertical="center" wrapText="1"/>
    </xf>
    <xf numFmtId="0" fontId="12" fillId="0" borderId="15" xfId="0" applyFont="1" applyFill="1" applyBorder="1" applyAlignment="1">
      <alignment horizontal="righ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39</xdr:row>
      <xdr:rowOff>9525</xdr:rowOff>
    </xdr:from>
    <xdr:to>
      <xdr:col>19</xdr:col>
      <xdr:colOff>133350</xdr:colOff>
      <xdr:row>46</xdr:row>
      <xdr:rowOff>114300</xdr:rowOff>
    </xdr:to>
    <xdr:sp>
      <xdr:nvSpPr>
        <xdr:cNvPr id="1" name="Прямоугольник 3"/>
        <xdr:cNvSpPr>
          <a:spLocks/>
        </xdr:cNvSpPr>
      </xdr:nvSpPr>
      <xdr:spPr>
        <a:xfrm>
          <a:off x="5029200" y="7477125"/>
          <a:ext cx="1076325" cy="1438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P1:AD73"/>
  <sheetViews>
    <sheetView tabSelected="1" view="pageBreakPreview" zoomScaleSheetLayoutView="100" zoomScalePageLayoutView="0" workbookViewId="0" topLeftCell="A1">
      <selection activeCell="Q67" sqref="Q67"/>
    </sheetView>
  </sheetViews>
  <sheetFormatPr defaultColWidth="9.140625" defaultRowHeight="15"/>
  <cols>
    <col min="1" max="13" width="4.7109375" style="0" customWidth="1"/>
    <col min="14" max="14" width="4.7109375" style="1" customWidth="1"/>
    <col min="15" max="48" width="4.7109375" style="0" customWidth="1"/>
    <col min="49" max="50" width="2.7109375" style="0" customWidth="1"/>
  </cols>
  <sheetData>
    <row r="1" spans="16:30" ht="15">
      <c r="P1" s="69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9" t="s">
        <v>65</v>
      </c>
    </row>
    <row r="2" spans="16:30" ht="15">
      <c r="P2" s="69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6:30" ht="15">
      <c r="P3" s="69"/>
      <c r="Q3" s="71" t="s">
        <v>89</v>
      </c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</row>
    <row r="4" spans="16:30" ht="15">
      <c r="P4" s="69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6:30" ht="15.75">
      <c r="P5" s="69"/>
      <c r="Q5" s="61" t="s">
        <v>66</v>
      </c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</row>
    <row r="6" spans="16:30" ht="15">
      <c r="P6" s="69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6:30" ht="15">
      <c r="P7" s="69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6:30" ht="15">
      <c r="P8" s="69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6:30" ht="15">
      <c r="P9" s="69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6:30" ht="15">
      <c r="P10" s="69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6:30" ht="15">
      <c r="P11" s="69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6:30" ht="15">
      <c r="P12" s="69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6:30" ht="15">
      <c r="P13" s="69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6:30" ht="15">
      <c r="P14" s="69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6:30" ht="15.75">
      <c r="P15" s="69"/>
      <c r="Q15" s="61" t="s">
        <v>67</v>
      </c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</row>
    <row r="16" spans="16:30" ht="15.75">
      <c r="P16" s="69"/>
      <c r="Q16" s="61" t="s">
        <v>68</v>
      </c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</row>
    <row r="17" spans="16:30" ht="15">
      <c r="P17" s="69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6:30" ht="15">
      <c r="P18" s="69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6:30" ht="15">
      <c r="P19" s="69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6:30" ht="15">
      <c r="P20" s="69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6:30" ht="15">
      <c r="P21" s="69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6:30" ht="15">
      <c r="P22" s="69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6:30" ht="15">
      <c r="P23" s="69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6:30" ht="15">
      <c r="P24" s="69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6:30" ht="15">
      <c r="P25" s="69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6:30" ht="15">
      <c r="P26" s="69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6:30" ht="15">
      <c r="P27" s="69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6:30" ht="15">
      <c r="P28" s="69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6:30" ht="15">
      <c r="P29" s="69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6:30" ht="15">
      <c r="P30" s="69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6:30" ht="15">
      <c r="P31" s="69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6:30" ht="15">
      <c r="P32" s="69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16:30" ht="15">
      <c r="P33" s="69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16:30" ht="15.75">
      <c r="P34" s="69"/>
      <c r="Q34" s="61" t="s">
        <v>125</v>
      </c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</row>
    <row r="35" spans="16:30" ht="15">
      <c r="P35" s="69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6:30" ht="15">
      <c r="P36" s="69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6:30" ht="15">
      <c r="P37" s="69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</row>
    <row r="38" spans="16:30" ht="15">
      <c r="P38" s="69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</row>
    <row r="39" spans="16:30" ht="15">
      <c r="P39" s="69"/>
      <c r="Q39" s="70" t="s">
        <v>69</v>
      </c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</row>
    <row r="40" spans="16:30" ht="15">
      <c r="P40" s="69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</row>
    <row r="41" spans="16:30" ht="15">
      <c r="P41" s="69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</row>
    <row r="42" spans="16:30" ht="15">
      <c r="P42" s="69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62"/>
      <c r="AB42" s="62"/>
      <c r="AC42" s="62"/>
      <c r="AD42" s="62"/>
    </row>
    <row r="43" spans="16:30" ht="15">
      <c r="P43" s="69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63" t="s">
        <v>70</v>
      </c>
      <c r="AB43" s="63"/>
      <c r="AC43" s="63"/>
      <c r="AD43" s="63"/>
    </row>
    <row r="44" spans="16:30" ht="15">
      <c r="P44" s="69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</row>
    <row r="45" spans="16:30" ht="15">
      <c r="P45" s="69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</row>
    <row r="46" spans="16:30" ht="15">
      <c r="P46" s="69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</row>
    <row r="47" spans="16:30" ht="15">
      <c r="P47" s="69"/>
      <c r="Q47" s="10"/>
      <c r="R47" s="10"/>
      <c r="S47" s="10"/>
      <c r="T47" s="10"/>
      <c r="U47" s="62"/>
      <c r="V47" s="62"/>
      <c r="W47" s="62"/>
      <c r="X47" s="62"/>
      <c r="Y47" s="62"/>
      <c r="Z47" s="10"/>
      <c r="AA47" s="10"/>
      <c r="AB47" s="10"/>
      <c r="AC47" s="10"/>
      <c r="AD47" s="10"/>
    </row>
    <row r="48" spans="16:30" ht="15">
      <c r="P48" s="69"/>
      <c r="Q48" s="10"/>
      <c r="R48" s="10"/>
      <c r="S48" s="10"/>
      <c r="T48" s="10"/>
      <c r="U48" s="70" t="s">
        <v>0</v>
      </c>
      <c r="V48" s="70"/>
      <c r="W48" s="70"/>
      <c r="X48" s="70"/>
      <c r="Y48" s="70"/>
      <c r="Z48" s="10"/>
      <c r="AA48" s="10"/>
      <c r="AB48" s="10"/>
      <c r="AC48" s="10"/>
      <c r="AD48" s="10"/>
    </row>
    <row r="49" spans="16:30" ht="15">
      <c r="P49" s="69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</row>
    <row r="50" spans="16:30" ht="15">
      <c r="P50" s="69"/>
      <c r="Q50" s="10"/>
      <c r="R50" s="10"/>
      <c r="S50" s="10"/>
      <c r="T50" s="10"/>
      <c r="U50" s="66" t="s">
        <v>100</v>
      </c>
      <c r="V50" s="66"/>
      <c r="W50" s="66"/>
      <c r="X50" s="66"/>
      <c r="Y50" s="66"/>
      <c r="Z50" s="10"/>
      <c r="AA50" s="10"/>
      <c r="AB50" s="10"/>
      <c r="AC50" s="10"/>
      <c r="AD50" s="10"/>
    </row>
    <row r="51" spans="16:30" ht="15">
      <c r="P51" s="69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</row>
    <row r="52" spans="16:30" ht="15">
      <c r="P52" s="69"/>
      <c r="Q52" s="5"/>
      <c r="R52" s="5"/>
      <c r="S52" s="5"/>
      <c r="T52" s="11"/>
      <c r="U52" s="12" t="s">
        <v>71</v>
      </c>
      <c r="V52" s="8">
        <v>1</v>
      </c>
      <c r="W52" s="13" t="s">
        <v>91</v>
      </c>
      <c r="X52" s="64" t="s">
        <v>79</v>
      </c>
      <c r="Y52" s="64"/>
      <c r="Z52" s="64"/>
      <c r="AA52" s="64"/>
      <c r="AB52" s="5" t="s">
        <v>126</v>
      </c>
      <c r="AC52" s="5"/>
      <c r="AD52" s="10"/>
    </row>
    <row r="53" spans="16:30" ht="15">
      <c r="P53" s="69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</row>
    <row r="54" spans="16:30" ht="15">
      <c r="P54" s="69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</row>
    <row r="55" spans="16:30" ht="15">
      <c r="P55" s="69"/>
      <c r="Q55" s="67" t="s">
        <v>72</v>
      </c>
      <c r="R55" s="67"/>
      <c r="S55" s="67"/>
      <c r="T55" s="5"/>
      <c r="U55" s="5"/>
      <c r="V55" s="5"/>
      <c r="W55" s="64" t="s">
        <v>101</v>
      </c>
      <c r="X55" s="64"/>
      <c r="Y55" s="64"/>
      <c r="Z55" s="64"/>
      <c r="AA55" s="64"/>
      <c r="AB55" s="64"/>
      <c r="AC55" s="64"/>
      <c r="AD55" s="64"/>
    </row>
    <row r="56" spans="16:30" ht="27" customHeight="1">
      <c r="P56" s="69"/>
      <c r="Q56" s="68" t="s">
        <v>145</v>
      </c>
      <c r="R56" s="68"/>
      <c r="S56" s="68"/>
      <c r="T56" s="7"/>
      <c r="U56" s="5"/>
      <c r="V56" s="5"/>
      <c r="W56" s="73" t="s">
        <v>102</v>
      </c>
      <c r="X56" s="73"/>
      <c r="Y56" s="73"/>
      <c r="Z56" s="73"/>
      <c r="AA56" s="73"/>
      <c r="AB56" s="73"/>
      <c r="AC56" s="73"/>
      <c r="AD56" s="73"/>
    </row>
    <row r="57" spans="16:30" ht="15">
      <c r="P57" s="69"/>
      <c r="Q57" s="60" t="s">
        <v>147</v>
      </c>
      <c r="R57" s="7"/>
      <c r="S57" s="7"/>
      <c r="T57" s="7"/>
      <c r="U57" s="5"/>
      <c r="V57" s="5"/>
      <c r="W57" s="65" t="s">
        <v>146</v>
      </c>
      <c r="X57" s="65"/>
      <c r="Y57" s="65"/>
      <c r="Z57" s="65"/>
      <c r="AA57" s="65"/>
      <c r="AB57" s="65"/>
      <c r="AC57" s="65"/>
      <c r="AD57" s="65"/>
    </row>
    <row r="58" spans="16:30" ht="15">
      <c r="P58" s="69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</row>
    <row r="59" spans="16:30" ht="15">
      <c r="P59" s="69"/>
      <c r="Q59" s="6" t="s">
        <v>73</v>
      </c>
      <c r="R59" s="5"/>
      <c r="S59" s="5"/>
      <c r="T59" s="5"/>
      <c r="U59" s="5"/>
      <c r="V59" s="5"/>
      <c r="W59" s="64" t="s">
        <v>88</v>
      </c>
      <c r="X59" s="64"/>
      <c r="Y59" s="64"/>
      <c r="Z59" s="64"/>
      <c r="AA59" s="64"/>
      <c r="AB59" s="64"/>
      <c r="AC59" s="64"/>
      <c r="AD59" s="64"/>
    </row>
    <row r="60" spans="16:30" ht="15">
      <c r="P60" s="69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</row>
    <row r="61" spans="16:30" ht="15">
      <c r="P61" s="69"/>
      <c r="Q61" s="6" t="s">
        <v>74</v>
      </c>
      <c r="R61" s="5"/>
      <c r="S61" s="5"/>
      <c r="T61" s="5"/>
      <c r="U61" s="5"/>
      <c r="V61" s="5"/>
      <c r="W61" s="74" t="s">
        <v>148</v>
      </c>
      <c r="X61" s="74"/>
      <c r="Y61" s="74"/>
      <c r="Z61" s="74"/>
      <c r="AA61" s="74"/>
      <c r="AB61" s="74"/>
      <c r="AC61" s="74"/>
      <c r="AD61" s="74"/>
    </row>
    <row r="62" spans="16:30" ht="15">
      <c r="P62" s="69"/>
      <c r="Q62" s="5"/>
      <c r="R62" s="5"/>
      <c r="S62" s="5"/>
      <c r="T62" s="5"/>
      <c r="U62" s="5"/>
      <c r="V62" s="5"/>
      <c r="W62" s="2"/>
      <c r="X62" s="2"/>
      <c r="Y62" s="2"/>
      <c r="Z62" s="2"/>
      <c r="AA62" s="2"/>
      <c r="AB62" s="2"/>
      <c r="AC62" s="2"/>
      <c r="AD62" s="2"/>
    </row>
    <row r="63" spans="16:30" ht="15">
      <c r="P63" s="69"/>
      <c r="Q63" s="6" t="s">
        <v>75</v>
      </c>
      <c r="R63" s="5"/>
      <c r="S63" s="5"/>
      <c r="T63" s="5"/>
      <c r="U63" s="5"/>
      <c r="V63" s="5"/>
      <c r="W63" s="64" t="s">
        <v>149</v>
      </c>
      <c r="X63" s="64"/>
      <c r="Y63" s="64"/>
      <c r="Z63" s="64"/>
      <c r="AA63" s="64"/>
      <c r="AB63" s="64"/>
      <c r="AC63" s="64"/>
      <c r="AD63" s="64"/>
    </row>
    <row r="64" spans="16:30" ht="15">
      <c r="P64" s="69"/>
      <c r="Q64" s="5"/>
      <c r="R64" s="5"/>
      <c r="S64" s="5"/>
      <c r="T64" s="5"/>
      <c r="U64" s="5"/>
      <c r="V64" s="5"/>
      <c r="W64" s="2"/>
      <c r="X64" s="2"/>
      <c r="Y64" s="2"/>
      <c r="Z64" s="2"/>
      <c r="AA64" s="2"/>
      <c r="AB64" s="2"/>
      <c r="AC64" s="2"/>
      <c r="AD64" s="2"/>
    </row>
    <row r="65" spans="16:30" ht="15">
      <c r="P65" s="69"/>
      <c r="Q65" s="6" t="s">
        <v>76</v>
      </c>
      <c r="R65" s="5"/>
      <c r="S65" s="5"/>
      <c r="T65" s="5"/>
      <c r="U65" s="5"/>
      <c r="V65" s="5"/>
      <c r="W65" s="64" t="s">
        <v>80</v>
      </c>
      <c r="X65" s="64"/>
      <c r="Y65" s="64"/>
      <c r="Z65" s="64"/>
      <c r="AA65" s="64"/>
      <c r="AB65" s="64"/>
      <c r="AC65" s="64"/>
      <c r="AD65" s="64"/>
    </row>
    <row r="66" spans="16:30" ht="15">
      <c r="P66" s="69"/>
      <c r="Q66" s="5"/>
      <c r="R66" s="5"/>
      <c r="S66" s="5"/>
      <c r="T66" s="5"/>
      <c r="U66" s="5"/>
      <c r="V66" s="5"/>
      <c r="W66" s="5"/>
      <c r="X66" s="2"/>
      <c r="Y66" s="2"/>
      <c r="Z66" s="2"/>
      <c r="AA66" s="2"/>
      <c r="AB66" s="2"/>
      <c r="AC66" s="2"/>
      <c r="AD66" s="2"/>
    </row>
    <row r="67" spans="16:30" ht="15">
      <c r="P67" s="69"/>
      <c r="Q67" s="6" t="s">
        <v>90</v>
      </c>
      <c r="R67" s="5"/>
      <c r="S67" s="5"/>
      <c r="T67" s="5"/>
      <c r="U67" s="5"/>
      <c r="V67" s="5"/>
      <c r="W67" s="5"/>
      <c r="X67" s="2"/>
      <c r="Y67" s="2"/>
      <c r="Z67" s="2"/>
      <c r="AA67" s="2"/>
      <c r="AB67" s="2"/>
      <c r="AC67" s="2"/>
      <c r="AD67" s="2"/>
    </row>
    <row r="68" spans="16:30" ht="15">
      <c r="P68" s="69"/>
      <c r="Q68" s="6" t="s">
        <v>77</v>
      </c>
      <c r="R68" s="5"/>
      <c r="S68" s="5"/>
      <c r="T68" s="5"/>
      <c r="U68" s="5"/>
      <c r="V68" s="5"/>
      <c r="W68" s="5"/>
      <c r="X68" s="72" t="s">
        <v>150</v>
      </c>
      <c r="Y68" s="72"/>
      <c r="Z68" s="72"/>
      <c r="AA68" s="72"/>
      <c r="AB68" s="72"/>
      <c r="AC68" s="72"/>
      <c r="AD68" s="72"/>
    </row>
    <row r="69" spans="16:30" ht="15">
      <c r="P69" s="69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</row>
    <row r="70" spans="16:30" ht="15">
      <c r="P70" s="69"/>
      <c r="Q70" s="6" t="s">
        <v>78</v>
      </c>
      <c r="R70" s="5"/>
      <c r="S70" s="5"/>
      <c r="T70" s="5"/>
      <c r="U70" s="5"/>
      <c r="V70" s="5"/>
      <c r="W70" s="5"/>
      <c r="X70" s="72" t="s">
        <v>81</v>
      </c>
      <c r="Y70" s="72"/>
      <c r="Z70" s="72"/>
      <c r="AA70" s="72"/>
      <c r="AB70" s="72"/>
      <c r="AC70" s="72"/>
      <c r="AD70" s="72"/>
    </row>
    <row r="71" spans="16:30" ht="15">
      <c r="P71" s="69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</row>
    <row r="72" spans="17:30" ht="15"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7:30" ht="15"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</sheetData>
  <sheetProtection/>
  <mergeCells count="25">
    <mergeCell ref="X70:AD70"/>
    <mergeCell ref="W63:AD63"/>
    <mergeCell ref="W59:AD59"/>
    <mergeCell ref="W56:AD56"/>
    <mergeCell ref="W55:AD55"/>
    <mergeCell ref="W61:AD61"/>
    <mergeCell ref="P1:P71"/>
    <mergeCell ref="Q38:AD38"/>
    <mergeCell ref="Q39:AD39"/>
    <mergeCell ref="U47:Y47"/>
    <mergeCell ref="U48:Y48"/>
    <mergeCell ref="Q16:AD16"/>
    <mergeCell ref="Q34:AD34"/>
    <mergeCell ref="Q3:AD3"/>
    <mergeCell ref="X68:AD68"/>
    <mergeCell ref="W65:AD65"/>
    <mergeCell ref="Q5:AD5"/>
    <mergeCell ref="AA42:AD42"/>
    <mergeCell ref="AA43:AD43"/>
    <mergeCell ref="Q15:AD15"/>
    <mergeCell ref="X52:AA52"/>
    <mergeCell ref="W57:AD57"/>
    <mergeCell ref="U50:Y50"/>
    <mergeCell ref="Q55:S55"/>
    <mergeCell ref="Q56:S56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25"/>
  <sheetViews>
    <sheetView zoomScalePageLayoutView="0" workbookViewId="0" topLeftCell="A1">
      <selection activeCell="N90" sqref="N90"/>
    </sheetView>
  </sheetViews>
  <sheetFormatPr defaultColWidth="9.140625" defaultRowHeight="15"/>
  <cols>
    <col min="1" max="1" width="3.7109375" style="0" customWidth="1"/>
    <col min="2" max="2" width="28.421875" style="0" customWidth="1"/>
    <col min="3" max="3" width="6.00390625" style="0" customWidth="1"/>
    <col min="4" max="4" width="5.28125" style="0" customWidth="1"/>
    <col min="5" max="5" width="6.00390625" style="0" customWidth="1"/>
    <col min="6" max="6" width="6.28125" style="0" customWidth="1"/>
    <col min="7" max="7" width="6.00390625" style="0" customWidth="1"/>
    <col min="8" max="8" width="6.421875" style="0" customWidth="1"/>
    <col min="9" max="9" width="6.140625" style="0" customWidth="1"/>
    <col min="10" max="10" width="7.28125" style="0" customWidth="1"/>
    <col min="14" max="14" width="6.421875" style="0" customWidth="1"/>
    <col min="15" max="15" width="8.00390625" style="0" customWidth="1"/>
    <col min="16" max="16" width="17.7109375" style="0" customWidth="1"/>
    <col min="17" max="17" width="14.57421875" style="0" customWidth="1"/>
    <col min="18" max="18" width="12.140625" style="0" customWidth="1"/>
  </cols>
  <sheetData>
    <row r="1" spans="1:18" ht="15.75">
      <c r="A1" s="4"/>
      <c r="B1" s="14"/>
      <c r="C1" s="4"/>
      <c r="D1" s="4"/>
      <c r="E1" s="4"/>
      <c r="F1" s="4"/>
      <c r="G1" s="4"/>
      <c r="H1" s="4"/>
      <c r="I1" s="4"/>
      <c r="J1" s="15" t="s">
        <v>8</v>
      </c>
      <c r="K1" s="4"/>
      <c r="L1" s="16" t="s">
        <v>18</v>
      </c>
      <c r="M1" s="4"/>
      <c r="N1" s="75" t="s">
        <v>27</v>
      </c>
      <c r="O1" s="75"/>
      <c r="P1" s="75"/>
      <c r="Q1" s="75"/>
      <c r="R1" s="4"/>
    </row>
    <row r="2" spans="1:18" ht="15">
      <c r="A2" s="17"/>
      <c r="B2" s="4"/>
      <c r="C2" s="4"/>
      <c r="D2" s="4"/>
      <c r="E2" s="4"/>
      <c r="F2" s="4"/>
      <c r="G2" s="4"/>
      <c r="H2" s="4"/>
      <c r="I2" s="4"/>
      <c r="J2" s="4"/>
      <c r="K2" s="4"/>
      <c r="L2" s="18"/>
      <c r="M2" s="4"/>
      <c r="N2" s="76" t="s">
        <v>127</v>
      </c>
      <c r="O2" s="76"/>
      <c r="P2" s="76"/>
      <c r="Q2" s="76"/>
      <c r="R2" s="4"/>
    </row>
    <row r="3" spans="1:18" ht="15">
      <c r="A3" s="19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>
      <c r="A4" s="81" t="s">
        <v>9</v>
      </c>
      <c r="B4" s="104" t="s">
        <v>22</v>
      </c>
      <c r="C4" s="144" t="s">
        <v>8</v>
      </c>
      <c r="D4" s="144"/>
      <c r="E4" s="144"/>
      <c r="F4" s="144"/>
      <c r="G4" s="144"/>
      <c r="H4" s="144"/>
      <c r="I4" s="144"/>
      <c r="J4" s="144"/>
      <c r="K4" s="4"/>
      <c r="L4" s="140" t="s">
        <v>117</v>
      </c>
      <c r="M4" s="140"/>
      <c r="N4" s="140"/>
      <c r="O4" s="140"/>
      <c r="P4" s="140"/>
      <c r="Q4" s="140"/>
      <c r="R4" s="140"/>
    </row>
    <row r="5" spans="1:18" ht="15">
      <c r="A5" s="81"/>
      <c r="B5" s="132"/>
      <c r="C5" s="81" t="s">
        <v>118</v>
      </c>
      <c r="D5" s="81"/>
      <c r="E5" s="81"/>
      <c r="F5" s="81"/>
      <c r="G5" s="81"/>
      <c r="H5" s="81"/>
      <c r="I5" s="81"/>
      <c r="J5" s="81"/>
      <c r="K5" s="4"/>
      <c r="L5" s="108" t="s">
        <v>119</v>
      </c>
      <c r="M5" s="81" t="s">
        <v>19</v>
      </c>
      <c r="N5" s="81"/>
      <c r="O5" s="81"/>
      <c r="P5" s="81"/>
      <c r="Q5" s="81"/>
      <c r="R5" s="81"/>
    </row>
    <row r="6" spans="1:18" ht="15">
      <c r="A6" s="81"/>
      <c r="B6" s="132"/>
      <c r="C6" s="109" t="s">
        <v>1</v>
      </c>
      <c r="D6" s="81" t="s">
        <v>7</v>
      </c>
      <c r="E6" s="81"/>
      <c r="F6" s="81"/>
      <c r="G6" s="81"/>
      <c r="H6" s="81"/>
      <c r="I6" s="81"/>
      <c r="J6" s="109" t="s">
        <v>2</v>
      </c>
      <c r="K6" s="103"/>
      <c r="L6" s="108"/>
      <c r="M6" s="108" t="s">
        <v>3</v>
      </c>
      <c r="N6" s="108" t="s">
        <v>20</v>
      </c>
      <c r="O6" s="108" t="s">
        <v>6</v>
      </c>
      <c r="P6" s="81" t="s">
        <v>4</v>
      </c>
      <c r="Q6" s="81" t="s">
        <v>5</v>
      </c>
      <c r="R6" s="81" t="s">
        <v>120</v>
      </c>
    </row>
    <row r="7" spans="1:18" ht="15">
      <c r="A7" s="81"/>
      <c r="B7" s="132"/>
      <c r="C7" s="135"/>
      <c r="D7" s="108" t="s">
        <v>10</v>
      </c>
      <c r="E7" s="81" t="s">
        <v>11</v>
      </c>
      <c r="F7" s="81"/>
      <c r="G7" s="81"/>
      <c r="H7" s="81"/>
      <c r="I7" s="81"/>
      <c r="J7" s="135"/>
      <c r="K7" s="103"/>
      <c r="L7" s="108"/>
      <c r="M7" s="108"/>
      <c r="N7" s="108"/>
      <c r="O7" s="108"/>
      <c r="P7" s="81"/>
      <c r="Q7" s="81"/>
      <c r="R7" s="81"/>
    </row>
    <row r="8" spans="1:18" ht="15">
      <c r="A8" s="81"/>
      <c r="B8" s="132"/>
      <c r="C8" s="135"/>
      <c r="D8" s="108"/>
      <c r="E8" s="108" t="s">
        <v>12</v>
      </c>
      <c r="F8" s="108" t="s">
        <v>14</v>
      </c>
      <c r="G8" s="108" t="s">
        <v>13</v>
      </c>
      <c r="H8" s="139" t="s">
        <v>15</v>
      </c>
      <c r="I8" s="109" t="s">
        <v>21</v>
      </c>
      <c r="J8" s="135"/>
      <c r="K8" s="103"/>
      <c r="L8" s="108"/>
      <c r="M8" s="108"/>
      <c r="N8" s="108"/>
      <c r="O8" s="108"/>
      <c r="P8" s="81"/>
      <c r="Q8" s="81"/>
      <c r="R8" s="81"/>
    </row>
    <row r="9" spans="1:18" ht="69" customHeight="1">
      <c r="A9" s="81"/>
      <c r="B9" s="133"/>
      <c r="C9" s="136"/>
      <c r="D9" s="108"/>
      <c r="E9" s="108"/>
      <c r="F9" s="108"/>
      <c r="G9" s="108"/>
      <c r="H9" s="139"/>
      <c r="I9" s="136"/>
      <c r="J9" s="136"/>
      <c r="K9" s="103"/>
      <c r="L9" s="108"/>
      <c r="M9" s="108"/>
      <c r="N9" s="108"/>
      <c r="O9" s="108"/>
      <c r="P9" s="81"/>
      <c r="Q9" s="81"/>
      <c r="R9" s="81"/>
    </row>
    <row r="10" spans="1:18" ht="15">
      <c r="A10" s="154" t="s">
        <v>135</v>
      </c>
      <c r="B10" s="155"/>
      <c r="C10" s="155"/>
      <c r="D10" s="155"/>
      <c r="E10" s="155"/>
      <c r="F10" s="155"/>
      <c r="G10" s="155"/>
      <c r="H10" s="155"/>
      <c r="I10" s="155"/>
      <c r="J10" s="156"/>
      <c r="K10" s="54"/>
      <c r="L10" s="157" t="s">
        <v>134</v>
      </c>
      <c r="M10" s="158"/>
      <c r="N10" s="158"/>
      <c r="O10" s="158"/>
      <c r="P10" s="158"/>
      <c r="Q10" s="158"/>
      <c r="R10" s="159"/>
    </row>
    <row r="11" spans="1:18" ht="27" customHeight="1">
      <c r="A11" s="22">
        <v>1</v>
      </c>
      <c r="B11" s="23" t="s">
        <v>28</v>
      </c>
      <c r="C11" s="24">
        <v>2.5</v>
      </c>
      <c r="D11" s="22">
        <f aca="true" t="shared" si="0" ref="D11:D22">SUM(C11*30)</f>
        <v>75</v>
      </c>
      <c r="E11" s="22">
        <v>0</v>
      </c>
      <c r="F11" s="22">
        <v>0</v>
      </c>
      <c r="G11" s="22">
        <v>30</v>
      </c>
      <c r="H11" s="22">
        <f aca="true" t="shared" si="1" ref="H11:H22">D11-SUM(E11:G11)</f>
        <v>45</v>
      </c>
      <c r="I11" s="22"/>
      <c r="J11" s="22"/>
      <c r="K11" s="25"/>
      <c r="L11" s="22" t="s">
        <v>29</v>
      </c>
      <c r="M11" s="22"/>
      <c r="N11" s="22"/>
      <c r="O11" s="22"/>
      <c r="P11" s="22"/>
      <c r="Q11" s="22"/>
      <c r="R11" s="22"/>
    </row>
    <row r="12" spans="1:18" ht="16.5" customHeight="1">
      <c r="A12" s="22">
        <v>2</v>
      </c>
      <c r="B12" s="23" t="s">
        <v>94</v>
      </c>
      <c r="C12" s="24">
        <v>1.5</v>
      </c>
      <c r="D12" s="22">
        <f t="shared" si="0"/>
        <v>45</v>
      </c>
      <c r="E12" s="22">
        <v>15</v>
      </c>
      <c r="F12" s="22">
        <v>0</v>
      </c>
      <c r="G12" s="22">
        <v>0</v>
      </c>
      <c r="H12" s="22">
        <f t="shared" si="1"/>
        <v>30</v>
      </c>
      <c r="I12" s="22"/>
      <c r="J12" s="22"/>
      <c r="K12" s="25"/>
      <c r="L12" s="22" t="s">
        <v>30</v>
      </c>
      <c r="M12" s="22"/>
      <c r="N12" s="22"/>
      <c r="O12" s="22"/>
      <c r="P12" s="22"/>
      <c r="Q12" s="22"/>
      <c r="R12" s="22"/>
    </row>
    <row r="13" spans="1:18" ht="14.25" customHeight="1">
      <c r="A13" s="22">
        <v>3</v>
      </c>
      <c r="B13" s="23" t="s">
        <v>87</v>
      </c>
      <c r="C13" s="24">
        <v>1.5</v>
      </c>
      <c r="D13" s="22">
        <f t="shared" si="0"/>
        <v>45</v>
      </c>
      <c r="E13" s="22">
        <v>5</v>
      </c>
      <c r="F13" s="22">
        <v>0</v>
      </c>
      <c r="G13" s="22">
        <v>10</v>
      </c>
      <c r="H13" s="22">
        <f t="shared" si="1"/>
        <v>30</v>
      </c>
      <c r="I13" s="22"/>
      <c r="J13" s="22"/>
      <c r="K13" s="25"/>
      <c r="L13" s="22" t="s">
        <v>29</v>
      </c>
      <c r="M13" s="22"/>
      <c r="N13" s="22"/>
      <c r="O13" s="22"/>
      <c r="P13" s="22"/>
      <c r="Q13" s="22"/>
      <c r="R13" s="22"/>
    </row>
    <row r="14" spans="1:18" ht="14.25" customHeight="1">
      <c r="A14" s="22">
        <v>4</v>
      </c>
      <c r="B14" s="23" t="s">
        <v>103</v>
      </c>
      <c r="C14" s="24">
        <v>3</v>
      </c>
      <c r="D14" s="22">
        <f>SUM(C14*30)</f>
        <v>90</v>
      </c>
      <c r="E14" s="22"/>
      <c r="F14" s="22"/>
      <c r="G14" s="22"/>
      <c r="H14" s="22"/>
      <c r="I14" s="22"/>
      <c r="J14" s="22"/>
      <c r="K14" s="25"/>
      <c r="L14" s="22" t="s">
        <v>29</v>
      </c>
      <c r="M14" s="22"/>
      <c r="N14" s="22"/>
      <c r="O14" s="22"/>
      <c r="P14" s="22"/>
      <c r="Q14" s="22"/>
      <c r="R14" s="22"/>
    </row>
    <row r="15" spans="1:18" ht="14.25" customHeight="1">
      <c r="A15" s="22">
        <v>5</v>
      </c>
      <c r="B15" s="23" t="s">
        <v>139</v>
      </c>
      <c r="C15" s="24"/>
      <c r="D15" s="22"/>
      <c r="E15" s="22"/>
      <c r="F15" s="22"/>
      <c r="G15" s="22"/>
      <c r="H15" s="22"/>
      <c r="I15" s="22"/>
      <c r="J15" s="22"/>
      <c r="K15" s="25"/>
      <c r="L15" s="22" t="s">
        <v>84</v>
      </c>
      <c r="M15" s="22"/>
      <c r="N15" s="22"/>
      <c r="O15" s="22"/>
      <c r="P15" s="22"/>
      <c r="Q15" s="22"/>
      <c r="R15" s="22"/>
    </row>
    <row r="16" spans="1:18" ht="14.25" customHeight="1">
      <c r="A16" s="146" t="s">
        <v>16</v>
      </c>
      <c r="B16" s="147"/>
      <c r="C16" s="31">
        <f aca="true" t="shared" si="2" ref="C16:H16">SUM(C11:C15)</f>
        <v>8.5</v>
      </c>
      <c r="D16" s="30">
        <f t="shared" si="2"/>
        <v>255</v>
      </c>
      <c r="E16" s="30">
        <f t="shared" si="2"/>
        <v>20</v>
      </c>
      <c r="F16" s="30">
        <f t="shared" si="2"/>
        <v>0</v>
      </c>
      <c r="G16" s="30">
        <f t="shared" si="2"/>
        <v>40</v>
      </c>
      <c r="H16" s="30">
        <f t="shared" si="2"/>
        <v>105</v>
      </c>
      <c r="I16" s="27"/>
      <c r="J16" s="27"/>
      <c r="K16" s="25"/>
      <c r="L16" s="22"/>
      <c r="M16" s="22"/>
      <c r="N16" s="22"/>
      <c r="O16" s="22"/>
      <c r="P16" s="22"/>
      <c r="Q16" s="22"/>
      <c r="R16" s="22"/>
    </row>
    <row r="17" spans="1:18" ht="14.25" customHeight="1">
      <c r="A17" s="148" t="s">
        <v>136</v>
      </c>
      <c r="B17" s="149"/>
      <c r="C17" s="149"/>
      <c r="D17" s="149"/>
      <c r="E17" s="149"/>
      <c r="F17" s="149"/>
      <c r="G17" s="149"/>
      <c r="H17" s="149"/>
      <c r="I17" s="149"/>
      <c r="J17" s="150"/>
      <c r="K17" s="25"/>
      <c r="L17" s="151" t="s">
        <v>137</v>
      </c>
      <c r="M17" s="152"/>
      <c r="N17" s="152"/>
      <c r="O17" s="152"/>
      <c r="P17" s="152"/>
      <c r="Q17" s="152"/>
      <c r="R17" s="153"/>
    </row>
    <row r="18" spans="1:18" ht="25.5">
      <c r="A18" s="22">
        <v>6</v>
      </c>
      <c r="B18" s="23" t="s">
        <v>113</v>
      </c>
      <c r="C18" s="24">
        <v>6</v>
      </c>
      <c r="D18" s="22">
        <f>SUM(C18*30)</f>
        <v>180</v>
      </c>
      <c r="E18" s="22">
        <v>45</v>
      </c>
      <c r="F18" s="22">
        <v>15</v>
      </c>
      <c r="G18" s="22">
        <v>0</v>
      </c>
      <c r="H18" s="22">
        <f t="shared" si="1"/>
        <v>120</v>
      </c>
      <c r="I18" s="22"/>
      <c r="J18" s="22"/>
      <c r="K18" s="25"/>
      <c r="L18" s="22" t="s">
        <v>30</v>
      </c>
      <c r="M18" s="22"/>
      <c r="N18" s="22"/>
      <c r="O18" s="22"/>
      <c r="P18" s="22"/>
      <c r="Q18" s="22"/>
      <c r="R18" s="22"/>
    </row>
    <row r="19" spans="1:18" ht="15" customHeight="1">
      <c r="A19" s="22">
        <v>7</v>
      </c>
      <c r="B19" s="23" t="s">
        <v>93</v>
      </c>
      <c r="C19" s="24">
        <v>6</v>
      </c>
      <c r="D19" s="22">
        <f t="shared" si="0"/>
        <v>180</v>
      </c>
      <c r="E19" s="22">
        <v>30</v>
      </c>
      <c r="F19" s="22">
        <v>15</v>
      </c>
      <c r="G19" s="22">
        <v>15</v>
      </c>
      <c r="H19" s="22">
        <f t="shared" si="1"/>
        <v>120</v>
      </c>
      <c r="I19" s="22"/>
      <c r="J19" s="22"/>
      <c r="K19" s="25"/>
      <c r="L19" s="22" t="s">
        <v>30</v>
      </c>
      <c r="M19" s="22"/>
      <c r="N19" s="22"/>
      <c r="O19" s="22"/>
      <c r="P19" s="22"/>
      <c r="Q19" s="22"/>
      <c r="R19" s="22"/>
    </row>
    <row r="20" spans="1:18" ht="25.5">
      <c r="A20" s="22">
        <v>8</v>
      </c>
      <c r="B20" s="23" t="s">
        <v>130</v>
      </c>
      <c r="C20" s="24">
        <v>3</v>
      </c>
      <c r="D20" s="22">
        <f t="shared" si="0"/>
        <v>90</v>
      </c>
      <c r="E20" s="22">
        <v>20</v>
      </c>
      <c r="F20" s="22">
        <v>0</v>
      </c>
      <c r="G20" s="22">
        <v>10</v>
      </c>
      <c r="H20" s="22">
        <f t="shared" si="1"/>
        <v>60</v>
      </c>
      <c r="I20" s="22"/>
      <c r="J20" s="22"/>
      <c r="K20" s="25"/>
      <c r="L20" s="22" t="s">
        <v>29</v>
      </c>
      <c r="M20" s="22"/>
      <c r="N20" s="22"/>
      <c r="O20" s="22"/>
      <c r="P20" s="22"/>
      <c r="Q20" s="22"/>
      <c r="R20" s="22"/>
    </row>
    <row r="21" spans="1:18" ht="30.75" customHeight="1">
      <c r="A21" s="22">
        <v>9</v>
      </c>
      <c r="B21" s="23" t="s">
        <v>112</v>
      </c>
      <c r="C21" s="24">
        <v>6</v>
      </c>
      <c r="D21" s="22">
        <f>SUM(C21*30)</f>
        <v>180</v>
      </c>
      <c r="E21" s="22">
        <v>30</v>
      </c>
      <c r="F21" s="22">
        <v>30</v>
      </c>
      <c r="G21" s="22">
        <v>0</v>
      </c>
      <c r="H21" s="22">
        <f>D21-SUM(E21:G21)</f>
        <v>120</v>
      </c>
      <c r="I21" s="22"/>
      <c r="J21" s="22"/>
      <c r="K21" s="25"/>
      <c r="L21" s="22" t="s">
        <v>30</v>
      </c>
      <c r="M21" s="22"/>
      <c r="N21" s="22"/>
      <c r="O21" s="22"/>
      <c r="P21" s="22"/>
      <c r="Q21" s="22"/>
      <c r="R21" s="22"/>
    </row>
    <row r="22" spans="1:18" ht="38.25">
      <c r="A22" s="22">
        <v>10</v>
      </c>
      <c r="B22" s="23" t="s">
        <v>95</v>
      </c>
      <c r="C22" s="24">
        <v>1.5</v>
      </c>
      <c r="D22" s="22">
        <f t="shared" si="0"/>
        <v>45</v>
      </c>
      <c r="E22" s="22">
        <v>0</v>
      </c>
      <c r="F22" s="22">
        <v>0</v>
      </c>
      <c r="G22" s="22">
        <v>15</v>
      </c>
      <c r="H22" s="22">
        <f t="shared" si="1"/>
        <v>30</v>
      </c>
      <c r="I22" s="22"/>
      <c r="J22" s="22"/>
      <c r="K22" s="25"/>
      <c r="L22" s="22" t="s">
        <v>138</v>
      </c>
      <c r="M22" s="22"/>
      <c r="N22" s="22"/>
      <c r="O22" s="22"/>
      <c r="P22" s="22"/>
      <c r="Q22" s="22"/>
      <c r="R22" s="22"/>
    </row>
    <row r="23" spans="1:18" ht="15">
      <c r="A23" s="146" t="s">
        <v>16</v>
      </c>
      <c r="B23" s="147"/>
      <c r="C23" s="31">
        <f aca="true" t="shared" si="3" ref="C23:H23">SUM(C18:C22)</f>
        <v>22.5</v>
      </c>
      <c r="D23" s="32">
        <f t="shared" si="3"/>
        <v>675</v>
      </c>
      <c r="E23" s="32">
        <f t="shared" si="3"/>
        <v>125</v>
      </c>
      <c r="F23" s="32">
        <f t="shared" si="3"/>
        <v>60</v>
      </c>
      <c r="G23" s="32">
        <f t="shared" si="3"/>
        <v>40</v>
      </c>
      <c r="H23" s="32">
        <f t="shared" si="3"/>
        <v>450</v>
      </c>
      <c r="I23" s="22"/>
      <c r="J23" s="22"/>
      <c r="K23" s="25"/>
      <c r="L23" s="22"/>
      <c r="M23" s="22"/>
      <c r="N23" s="22"/>
      <c r="O23" s="22"/>
      <c r="P23" s="22"/>
      <c r="Q23" s="22"/>
      <c r="R23" s="22"/>
    </row>
    <row r="24" spans="1:18" ht="15">
      <c r="A24" s="145" t="s">
        <v>121</v>
      </c>
      <c r="B24" s="145"/>
      <c r="C24" s="31">
        <f aca="true" t="shared" si="4" ref="C24:H24">C16+C23</f>
        <v>31</v>
      </c>
      <c r="D24" s="32">
        <f t="shared" si="4"/>
        <v>930</v>
      </c>
      <c r="E24" s="32">
        <f t="shared" si="4"/>
        <v>145</v>
      </c>
      <c r="F24" s="32">
        <f t="shared" si="4"/>
        <v>60</v>
      </c>
      <c r="G24" s="32">
        <f t="shared" si="4"/>
        <v>80</v>
      </c>
      <c r="H24" s="32">
        <f t="shared" si="4"/>
        <v>555</v>
      </c>
      <c r="I24" s="32">
        <f>SUM(I11:I23)</f>
        <v>0</v>
      </c>
      <c r="J24" s="30" t="s">
        <v>17</v>
      </c>
      <c r="K24" s="57"/>
      <c r="L24" s="30" t="s">
        <v>17</v>
      </c>
      <c r="M24" s="30"/>
      <c r="N24" s="30" t="s">
        <v>17</v>
      </c>
      <c r="O24" s="30" t="s">
        <v>17</v>
      </c>
      <c r="P24" s="30" t="s">
        <v>17</v>
      </c>
      <c r="Q24" s="30" t="s">
        <v>17</v>
      </c>
      <c r="R24" s="30" t="s">
        <v>17</v>
      </c>
    </row>
    <row r="25" spans="1:18" ht="1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4"/>
      <c r="L25" s="34"/>
      <c r="M25" s="4"/>
      <c r="N25" s="4"/>
      <c r="O25" s="4"/>
      <c r="P25" s="4"/>
      <c r="Q25" s="4"/>
      <c r="R25" s="4"/>
    </row>
    <row r="26" spans="1:18" ht="15">
      <c r="A26" s="34"/>
      <c r="B26" s="4"/>
      <c r="C26" s="4"/>
      <c r="D26" s="4"/>
      <c r="E26" s="4"/>
      <c r="F26" s="4"/>
      <c r="G26" s="4"/>
      <c r="H26" s="4"/>
      <c r="I26" s="4"/>
      <c r="J26" s="4"/>
      <c r="K26" s="4"/>
      <c r="L26" s="35"/>
      <c r="M26" s="4"/>
      <c r="N26" s="4"/>
      <c r="O26" s="4"/>
      <c r="P26" s="4"/>
      <c r="Q26" s="4"/>
      <c r="R26" s="4"/>
    </row>
    <row r="27" spans="1:18" ht="15">
      <c r="A27" s="36"/>
      <c r="B27" s="4" t="s">
        <v>106</v>
      </c>
      <c r="C27" s="4" t="s">
        <v>107</v>
      </c>
      <c r="D27" s="4"/>
      <c r="E27" s="4"/>
      <c r="F27" s="4" t="s">
        <v>23</v>
      </c>
      <c r="G27" s="4"/>
      <c r="H27" s="4"/>
      <c r="I27" s="4" t="s">
        <v>108</v>
      </c>
      <c r="J27" s="4"/>
      <c r="K27" s="4"/>
      <c r="L27" s="4"/>
      <c r="M27" s="4" t="s">
        <v>26</v>
      </c>
      <c r="N27" s="4"/>
      <c r="O27" s="4"/>
      <c r="P27" s="4"/>
      <c r="Q27" s="4"/>
      <c r="R27" s="4"/>
    </row>
    <row r="28" spans="1:18" ht="15">
      <c r="A28" s="37"/>
      <c r="B28" s="38" t="s">
        <v>0</v>
      </c>
      <c r="C28" s="141" t="s">
        <v>25</v>
      </c>
      <c r="D28" s="141"/>
      <c r="E28" s="141"/>
      <c r="F28" s="141" t="s">
        <v>24</v>
      </c>
      <c r="G28" s="141"/>
      <c r="H28" s="141"/>
      <c r="I28" s="37" t="s">
        <v>25</v>
      </c>
      <c r="J28" s="4"/>
      <c r="K28" s="4"/>
      <c r="L28" s="4"/>
      <c r="M28" s="39" t="s">
        <v>109</v>
      </c>
      <c r="N28" s="4"/>
      <c r="O28" s="4"/>
      <c r="P28" s="4"/>
      <c r="Q28" s="4"/>
      <c r="R28" s="4"/>
    </row>
    <row r="29" spans="1:18" ht="15">
      <c r="A29" s="37"/>
      <c r="B29" s="37"/>
      <c r="C29" s="37"/>
      <c r="D29" s="4"/>
      <c r="E29" s="4"/>
      <c r="F29" s="37"/>
      <c r="G29" s="4"/>
      <c r="H29" s="4"/>
      <c r="I29" s="37"/>
      <c r="J29" s="4"/>
      <c r="K29" s="4"/>
      <c r="L29" s="4"/>
      <c r="M29" s="39"/>
      <c r="N29" s="4"/>
      <c r="O29" s="4"/>
      <c r="P29" s="4"/>
      <c r="Q29" s="4"/>
      <c r="R29" s="4"/>
    </row>
    <row r="30" spans="1:19" ht="15.75">
      <c r="A30" s="4"/>
      <c r="B30" s="14"/>
      <c r="C30" s="4"/>
      <c r="D30" s="4"/>
      <c r="E30" s="4"/>
      <c r="F30" s="4"/>
      <c r="G30" s="4"/>
      <c r="H30" s="4"/>
      <c r="I30" s="4"/>
      <c r="J30" s="15" t="s">
        <v>8</v>
      </c>
      <c r="K30" s="4"/>
      <c r="L30" s="16" t="s">
        <v>18</v>
      </c>
      <c r="M30" s="4"/>
      <c r="N30" s="76" t="s">
        <v>27</v>
      </c>
      <c r="O30" s="76"/>
      <c r="P30" s="76"/>
      <c r="Q30" s="76"/>
      <c r="R30" s="76"/>
      <c r="S30" s="4"/>
    </row>
    <row r="31" spans="1:18" ht="15">
      <c r="A31" s="17"/>
      <c r="B31" s="4"/>
      <c r="C31" s="4"/>
      <c r="D31" s="4"/>
      <c r="E31" s="4"/>
      <c r="F31" s="4"/>
      <c r="G31" s="4"/>
      <c r="H31" s="4"/>
      <c r="I31" s="4"/>
      <c r="J31" s="4"/>
      <c r="K31" s="4"/>
      <c r="L31" s="18"/>
      <c r="M31" s="4"/>
      <c r="N31" s="76" t="s">
        <v>127</v>
      </c>
      <c r="O31" s="76"/>
      <c r="P31" s="76"/>
      <c r="Q31" s="76"/>
      <c r="R31" s="76"/>
    </row>
    <row r="32" spans="1:18" ht="15">
      <c r="A32" s="19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">
      <c r="A33" s="81" t="s">
        <v>9</v>
      </c>
      <c r="B33" s="104" t="s">
        <v>22</v>
      </c>
      <c r="C33" s="144" t="s">
        <v>122</v>
      </c>
      <c r="D33" s="144"/>
      <c r="E33" s="144"/>
      <c r="F33" s="144"/>
      <c r="G33" s="144"/>
      <c r="H33" s="144"/>
      <c r="I33" s="144"/>
      <c r="J33" s="144"/>
      <c r="K33" s="4"/>
      <c r="L33" s="140" t="s">
        <v>117</v>
      </c>
      <c r="M33" s="140"/>
      <c r="N33" s="140"/>
      <c r="O33" s="140"/>
      <c r="P33" s="140"/>
      <c r="Q33" s="140"/>
      <c r="R33" s="140"/>
    </row>
    <row r="34" spans="1:18" ht="15">
      <c r="A34" s="81"/>
      <c r="B34" s="132"/>
      <c r="C34" s="81" t="s">
        <v>124</v>
      </c>
      <c r="D34" s="81"/>
      <c r="E34" s="81"/>
      <c r="F34" s="81"/>
      <c r="G34" s="81"/>
      <c r="H34" s="81"/>
      <c r="I34" s="81"/>
      <c r="J34" s="81"/>
      <c r="K34" s="4"/>
      <c r="L34" s="108" t="s">
        <v>129</v>
      </c>
      <c r="M34" s="81" t="s">
        <v>19</v>
      </c>
      <c r="N34" s="81"/>
      <c r="O34" s="81"/>
      <c r="P34" s="81"/>
      <c r="Q34" s="81"/>
      <c r="R34" s="81"/>
    </row>
    <row r="35" spans="1:18" ht="15">
      <c r="A35" s="81"/>
      <c r="B35" s="132"/>
      <c r="C35" s="109" t="s">
        <v>1</v>
      </c>
      <c r="D35" s="81" t="s">
        <v>7</v>
      </c>
      <c r="E35" s="81"/>
      <c r="F35" s="81"/>
      <c r="G35" s="81"/>
      <c r="H35" s="81"/>
      <c r="I35" s="81"/>
      <c r="J35" s="109" t="s">
        <v>2</v>
      </c>
      <c r="K35" s="103"/>
      <c r="L35" s="108"/>
      <c r="M35" s="108" t="s">
        <v>3</v>
      </c>
      <c r="N35" s="108" t="s">
        <v>20</v>
      </c>
      <c r="O35" s="108" t="s">
        <v>6</v>
      </c>
      <c r="P35" s="81" t="s">
        <v>4</v>
      </c>
      <c r="Q35" s="81" t="s">
        <v>5</v>
      </c>
      <c r="R35" s="81" t="s">
        <v>120</v>
      </c>
    </row>
    <row r="36" spans="1:18" ht="15">
      <c r="A36" s="81"/>
      <c r="B36" s="132"/>
      <c r="C36" s="135"/>
      <c r="D36" s="108" t="s">
        <v>10</v>
      </c>
      <c r="E36" s="81" t="s">
        <v>11</v>
      </c>
      <c r="F36" s="81"/>
      <c r="G36" s="81"/>
      <c r="H36" s="81"/>
      <c r="I36" s="81"/>
      <c r="J36" s="135"/>
      <c r="K36" s="103"/>
      <c r="L36" s="108"/>
      <c r="M36" s="108"/>
      <c r="N36" s="108"/>
      <c r="O36" s="108"/>
      <c r="P36" s="81"/>
      <c r="Q36" s="81"/>
      <c r="R36" s="81"/>
    </row>
    <row r="37" spans="1:18" ht="15">
      <c r="A37" s="81"/>
      <c r="B37" s="132"/>
      <c r="C37" s="135"/>
      <c r="D37" s="108"/>
      <c r="E37" s="108" t="s">
        <v>12</v>
      </c>
      <c r="F37" s="108" t="s">
        <v>14</v>
      </c>
      <c r="G37" s="108" t="s">
        <v>13</v>
      </c>
      <c r="H37" s="139" t="s">
        <v>15</v>
      </c>
      <c r="I37" s="109" t="s">
        <v>21</v>
      </c>
      <c r="J37" s="135"/>
      <c r="K37" s="103"/>
      <c r="L37" s="108"/>
      <c r="M37" s="108"/>
      <c r="N37" s="108"/>
      <c r="O37" s="108"/>
      <c r="P37" s="81"/>
      <c r="Q37" s="81"/>
      <c r="R37" s="81"/>
    </row>
    <row r="38" spans="1:18" ht="76.5" customHeight="1">
      <c r="A38" s="81"/>
      <c r="B38" s="133"/>
      <c r="C38" s="136"/>
      <c r="D38" s="108"/>
      <c r="E38" s="108"/>
      <c r="F38" s="108"/>
      <c r="G38" s="108"/>
      <c r="H38" s="139"/>
      <c r="I38" s="136"/>
      <c r="J38" s="136"/>
      <c r="K38" s="103"/>
      <c r="L38" s="108"/>
      <c r="M38" s="108"/>
      <c r="N38" s="108"/>
      <c r="O38" s="108"/>
      <c r="P38" s="81"/>
      <c r="Q38" s="81"/>
      <c r="R38" s="81"/>
    </row>
    <row r="39" spans="1:18" ht="15">
      <c r="A39" s="154" t="s">
        <v>135</v>
      </c>
      <c r="B39" s="155"/>
      <c r="C39" s="155"/>
      <c r="D39" s="155"/>
      <c r="E39" s="155"/>
      <c r="F39" s="155"/>
      <c r="G39" s="155"/>
      <c r="H39" s="155"/>
      <c r="I39" s="155"/>
      <c r="J39" s="156"/>
      <c r="K39" s="54"/>
      <c r="L39" s="157" t="s">
        <v>134</v>
      </c>
      <c r="M39" s="158"/>
      <c r="N39" s="158"/>
      <c r="O39" s="158"/>
      <c r="P39" s="158"/>
      <c r="Q39" s="158"/>
      <c r="R39" s="159"/>
    </row>
    <row r="40" spans="1:18" ht="27.75" customHeight="1">
      <c r="A40" s="22">
        <v>1</v>
      </c>
      <c r="B40" s="23" t="s">
        <v>28</v>
      </c>
      <c r="C40" s="24">
        <v>2</v>
      </c>
      <c r="D40" s="22">
        <f aca="true" t="shared" si="5" ref="D40:D48">SUM(C40*30)</f>
        <v>60</v>
      </c>
      <c r="E40" s="22">
        <v>0</v>
      </c>
      <c r="F40" s="22">
        <v>0</v>
      </c>
      <c r="G40" s="22">
        <v>20</v>
      </c>
      <c r="H40" s="22">
        <f aca="true" t="shared" si="6" ref="H40:H48">D40-SUM(E40:G40)</f>
        <v>40</v>
      </c>
      <c r="I40" s="22"/>
      <c r="J40" s="22"/>
      <c r="K40" s="25"/>
      <c r="L40" s="22" t="s">
        <v>84</v>
      </c>
      <c r="M40" s="22"/>
      <c r="N40" s="22"/>
      <c r="O40" s="22"/>
      <c r="P40" s="22"/>
      <c r="Q40" s="22"/>
      <c r="R40" s="22"/>
    </row>
    <row r="41" spans="1:18" ht="15.75" customHeight="1">
      <c r="A41" s="22">
        <v>2</v>
      </c>
      <c r="B41" s="23" t="s">
        <v>86</v>
      </c>
      <c r="C41" s="24">
        <v>1</v>
      </c>
      <c r="D41" s="22">
        <f t="shared" si="5"/>
        <v>30</v>
      </c>
      <c r="E41" s="22">
        <v>10</v>
      </c>
      <c r="F41" s="22">
        <v>0</v>
      </c>
      <c r="G41" s="22">
        <v>4</v>
      </c>
      <c r="H41" s="22">
        <f t="shared" si="6"/>
        <v>16</v>
      </c>
      <c r="I41" s="22"/>
      <c r="J41" s="22"/>
      <c r="K41" s="25"/>
      <c r="L41" s="22" t="s">
        <v>29</v>
      </c>
      <c r="M41" s="22"/>
      <c r="N41" s="22"/>
      <c r="O41" s="22"/>
      <c r="P41" s="22"/>
      <c r="Q41" s="22"/>
      <c r="R41" s="22"/>
    </row>
    <row r="42" spans="1:18" ht="15.75" customHeight="1">
      <c r="A42" s="22">
        <v>3</v>
      </c>
      <c r="B42" s="23" t="s">
        <v>139</v>
      </c>
      <c r="C42" s="24"/>
      <c r="D42" s="22"/>
      <c r="E42" s="22"/>
      <c r="F42" s="22"/>
      <c r="G42" s="22"/>
      <c r="H42" s="22"/>
      <c r="I42" s="22"/>
      <c r="J42" s="22"/>
      <c r="K42" s="25"/>
      <c r="L42" s="22" t="s">
        <v>84</v>
      </c>
      <c r="M42" s="22"/>
      <c r="N42" s="22"/>
      <c r="O42" s="22"/>
      <c r="P42" s="22"/>
      <c r="Q42" s="22"/>
      <c r="R42" s="22"/>
    </row>
    <row r="43" spans="1:18" ht="15.75" customHeight="1">
      <c r="A43" s="146" t="s">
        <v>16</v>
      </c>
      <c r="B43" s="147"/>
      <c r="C43" s="31">
        <f aca="true" t="shared" si="7" ref="C43:H43">SUM(C40:C42)</f>
        <v>3</v>
      </c>
      <c r="D43" s="30">
        <f t="shared" si="7"/>
        <v>90</v>
      </c>
      <c r="E43" s="30">
        <f t="shared" si="7"/>
        <v>10</v>
      </c>
      <c r="F43" s="30">
        <f t="shared" si="7"/>
        <v>0</v>
      </c>
      <c r="G43" s="30">
        <f t="shared" si="7"/>
        <v>24</v>
      </c>
      <c r="H43" s="30">
        <f t="shared" si="7"/>
        <v>56</v>
      </c>
      <c r="I43" s="22"/>
      <c r="J43" s="22"/>
      <c r="K43" s="25"/>
      <c r="L43" s="22"/>
      <c r="M43" s="22"/>
      <c r="N43" s="22"/>
      <c r="O43" s="22"/>
      <c r="P43" s="22"/>
      <c r="Q43" s="22"/>
      <c r="R43" s="22"/>
    </row>
    <row r="44" spans="1:18" ht="15.75" customHeight="1">
      <c r="A44" s="148" t="s">
        <v>136</v>
      </c>
      <c r="B44" s="149"/>
      <c r="C44" s="149"/>
      <c r="D44" s="149"/>
      <c r="E44" s="149"/>
      <c r="F44" s="149"/>
      <c r="G44" s="149"/>
      <c r="H44" s="149"/>
      <c r="I44" s="149"/>
      <c r="J44" s="150"/>
      <c r="K44" s="25"/>
      <c r="L44" s="151" t="s">
        <v>137</v>
      </c>
      <c r="M44" s="152"/>
      <c r="N44" s="152"/>
      <c r="O44" s="152"/>
      <c r="P44" s="152"/>
      <c r="Q44" s="152"/>
      <c r="R44" s="153"/>
    </row>
    <row r="45" spans="1:18" ht="15.75" customHeight="1">
      <c r="A45" s="22">
        <v>4</v>
      </c>
      <c r="B45" s="23" t="s">
        <v>97</v>
      </c>
      <c r="C45" s="24">
        <v>1.5</v>
      </c>
      <c r="D45" s="22">
        <f>SUM(C45*30)</f>
        <v>45</v>
      </c>
      <c r="E45" s="22">
        <v>18</v>
      </c>
      <c r="F45" s="22">
        <v>9</v>
      </c>
      <c r="G45" s="22">
        <v>0</v>
      </c>
      <c r="H45" s="22">
        <f>D45-SUM(E45:G45)</f>
        <v>18</v>
      </c>
      <c r="I45" s="22"/>
      <c r="J45" s="22"/>
      <c r="K45" s="25"/>
      <c r="L45" s="22" t="s">
        <v>84</v>
      </c>
      <c r="M45" s="22"/>
      <c r="N45" s="22"/>
      <c r="O45" s="22"/>
      <c r="P45" s="22"/>
      <c r="Q45" s="22"/>
      <c r="R45" s="22"/>
    </row>
    <row r="46" spans="1:18" ht="25.5">
      <c r="A46" s="22">
        <v>5</v>
      </c>
      <c r="B46" s="23" t="s">
        <v>132</v>
      </c>
      <c r="C46" s="24">
        <v>3</v>
      </c>
      <c r="D46" s="22">
        <f>SUM(C46*30)</f>
        <v>90</v>
      </c>
      <c r="E46" s="22">
        <v>20</v>
      </c>
      <c r="F46" s="22">
        <v>0</v>
      </c>
      <c r="G46" s="22">
        <v>10</v>
      </c>
      <c r="H46" s="22">
        <f>D46-SUM(E46:G46)</f>
        <v>60</v>
      </c>
      <c r="I46" s="22"/>
      <c r="J46" s="22"/>
      <c r="K46" s="25"/>
      <c r="L46" s="22" t="s">
        <v>29</v>
      </c>
      <c r="M46" s="22"/>
      <c r="N46" s="22"/>
      <c r="O46" s="22"/>
      <c r="P46" s="22"/>
      <c r="Q46" s="22"/>
      <c r="R46" s="22"/>
    </row>
    <row r="47" spans="1:18" ht="29.25" customHeight="1">
      <c r="A47" s="22">
        <v>6</v>
      </c>
      <c r="B47" s="23" t="s">
        <v>96</v>
      </c>
      <c r="C47" s="24">
        <v>0.5</v>
      </c>
      <c r="D47" s="22">
        <f t="shared" si="5"/>
        <v>15</v>
      </c>
      <c r="E47" s="22">
        <v>0</v>
      </c>
      <c r="F47" s="22">
        <v>0</v>
      </c>
      <c r="G47" s="22">
        <v>9</v>
      </c>
      <c r="H47" s="22">
        <f t="shared" si="6"/>
        <v>6</v>
      </c>
      <c r="I47" s="22"/>
      <c r="J47" s="22"/>
      <c r="K47" s="25"/>
      <c r="L47" s="22" t="s">
        <v>84</v>
      </c>
      <c r="M47" s="22"/>
      <c r="N47" s="22"/>
      <c r="O47" s="22"/>
      <c r="P47" s="22"/>
      <c r="Q47" s="22"/>
      <c r="R47" s="22"/>
    </row>
    <row r="48" spans="1:18" ht="25.5">
      <c r="A48" s="22">
        <v>7</v>
      </c>
      <c r="B48" s="23" t="s">
        <v>104</v>
      </c>
      <c r="C48" s="24">
        <v>6</v>
      </c>
      <c r="D48" s="22">
        <f t="shared" si="5"/>
        <v>180</v>
      </c>
      <c r="E48" s="22">
        <v>30</v>
      </c>
      <c r="F48" s="22">
        <v>20</v>
      </c>
      <c r="G48" s="22">
        <v>10</v>
      </c>
      <c r="H48" s="22">
        <f t="shared" si="6"/>
        <v>120</v>
      </c>
      <c r="I48" s="22"/>
      <c r="J48" s="22"/>
      <c r="K48" s="25"/>
      <c r="L48" s="22" t="s">
        <v>30</v>
      </c>
      <c r="M48" s="22"/>
      <c r="N48" s="22"/>
      <c r="O48" s="22"/>
      <c r="P48" s="22"/>
      <c r="Q48" s="22"/>
      <c r="R48" s="22"/>
    </row>
    <row r="49" spans="1:18" ht="15">
      <c r="A49" s="22">
        <v>8</v>
      </c>
      <c r="B49" s="23"/>
      <c r="C49" s="24"/>
      <c r="D49" s="22"/>
      <c r="E49" s="22"/>
      <c r="F49" s="22"/>
      <c r="G49" s="22"/>
      <c r="H49" s="22"/>
      <c r="I49" s="22"/>
      <c r="J49" s="22"/>
      <c r="K49" s="25"/>
      <c r="L49" s="22"/>
      <c r="M49" s="22"/>
      <c r="N49" s="22"/>
      <c r="O49" s="22"/>
      <c r="P49" s="22"/>
      <c r="Q49" s="22"/>
      <c r="R49" s="22"/>
    </row>
    <row r="50" spans="1:18" ht="15">
      <c r="A50" s="22">
        <v>9</v>
      </c>
      <c r="B50" s="23"/>
      <c r="C50" s="24"/>
      <c r="D50" s="22"/>
      <c r="E50" s="22"/>
      <c r="F50" s="22"/>
      <c r="G50" s="22"/>
      <c r="H50" s="22"/>
      <c r="I50" s="22"/>
      <c r="J50" s="22"/>
      <c r="K50" s="25"/>
      <c r="L50" s="22"/>
      <c r="M50" s="22"/>
      <c r="N50" s="22"/>
      <c r="O50" s="22"/>
      <c r="P50" s="22"/>
      <c r="Q50" s="22"/>
      <c r="R50" s="22"/>
    </row>
    <row r="51" spans="1:18" ht="15">
      <c r="A51" s="22">
        <v>10</v>
      </c>
      <c r="B51" s="23"/>
      <c r="C51" s="24"/>
      <c r="D51" s="22"/>
      <c r="E51" s="22"/>
      <c r="F51" s="22"/>
      <c r="G51" s="22"/>
      <c r="H51" s="22"/>
      <c r="I51" s="22"/>
      <c r="J51" s="22"/>
      <c r="K51" s="25"/>
      <c r="L51" s="22"/>
      <c r="M51" s="22"/>
      <c r="N51" s="22"/>
      <c r="O51" s="22"/>
      <c r="P51" s="22"/>
      <c r="Q51" s="22"/>
      <c r="R51" s="22"/>
    </row>
    <row r="52" spans="1:18" ht="15">
      <c r="A52" s="146" t="s">
        <v>16</v>
      </c>
      <c r="B52" s="147"/>
      <c r="C52" s="31">
        <f aca="true" t="shared" si="8" ref="C52:H52">SUM(C45:C51)</f>
        <v>11</v>
      </c>
      <c r="D52" s="32">
        <f t="shared" si="8"/>
        <v>330</v>
      </c>
      <c r="E52" s="32">
        <f t="shared" si="8"/>
        <v>68</v>
      </c>
      <c r="F52" s="32">
        <f t="shared" si="8"/>
        <v>29</v>
      </c>
      <c r="G52" s="32">
        <f t="shared" si="8"/>
        <v>29</v>
      </c>
      <c r="H52" s="32">
        <f t="shared" si="8"/>
        <v>204</v>
      </c>
      <c r="I52" s="22"/>
      <c r="J52" s="22"/>
      <c r="K52" s="25"/>
      <c r="L52" s="22"/>
      <c r="M52" s="22"/>
      <c r="N52" s="22"/>
      <c r="O52" s="22"/>
      <c r="P52" s="22"/>
      <c r="Q52" s="22"/>
      <c r="R52" s="22"/>
    </row>
    <row r="53" spans="1:18" ht="15" customHeight="1">
      <c r="A53" s="145" t="s">
        <v>121</v>
      </c>
      <c r="B53" s="145"/>
      <c r="C53" s="31">
        <f aca="true" t="shared" si="9" ref="C53:H53">C43+C52</f>
        <v>14</v>
      </c>
      <c r="D53" s="32">
        <f t="shared" si="9"/>
        <v>420</v>
      </c>
      <c r="E53" s="32">
        <f t="shared" si="9"/>
        <v>78</v>
      </c>
      <c r="F53" s="32">
        <f t="shared" si="9"/>
        <v>29</v>
      </c>
      <c r="G53" s="32">
        <f t="shared" si="9"/>
        <v>53</v>
      </c>
      <c r="H53" s="32">
        <f t="shared" si="9"/>
        <v>260</v>
      </c>
      <c r="I53" s="32">
        <f>SUM(I40:I52)</f>
        <v>0</v>
      </c>
      <c r="J53" s="30" t="s">
        <v>17</v>
      </c>
      <c r="K53" s="56"/>
      <c r="L53" s="42" t="s">
        <v>17</v>
      </c>
      <c r="M53" s="42"/>
      <c r="N53" s="42" t="s">
        <v>17</v>
      </c>
      <c r="O53" s="42" t="s">
        <v>17</v>
      </c>
      <c r="P53" s="42" t="s">
        <v>17</v>
      </c>
      <c r="Q53" s="42" t="s">
        <v>17</v>
      </c>
      <c r="R53" s="42" t="s">
        <v>17</v>
      </c>
    </row>
    <row r="54" spans="1:18" ht="15" customHeigh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4"/>
      <c r="L54" s="34"/>
      <c r="M54" s="4"/>
      <c r="N54" s="4"/>
      <c r="O54" s="4"/>
      <c r="P54" s="4"/>
      <c r="Q54" s="4"/>
      <c r="R54" s="4"/>
    </row>
    <row r="55" spans="1:18" ht="15" customHeigh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4"/>
      <c r="L55" s="34"/>
      <c r="M55" s="4"/>
      <c r="N55" s="4"/>
      <c r="O55" s="4"/>
      <c r="P55" s="4"/>
      <c r="Q55" s="4"/>
      <c r="R55" s="4"/>
    </row>
    <row r="56" spans="1:18" ht="17.25" customHeight="1">
      <c r="A56" s="36"/>
      <c r="B56" s="4" t="s">
        <v>106</v>
      </c>
      <c r="C56" s="4" t="s">
        <v>107</v>
      </c>
      <c r="D56" s="4"/>
      <c r="E56" s="4"/>
      <c r="F56" s="4" t="s">
        <v>23</v>
      </c>
      <c r="G56" s="4"/>
      <c r="H56" s="4"/>
      <c r="I56" s="4" t="s">
        <v>108</v>
      </c>
      <c r="J56" s="4"/>
      <c r="K56" s="4"/>
      <c r="L56" s="4"/>
      <c r="M56" s="4" t="s">
        <v>26</v>
      </c>
      <c r="N56" s="4"/>
      <c r="O56" s="4"/>
      <c r="P56" s="4"/>
      <c r="Q56" s="4"/>
      <c r="R56" s="4"/>
    </row>
    <row r="57" spans="1:18" ht="15.75" customHeight="1">
      <c r="A57" s="37"/>
      <c r="B57" s="38" t="s">
        <v>0</v>
      </c>
      <c r="C57" s="141" t="s">
        <v>25</v>
      </c>
      <c r="D57" s="141"/>
      <c r="E57" s="141"/>
      <c r="F57" s="141" t="s">
        <v>24</v>
      </c>
      <c r="G57" s="141"/>
      <c r="H57" s="141"/>
      <c r="I57" s="37" t="s">
        <v>25</v>
      </c>
      <c r="J57" s="4"/>
      <c r="K57" s="4"/>
      <c r="L57" s="4"/>
      <c r="M57" s="39" t="s">
        <v>109</v>
      </c>
      <c r="N57" s="4"/>
      <c r="O57" s="4"/>
      <c r="P57" s="4"/>
      <c r="Q57" s="4"/>
      <c r="R57" s="4"/>
    </row>
    <row r="58" spans="1:18" ht="17.25" customHeight="1">
      <c r="A58" s="37"/>
      <c r="B58" s="37"/>
      <c r="C58" s="37"/>
      <c r="D58" s="4"/>
      <c r="E58" s="4"/>
      <c r="F58" s="37"/>
      <c r="G58" s="4"/>
      <c r="H58" s="4"/>
      <c r="I58" s="37"/>
      <c r="J58" s="4"/>
      <c r="K58" s="4"/>
      <c r="L58" s="4"/>
      <c r="M58" s="39"/>
      <c r="N58" s="4"/>
      <c r="O58" s="4"/>
      <c r="P58" s="4"/>
      <c r="Q58" s="4"/>
      <c r="R58" s="4"/>
    </row>
    <row r="59" spans="1:18" ht="16.5" customHeight="1">
      <c r="A59" s="4"/>
      <c r="B59" s="14"/>
      <c r="C59" s="4"/>
      <c r="D59" s="4"/>
      <c r="E59" s="4"/>
      <c r="F59" s="4"/>
      <c r="G59" s="4"/>
      <c r="H59" s="4"/>
      <c r="I59" s="4"/>
      <c r="J59" s="15" t="s">
        <v>8</v>
      </c>
      <c r="K59" s="4"/>
      <c r="L59" s="16" t="s">
        <v>18</v>
      </c>
      <c r="M59" s="4"/>
      <c r="N59" s="76" t="s">
        <v>27</v>
      </c>
      <c r="O59" s="76"/>
      <c r="P59" s="76"/>
      <c r="Q59" s="76"/>
      <c r="R59" s="76"/>
    </row>
    <row r="60" spans="1:18" ht="16.5" customHeight="1">
      <c r="A60" s="17"/>
      <c r="B60" s="4"/>
      <c r="C60" s="4"/>
      <c r="D60" s="4"/>
      <c r="E60" s="4"/>
      <c r="F60" s="4"/>
      <c r="G60" s="4"/>
      <c r="H60" s="4"/>
      <c r="I60" s="4"/>
      <c r="J60" s="4"/>
      <c r="K60" s="4"/>
      <c r="L60" s="18"/>
      <c r="M60" s="4"/>
      <c r="N60" s="76" t="s">
        <v>127</v>
      </c>
      <c r="O60" s="76"/>
      <c r="P60" s="76"/>
      <c r="Q60" s="76"/>
      <c r="R60" s="76"/>
    </row>
    <row r="61" spans="1:18" ht="15" customHeight="1">
      <c r="A61" s="19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ht="15" customHeight="1">
      <c r="A62" s="81" t="s">
        <v>9</v>
      </c>
      <c r="B62" s="104" t="s">
        <v>22</v>
      </c>
      <c r="C62" s="144" t="s">
        <v>123</v>
      </c>
      <c r="D62" s="144"/>
      <c r="E62" s="144"/>
      <c r="F62" s="144"/>
      <c r="G62" s="144"/>
      <c r="H62" s="144"/>
      <c r="I62" s="144"/>
      <c r="J62" s="144"/>
      <c r="K62" s="4"/>
      <c r="L62" s="140" t="s">
        <v>117</v>
      </c>
      <c r="M62" s="140"/>
      <c r="N62" s="140"/>
      <c r="O62" s="140"/>
      <c r="P62" s="140"/>
      <c r="Q62" s="140"/>
      <c r="R62" s="140"/>
    </row>
    <row r="63" spans="1:18" ht="15">
      <c r="A63" s="81"/>
      <c r="B63" s="132"/>
      <c r="C63" s="81" t="s">
        <v>124</v>
      </c>
      <c r="D63" s="81"/>
      <c r="E63" s="81"/>
      <c r="F63" s="81"/>
      <c r="G63" s="81"/>
      <c r="H63" s="81"/>
      <c r="I63" s="81"/>
      <c r="J63" s="81"/>
      <c r="K63" s="4"/>
      <c r="L63" s="108" t="s">
        <v>129</v>
      </c>
      <c r="M63" s="81" t="s">
        <v>19</v>
      </c>
      <c r="N63" s="81"/>
      <c r="O63" s="81"/>
      <c r="P63" s="81"/>
      <c r="Q63" s="81"/>
      <c r="R63" s="81"/>
    </row>
    <row r="64" spans="1:18" ht="15">
      <c r="A64" s="81"/>
      <c r="B64" s="132"/>
      <c r="C64" s="109" t="s">
        <v>1</v>
      </c>
      <c r="D64" s="81" t="s">
        <v>7</v>
      </c>
      <c r="E64" s="81"/>
      <c r="F64" s="81"/>
      <c r="G64" s="81"/>
      <c r="H64" s="81"/>
      <c r="I64" s="81"/>
      <c r="J64" s="109" t="s">
        <v>2</v>
      </c>
      <c r="K64" s="103"/>
      <c r="L64" s="108"/>
      <c r="M64" s="108" t="s">
        <v>3</v>
      </c>
      <c r="N64" s="108" t="s">
        <v>20</v>
      </c>
      <c r="O64" s="108" t="s">
        <v>6</v>
      </c>
      <c r="P64" s="81" t="s">
        <v>4</v>
      </c>
      <c r="Q64" s="81" t="s">
        <v>5</v>
      </c>
      <c r="R64" s="81" t="s">
        <v>120</v>
      </c>
    </row>
    <row r="65" spans="1:18" ht="15">
      <c r="A65" s="81"/>
      <c r="B65" s="132"/>
      <c r="C65" s="135"/>
      <c r="D65" s="108" t="s">
        <v>10</v>
      </c>
      <c r="E65" s="81" t="s">
        <v>11</v>
      </c>
      <c r="F65" s="81"/>
      <c r="G65" s="81"/>
      <c r="H65" s="81"/>
      <c r="I65" s="81"/>
      <c r="J65" s="135"/>
      <c r="K65" s="103"/>
      <c r="L65" s="108"/>
      <c r="M65" s="108"/>
      <c r="N65" s="108"/>
      <c r="O65" s="108"/>
      <c r="P65" s="81"/>
      <c r="Q65" s="81"/>
      <c r="R65" s="81"/>
    </row>
    <row r="66" spans="1:18" ht="15">
      <c r="A66" s="81"/>
      <c r="B66" s="132"/>
      <c r="C66" s="135"/>
      <c r="D66" s="108"/>
      <c r="E66" s="108" t="s">
        <v>12</v>
      </c>
      <c r="F66" s="108" t="s">
        <v>14</v>
      </c>
      <c r="G66" s="108" t="s">
        <v>13</v>
      </c>
      <c r="H66" s="139" t="s">
        <v>15</v>
      </c>
      <c r="I66" s="109" t="s">
        <v>21</v>
      </c>
      <c r="J66" s="135"/>
      <c r="K66" s="103"/>
      <c r="L66" s="108"/>
      <c r="M66" s="108"/>
      <c r="N66" s="108"/>
      <c r="O66" s="108"/>
      <c r="P66" s="81"/>
      <c r="Q66" s="81"/>
      <c r="R66" s="81"/>
    </row>
    <row r="67" spans="1:18" ht="71.25" customHeight="1">
      <c r="A67" s="81"/>
      <c r="B67" s="133"/>
      <c r="C67" s="136"/>
      <c r="D67" s="108"/>
      <c r="E67" s="108"/>
      <c r="F67" s="108"/>
      <c r="G67" s="108"/>
      <c r="H67" s="139"/>
      <c r="I67" s="136"/>
      <c r="J67" s="136"/>
      <c r="K67" s="103"/>
      <c r="L67" s="108"/>
      <c r="M67" s="108"/>
      <c r="N67" s="108"/>
      <c r="O67" s="108"/>
      <c r="P67" s="81"/>
      <c r="Q67" s="81"/>
      <c r="R67" s="81"/>
    </row>
    <row r="68" spans="1:18" ht="15">
      <c r="A68" s="154" t="s">
        <v>135</v>
      </c>
      <c r="B68" s="155"/>
      <c r="C68" s="155"/>
      <c r="D68" s="155"/>
      <c r="E68" s="155"/>
      <c r="F68" s="155"/>
      <c r="G68" s="155"/>
      <c r="H68" s="155"/>
      <c r="I68" s="155"/>
      <c r="J68" s="156"/>
      <c r="K68" s="54"/>
      <c r="L68" s="157" t="s">
        <v>134</v>
      </c>
      <c r="M68" s="158"/>
      <c r="N68" s="158"/>
      <c r="O68" s="158"/>
      <c r="P68" s="158"/>
      <c r="Q68" s="158"/>
      <c r="R68" s="159"/>
    </row>
    <row r="69" spans="1:18" ht="25.5">
      <c r="A69" s="22">
        <v>1</v>
      </c>
      <c r="B69" s="23" t="s">
        <v>28</v>
      </c>
      <c r="C69" s="24">
        <v>2</v>
      </c>
      <c r="D69" s="22">
        <f>SUM(C69*30)</f>
        <v>60</v>
      </c>
      <c r="E69" s="22">
        <v>0</v>
      </c>
      <c r="F69" s="22">
        <v>0</v>
      </c>
      <c r="G69" s="22">
        <v>20</v>
      </c>
      <c r="H69" s="22">
        <f>D69-SUM(E69:G69)</f>
        <v>40</v>
      </c>
      <c r="I69" s="26"/>
      <c r="J69" s="26"/>
      <c r="K69" s="4"/>
      <c r="L69" s="22" t="s">
        <v>30</v>
      </c>
      <c r="M69" s="22"/>
      <c r="N69" s="22"/>
      <c r="O69" s="22"/>
      <c r="P69" s="22"/>
      <c r="Q69" s="22"/>
      <c r="R69" s="22"/>
    </row>
    <row r="70" spans="1:18" ht="15">
      <c r="A70" s="22">
        <v>2</v>
      </c>
      <c r="B70" s="23" t="s">
        <v>139</v>
      </c>
      <c r="C70" s="24"/>
      <c r="D70" s="22"/>
      <c r="E70" s="22"/>
      <c r="F70" s="22"/>
      <c r="G70" s="22"/>
      <c r="H70" s="22"/>
      <c r="I70" s="26"/>
      <c r="J70" s="26"/>
      <c r="K70" s="4"/>
      <c r="L70" s="22" t="s">
        <v>140</v>
      </c>
      <c r="M70" s="22"/>
      <c r="N70" s="22"/>
      <c r="O70" s="22"/>
      <c r="P70" s="22"/>
      <c r="Q70" s="22"/>
      <c r="R70" s="22"/>
    </row>
    <row r="71" spans="1:18" ht="15">
      <c r="A71" s="146" t="s">
        <v>16</v>
      </c>
      <c r="B71" s="147"/>
      <c r="C71" s="31">
        <f aca="true" t="shared" si="10" ref="C71:H71">SUM(C69:C70)</f>
        <v>2</v>
      </c>
      <c r="D71" s="32">
        <f t="shared" si="10"/>
        <v>60</v>
      </c>
      <c r="E71" s="32">
        <f t="shared" si="10"/>
        <v>0</v>
      </c>
      <c r="F71" s="32">
        <f t="shared" si="10"/>
        <v>0</v>
      </c>
      <c r="G71" s="32">
        <f t="shared" si="10"/>
        <v>20</v>
      </c>
      <c r="H71" s="32">
        <f t="shared" si="10"/>
        <v>40</v>
      </c>
      <c r="I71" s="26"/>
      <c r="J71" s="26"/>
      <c r="K71" s="4"/>
      <c r="L71" s="22"/>
      <c r="M71" s="22"/>
      <c r="N71" s="22"/>
      <c r="O71" s="22"/>
      <c r="P71" s="22"/>
      <c r="Q71" s="22"/>
      <c r="R71" s="22"/>
    </row>
    <row r="72" spans="1:18" ht="15">
      <c r="A72" s="148" t="s">
        <v>136</v>
      </c>
      <c r="B72" s="149"/>
      <c r="C72" s="149"/>
      <c r="D72" s="149"/>
      <c r="E72" s="149"/>
      <c r="F72" s="149"/>
      <c r="G72" s="149"/>
      <c r="H72" s="149"/>
      <c r="I72" s="149"/>
      <c r="J72" s="150"/>
      <c r="K72" s="25"/>
      <c r="L72" s="151" t="s">
        <v>137</v>
      </c>
      <c r="M72" s="152"/>
      <c r="N72" s="152"/>
      <c r="O72" s="152"/>
      <c r="P72" s="152"/>
      <c r="Q72" s="152"/>
      <c r="R72" s="153"/>
    </row>
    <row r="73" spans="1:18" ht="15">
      <c r="A73" s="22">
        <v>3</v>
      </c>
      <c r="B73" s="23" t="s">
        <v>97</v>
      </c>
      <c r="C73" s="24">
        <v>4.5</v>
      </c>
      <c r="D73" s="22">
        <f>SUM(C73*30)</f>
        <v>135</v>
      </c>
      <c r="E73" s="22">
        <v>18</v>
      </c>
      <c r="F73" s="22">
        <v>36</v>
      </c>
      <c r="G73" s="22">
        <v>0</v>
      </c>
      <c r="H73" s="22">
        <f>D73-SUM(E73:G73)</f>
        <v>81</v>
      </c>
      <c r="I73" s="22"/>
      <c r="J73" s="22"/>
      <c r="K73" s="25"/>
      <c r="L73" s="22" t="s">
        <v>29</v>
      </c>
      <c r="M73" s="55"/>
      <c r="N73" s="55"/>
      <c r="O73" s="55"/>
      <c r="P73" s="55"/>
      <c r="Q73" s="55"/>
      <c r="R73" s="55"/>
    </row>
    <row r="74" spans="1:18" ht="25.5">
      <c r="A74" s="22">
        <v>4</v>
      </c>
      <c r="B74" s="23" t="s">
        <v>98</v>
      </c>
      <c r="C74" s="24">
        <v>5</v>
      </c>
      <c r="D74" s="22">
        <f>SUM(C74*30)</f>
        <v>150</v>
      </c>
      <c r="E74" s="22">
        <v>30</v>
      </c>
      <c r="F74" s="22">
        <v>20</v>
      </c>
      <c r="G74" s="22">
        <v>0</v>
      </c>
      <c r="H74" s="22">
        <f>D74-SUM(E74:G74)</f>
        <v>100</v>
      </c>
      <c r="I74" s="22"/>
      <c r="J74" s="22"/>
      <c r="K74" s="25"/>
      <c r="L74" s="22" t="s">
        <v>30</v>
      </c>
      <c r="M74" s="55"/>
      <c r="N74" s="55"/>
      <c r="O74" s="55"/>
      <c r="P74" s="55"/>
      <c r="Q74" s="55"/>
      <c r="R74" s="55"/>
    </row>
    <row r="75" spans="1:18" ht="38.25">
      <c r="A75" s="22">
        <v>5</v>
      </c>
      <c r="B75" s="23" t="s">
        <v>96</v>
      </c>
      <c r="C75" s="24">
        <v>0.5</v>
      </c>
      <c r="D75" s="22">
        <f>SUM(C75*30)</f>
        <v>15</v>
      </c>
      <c r="E75" s="22">
        <v>0</v>
      </c>
      <c r="F75" s="22">
        <v>0</v>
      </c>
      <c r="G75" s="22">
        <v>9</v>
      </c>
      <c r="H75" s="22">
        <f>D75-SUM(E75:G75)</f>
        <v>6</v>
      </c>
      <c r="I75" s="22"/>
      <c r="J75" s="22"/>
      <c r="K75" s="25"/>
      <c r="L75" s="22" t="s">
        <v>141</v>
      </c>
      <c r="M75" s="55"/>
      <c r="N75" s="55"/>
      <c r="O75" s="55"/>
      <c r="P75" s="55"/>
      <c r="Q75" s="55"/>
      <c r="R75" s="55"/>
    </row>
    <row r="76" spans="1:18" ht="25.5">
      <c r="A76" s="22">
        <v>6</v>
      </c>
      <c r="B76" s="23" t="s">
        <v>105</v>
      </c>
      <c r="C76" s="24">
        <v>3</v>
      </c>
      <c r="D76" s="22">
        <f>SUM(C76*30)</f>
        <v>90</v>
      </c>
      <c r="E76" s="22">
        <v>18</v>
      </c>
      <c r="F76" s="22">
        <v>9</v>
      </c>
      <c r="G76" s="22">
        <v>9</v>
      </c>
      <c r="H76" s="22">
        <f>D76-SUM(E76:G76)</f>
        <v>54</v>
      </c>
      <c r="I76" s="22"/>
      <c r="J76" s="22"/>
      <c r="K76" s="25"/>
      <c r="L76" s="22" t="s">
        <v>30</v>
      </c>
      <c r="M76" s="22"/>
      <c r="N76" s="22"/>
      <c r="O76" s="22"/>
      <c r="P76" s="22"/>
      <c r="Q76" s="22"/>
      <c r="R76" s="22"/>
    </row>
    <row r="77" spans="1:18" ht="15">
      <c r="A77" s="22">
        <v>7</v>
      </c>
      <c r="B77" s="23"/>
      <c r="C77" s="24"/>
      <c r="D77" s="22"/>
      <c r="E77" s="22"/>
      <c r="F77" s="22"/>
      <c r="G77" s="22"/>
      <c r="H77" s="22"/>
      <c r="I77" s="22"/>
      <c r="J77" s="22"/>
      <c r="K77" s="25"/>
      <c r="L77" s="22"/>
      <c r="M77" s="22"/>
      <c r="N77" s="22"/>
      <c r="O77" s="22"/>
      <c r="P77" s="22"/>
      <c r="Q77" s="22"/>
      <c r="R77" s="22"/>
    </row>
    <row r="78" spans="1:18" ht="15">
      <c r="A78" s="22">
        <v>8</v>
      </c>
      <c r="B78" s="23"/>
      <c r="C78" s="24"/>
      <c r="D78" s="22"/>
      <c r="E78" s="22"/>
      <c r="F78" s="22"/>
      <c r="G78" s="22"/>
      <c r="H78" s="22"/>
      <c r="I78" s="22"/>
      <c r="J78" s="22"/>
      <c r="K78" s="25"/>
      <c r="L78" s="22"/>
      <c r="M78" s="22"/>
      <c r="N78" s="22"/>
      <c r="O78" s="22"/>
      <c r="P78" s="22"/>
      <c r="Q78" s="22"/>
      <c r="R78" s="22"/>
    </row>
    <row r="79" spans="1:18" ht="15">
      <c r="A79" s="22">
        <v>9</v>
      </c>
      <c r="B79" s="23"/>
      <c r="C79" s="24"/>
      <c r="D79" s="22"/>
      <c r="E79" s="22"/>
      <c r="F79" s="22"/>
      <c r="G79" s="22"/>
      <c r="H79" s="22"/>
      <c r="I79" s="22"/>
      <c r="J79" s="22"/>
      <c r="K79" s="25"/>
      <c r="L79" s="22"/>
      <c r="M79" s="22"/>
      <c r="N79" s="22"/>
      <c r="O79" s="22"/>
      <c r="P79" s="22"/>
      <c r="Q79" s="22"/>
      <c r="R79" s="22"/>
    </row>
    <row r="80" spans="1:18" ht="15">
      <c r="A80" s="22">
        <v>10</v>
      </c>
      <c r="B80" s="23"/>
      <c r="C80" s="24"/>
      <c r="D80" s="22"/>
      <c r="E80" s="22"/>
      <c r="F80" s="22"/>
      <c r="G80" s="22"/>
      <c r="H80" s="22"/>
      <c r="I80" s="22"/>
      <c r="J80" s="22"/>
      <c r="K80" s="25"/>
      <c r="L80" s="22"/>
      <c r="M80" s="22"/>
      <c r="N80" s="22"/>
      <c r="O80" s="22"/>
      <c r="P80" s="22"/>
      <c r="Q80" s="22"/>
      <c r="R80" s="22"/>
    </row>
    <row r="81" spans="1:18" ht="15">
      <c r="A81" s="146" t="s">
        <v>16</v>
      </c>
      <c r="B81" s="147"/>
      <c r="C81" s="31">
        <f aca="true" t="shared" si="11" ref="C81:H81">SUM(C73:C80)</f>
        <v>13</v>
      </c>
      <c r="D81" s="32">
        <f t="shared" si="11"/>
        <v>390</v>
      </c>
      <c r="E81" s="32">
        <f t="shared" si="11"/>
        <v>66</v>
      </c>
      <c r="F81" s="32">
        <f t="shared" si="11"/>
        <v>65</v>
      </c>
      <c r="G81" s="32">
        <f t="shared" si="11"/>
        <v>18</v>
      </c>
      <c r="H81" s="32">
        <f t="shared" si="11"/>
        <v>241</v>
      </c>
      <c r="I81" s="22"/>
      <c r="J81" s="22"/>
      <c r="K81" s="25"/>
      <c r="L81" s="22"/>
      <c r="M81" s="22"/>
      <c r="N81" s="22"/>
      <c r="O81" s="22"/>
      <c r="P81" s="22"/>
      <c r="Q81" s="22"/>
      <c r="R81" s="22"/>
    </row>
    <row r="82" spans="1:18" ht="15">
      <c r="A82" s="145" t="s">
        <v>121</v>
      </c>
      <c r="B82" s="145"/>
      <c r="C82" s="31">
        <f aca="true" t="shared" si="12" ref="C82:H82">C71+C81</f>
        <v>15</v>
      </c>
      <c r="D82" s="32">
        <f t="shared" si="12"/>
        <v>450</v>
      </c>
      <c r="E82" s="32">
        <f t="shared" si="12"/>
        <v>66</v>
      </c>
      <c r="F82" s="32">
        <f t="shared" si="12"/>
        <v>65</v>
      </c>
      <c r="G82" s="32">
        <f t="shared" si="12"/>
        <v>38</v>
      </c>
      <c r="H82" s="32">
        <f t="shared" si="12"/>
        <v>281</v>
      </c>
      <c r="I82" s="30">
        <v>0</v>
      </c>
      <c r="J82" s="42" t="s">
        <v>17</v>
      </c>
      <c r="K82" s="56"/>
      <c r="L82" s="42" t="s">
        <v>17</v>
      </c>
      <c r="M82" s="42"/>
      <c r="N82" s="42" t="s">
        <v>17</v>
      </c>
      <c r="O82" s="42" t="s">
        <v>17</v>
      </c>
      <c r="P82" s="42" t="s">
        <v>17</v>
      </c>
      <c r="Q82" s="42" t="s">
        <v>17</v>
      </c>
      <c r="R82" s="42" t="s">
        <v>17</v>
      </c>
    </row>
    <row r="83" spans="1:18" ht="15" customHeight="1">
      <c r="A83" s="34"/>
      <c r="B83" s="4"/>
      <c r="C83" s="4"/>
      <c r="D83" s="4"/>
      <c r="E83" s="4"/>
      <c r="F83" s="4"/>
      <c r="G83" s="4"/>
      <c r="H83" s="4"/>
      <c r="I83" s="4"/>
      <c r="J83" s="4"/>
      <c r="K83" s="4"/>
      <c r="L83" s="35"/>
      <c r="M83" s="4"/>
      <c r="N83" s="4"/>
      <c r="O83" s="4"/>
      <c r="P83" s="4"/>
      <c r="Q83" s="4"/>
      <c r="R83" s="4"/>
    </row>
    <row r="84" spans="1:18" ht="15" customHeight="1">
      <c r="A84" s="34"/>
      <c r="B84" s="4"/>
      <c r="C84" s="4"/>
      <c r="D84" s="4"/>
      <c r="E84" s="4"/>
      <c r="F84" s="4"/>
      <c r="G84" s="4"/>
      <c r="H84" s="4"/>
      <c r="I84" s="4"/>
      <c r="J84" s="4"/>
      <c r="K84" s="4"/>
      <c r="L84" s="35"/>
      <c r="M84" s="4"/>
      <c r="N84" s="4"/>
      <c r="O84" s="4"/>
      <c r="P84" s="4"/>
      <c r="Q84" s="4"/>
      <c r="R84" s="4"/>
    </row>
    <row r="85" spans="1:18" ht="15" customHeight="1">
      <c r="A85" s="36"/>
      <c r="B85" s="4" t="s">
        <v>106</v>
      </c>
      <c r="C85" s="4" t="s">
        <v>107</v>
      </c>
      <c r="D85" s="4"/>
      <c r="E85" s="4"/>
      <c r="F85" s="4" t="s">
        <v>23</v>
      </c>
      <c r="G85" s="4"/>
      <c r="H85" s="4"/>
      <c r="I85" s="4" t="s">
        <v>108</v>
      </c>
      <c r="J85" s="4"/>
      <c r="K85" s="4"/>
      <c r="L85" s="4"/>
      <c r="M85" s="4" t="s">
        <v>26</v>
      </c>
      <c r="N85" s="4"/>
      <c r="O85" s="4"/>
      <c r="P85" s="4"/>
      <c r="Q85" s="4"/>
      <c r="R85" s="4"/>
    </row>
    <row r="86" spans="1:18" ht="15">
      <c r="A86" s="37"/>
      <c r="B86" s="38" t="s">
        <v>0</v>
      </c>
      <c r="C86" s="141" t="s">
        <v>25</v>
      </c>
      <c r="D86" s="141"/>
      <c r="E86" s="141"/>
      <c r="F86" s="142" t="s">
        <v>115</v>
      </c>
      <c r="G86" s="142"/>
      <c r="H86" s="142"/>
      <c r="I86" s="37" t="s">
        <v>25</v>
      </c>
      <c r="J86" s="4"/>
      <c r="K86" s="4"/>
      <c r="L86" s="4"/>
      <c r="M86" s="39" t="s">
        <v>109</v>
      </c>
      <c r="N86" s="4"/>
      <c r="O86" s="4"/>
      <c r="P86" s="4"/>
      <c r="Q86" s="4"/>
      <c r="R86" s="4"/>
    </row>
    <row r="87" spans="1:18" ht="16.5" customHeight="1">
      <c r="A87" s="37"/>
      <c r="B87" s="37"/>
      <c r="C87" s="37"/>
      <c r="D87" s="4"/>
      <c r="E87" s="4"/>
      <c r="F87" s="37"/>
      <c r="G87" s="4"/>
      <c r="H87" s="4"/>
      <c r="I87" s="37"/>
      <c r="J87" s="4"/>
      <c r="K87" s="4"/>
      <c r="L87" s="4"/>
      <c r="M87" s="39"/>
      <c r="N87" s="4"/>
      <c r="O87" s="4"/>
      <c r="P87" s="4"/>
      <c r="Q87" s="4"/>
      <c r="R87" s="4"/>
    </row>
    <row r="88" spans="1:18" ht="15.75">
      <c r="A88" s="4"/>
      <c r="B88" s="14"/>
      <c r="C88" s="4"/>
      <c r="D88" s="4"/>
      <c r="E88" s="4"/>
      <c r="F88" s="4"/>
      <c r="G88" s="4"/>
      <c r="H88" s="143" t="s">
        <v>82</v>
      </c>
      <c r="I88" s="143"/>
      <c r="J88" s="143"/>
      <c r="K88" s="4"/>
      <c r="L88" s="16" t="s">
        <v>18</v>
      </c>
      <c r="M88" s="4"/>
      <c r="N88" s="76" t="s">
        <v>27</v>
      </c>
      <c r="O88" s="76"/>
      <c r="P88" s="76"/>
      <c r="Q88" s="76"/>
      <c r="R88" s="76"/>
    </row>
    <row r="89" spans="1:18" ht="15">
      <c r="A89" s="17"/>
      <c r="B89" s="4"/>
      <c r="C89" s="4"/>
      <c r="D89" s="4"/>
      <c r="E89" s="4"/>
      <c r="F89" s="4"/>
      <c r="G89" s="4"/>
      <c r="H89" s="4"/>
      <c r="I89" s="4"/>
      <c r="J89" s="4"/>
      <c r="K89" s="4"/>
      <c r="L89" s="18"/>
      <c r="M89" s="4"/>
      <c r="N89" s="76" t="s">
        <v>151</v>
      </c>
      <c r="O89" s="76"/>
      <c r="P89" s="76"/>
      <c r="Q89" s="76"/>
      <c r="R89" s="76"/>
    </row>
    <row r="90" spans="1:18" ht="15">
      <c r="A90" s="19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ht="15">
      <c r="A91" s="81" t="s">
        <v>9</v>
      </c>
      <c r="B91" s="104" t="s">
        <v>22</v>
      </c>
      <c r="C91" s="144" t="s">
        <v>83</v>
      </c>
      <c r="D91" s="144"/>
      <c r="E91" s="144"/>
      <c r="F91" s="144"/>
      <c r="G91" s="144"/>
      <c r="H91" s="144"/>
      <c r="I91" s="144"/>
      <c r="J91" s="144"/>
      <c r="K91" s="4"/>
      <c r="L91" s="140" t="s">
        <v>117</v>
      </c>
      <c r="M91" s="140"/>
      <c r="N91" s="140"/>
      <c r="O91" s="140"/>
      <c r="P91" s="140"/>
      <c r="Q91" s="140"/>
      <c r="R91" s="140"/>
    </row>
    <row r="92" spans="1:18" ht="15">
      <c r="A92" s="81"/>
      <c r="B92" s="132"/>
      <c r="C92" s="81" t="s">
        <v>131</v>
      </c>
      <c r="D92" s="81"/>
      <c r="E92" s="81"/>
      <c r="F92" s="81"/>
      <c r="G92" s="81"/>
      <c r="H92" s="81"/>
      <c r="I92" s="81"/>
      <c r="J92" s="81"/>
      <c r="K92" s="4"/>
      <c r="L92" s="108" t="s">
        <v>129</v>
      </c>
      <c r="M92" s="81" t="s">
        <v>19</v>
      </c>
      <c r="N92" s="81"/>
      <c r="O92" s="81"/>
      <c r="P92" s="81"/>
      <c r="Q92" s="81"/>
      <c r="R92" s="81"/>
    </row>
    <row r="93" spans="1:18" ht="15">
      <c r="A93" s="81"/>
      <c r="B93" s="132"/>
      <c r="C93" s="109" t="s">
        <v>1</v>
      </c>
      <c r="D93" s="81" t="s">
        <v>7</v>
      </c>
      <c r="E93" s="81"/>
      <c r="F93" s="81"/>
      <c r="G93" s="81"/>
      <c r="H93" s="81"/>
      <c r="I93" s="81"/>
      <c r="J93" s="109" t="s">
        <v>2</v>
      </c>
      <c r="K93" s="103"/>
      <c r="L93" s="108"/>
      <c r="M93" s="108" t="s">
        <v>3</v>
      </c>
      <c r="N93" s="108" t="s">
        <v>20</v>
      </c>
      <c r="O93" s="108" t="s">
        <v>6</v>
      </c>
      <c r="P93" s="81" t="s">
        <v>4</v>
      </c>
      <c r="Q93" s="81" t="s">
        <v>5</v>
      </c>
      <c r="R93" s="81" t="s">
        <v>120</v>
      </c>
    </row>
    <row r="94" spans="1:18" ht="15" customHeight="1">
      <c r="A94" s="81"/>
      <c r="B94" s="132"/>
      <c r="C94" s="135"/>
      <c r="D94" s="108" t="s">
        <v>10</v>
      </c>
      <c r="E94" s="81" t="s">
        <v>11</v>
      </c>
      <c r="F94" s="81"/>
      <c r="G94" s="81"/>
      <c r="H94" s="81"/>
      <c r="I94" s="81"/>
      <c r="J94" s="135"/>
      <c r="K94" s="103"/>
      <c r="L94" s="108"/>
      <c r="M94" s="108"/>
      <c r="N94" s="108"/>
      <c r="O94" s="108"/>
      <c r="P94" s="81"/>
      <c r="Q94" s="81"/>
      <c r="R94" s="81"/>
    </row>
    <row r="95" spans="1:18" ht="16.5" customHeight="1">
      <c r="A95" s="81"/>
      <c r="B95" s="132"/>
      <c r="C95" s="135"/>
      <c r="D95" s="108"/>
      <c r="E95" s="108" t="s">
        <v>12</v>
      </c>
      <c r="F95" s="108" t="s">
        <v>14</v>
      </c>
      <c r="G95" s="108" t="s">
        <v>13</v>
      </c>
      <c r="H95" s="139" t="s">
        <v>15</v>
      </c>
      <c r="I95" s="109" t="s">
        <v>21</v>
      </c>
      <c r="J95" s="135"/>
      <c r="K95" s="103"/>
      <c r="L95" s="108"/>
      <c r="M95" s="108"/>
      <c r="N95" s="108"/>
      <c r="O95" s="108"/>
      <c r="P95" s="81"/>
      <c r="Q95" s="81"/>
      <c r="R95" s="81"/>
    </row>
    <row r="96" spans="1:18" ht="69" customHeight="1">
      <c r="A96" s="81"/>
      <c r="B96" s="133"/>
      <c r="C96" s="136"/>
      <c r="D96" s="108"/>
      <c r="E96" s="108"/>
      <c r="F96" s="108"/>
      <c r="G96" s="108"/>
      <c r="H96" s="139"/>
      <c r="I96" s="136"/>
      <c r="J96" s="136"/>
      <c r="K96" s="103"/>
      <c r="L96" s="108"/>
      <c r="M96" s="108"/>
      <c r="N96" s="108"/>
      <c r="O96" s="108"/>
      <c r="P96" s="81"/>
      <c r="Q96" s="81"/>
      <c r="R96" s="81"/>
    </row>
    <row r="97" spans="1:18" ht="15">
      <c r="A97" s="154" t="s">
        <v>135</v>
      </c>
      <c r="B97" s="155"/>
      <c r="C97" s="155"/>
      <c r="D97" s="155"/>
      <c r="E97" s="155"/>
      <c r="F97" s="155"/>
      <c r="G97" s="155"/>
      <c r="H97" s="155"/>
      <c r="I97" s="155"/>
      <c r="J97" s="156"/>
      <c r="K97" s="54"/>
      <c r="L97" s="157" t="s">
        <v>134</v>
      </c>
      <c r="M97" s="158"/>
      <c r="N97" s="158"/>
      <c r="O97" s="158"/>
      <c r="P97" s="158"/>
      <c r="Q97" s="158"/>
      <c r="R97" s="159"/>
    </row>
    <row r="98" spans="1:18" ht="15.75" customHeight="1">
      <c r="A98" s="22">
        <v>1</v>
      </c>
      <c r="B98" s="23" t="s">
        <v>85</v>
      </c>
      <c r="C98" s="24">
        <v>4.5</v>
      </c>
      <c r="D98" s="22">
        <f>SUM(C98*30)</f>
        <v>135</v>
      </c>
      <c r="E98" s="22"/>
      <c r="F98" s="22"/>
      <c r="G98" s="22"/>
      <c r="H98" s="22"/>
      <c r="I98" s="22"/>
      <c r="J98" s="22"/>
      <c r="K98" s="25"/>
      <c r="L98" s="22" t="s">
        <v>29</v>
      </c>
      <c r="M98" s="22"/>
      <c r="N98" s="22"/>
      <c r="O98" s="22"/>
      <c r="P98" s="22"/>
      <c r="Q98" s="22"/>
      <c r="R98" s="22"/>
    </row>
    <row r="99" spans="1:18" ht="25.5">
      <c r="A99" s="22">
        <v>2</v>
      </c>
      <c r="B99" s="23" t="s">
        <v>142</v>
      </c>
      <c r="C99" s="24">
        <v>24</v>
      </c>
      <c r="D99" s="22">
        <f>SUM(C99*30)</f>
        <v>720</v>
      </c>
      <c r="E99" s="22"/>
      <c r="F99" s="22"/>
      <c r="G99" s="22"/>
      <c r="H99" s="22"/>
      <c r="I99" s="22"/>
      <c r="J99" s="22"/>
      <c r="K99" s="25"/>
      <c r="L99" s="22" t="s">
        <v>84</v>
      </c>
      <c r="M99" s="22"/>
      <c r="N99" s="22"/>
      <c r="O99" s="22"/>
      <c r="P99" s="22"/>
      <c r="Q99" s="22"/>
      <c r="R99" s="22"/>
    </row>
    <row r="100" spans="1:18" ht="89.25">
      <c r="A100" s="22">
        <v>3</v>
      </c>
      <c r="B100" s="23" t="s">
        <v>143</v>
      </c>
      <c r="C100" s="24">
        <v>1.5</v>
      </c>
      <c r="D100" s="22">
        <f>SUM(C100*30)</f>
        <v>45</v>
      </c>
      <c r="E100" s="22"/>
      <c r="F100" s="22"/>
      <c r="G100" s="22"/>
      <c r="H100" s="22"/>
      <c r="I100" s="22"/>
      <c r="J100" s="22"/>
      <c r="K100" s="25"/>
      <c r="L100" s="22" t="s">
        <v>144</v>
      </c>
      <c r="M100" s="22"/>
      <c r="N100" s="22"/>
      <c r="O100" s="22"/>
      <c r="P100" s="22"/>
      <c r="Q100" s="22"/>
      <c r="R100" s="22"/>
    </row>
    <row r="101" spans="1:18" ht="15">
      <c r="A101" s="22">
        <v>4</v>
      </c>
      <c r="B101" s="23"/>
      <c r="C101" s="24"/>
      <c r="D101" s="22"/>
      <c r="E101" s="22"/>
      <c r="F101" s="22"/>
      <c r="G101" s="22"/>
      <c r="H101" s="22"/>
      <c r="I101" s="22"/>
      <c r="J101" s="22"/>
      <c r="K101" s="25"/>
      <c r="L101" s="22"/>
      <c r="M101" s="22"/>
      <c r="N101" s="22"/>
      <c r="O101" s="22"/>
      <c r="P101" s="22"/>
      <c r="Q101" s="22"/>
      <c r="R101" s="22"/>
    </row>
    <row r="102" spans="1:18" ht="15">
      <c r="A102" s="22">
        <v>5</v>
      </c>
      <c r="B102" s="23"/>
      <c r="C102" s="24"/>
      <c r="D102" s="22"/>
      <c r="E102" s="22"/>
      <c r="F102" s="22"/>
      <c r="G102" s="22"/>
      <c r="H102" s="22"/>
      <c r="I102" s="22"/>
      <c r="J102" s="22"/>
      <c r="K102" s="25"/>
      <c r="L102" s="22"/>
      <c r="M102" s="22"/>
      <c r="N102" s="22"/>
      <c r="O102" s="22"/>
      <c r="P102" s="22"/>
      <c r="Q102" s="22"/>
      <c r="R102" s="22"/>
    </row>
    <row r="103" spans="1:18" ht="15">
      <c r="A103" s="22">
        <v>6</v>
      </c>
      <c r="B103" s="23"/>
      <c r="C103" s="24"/>
      <c r="D103" s="22"/>
      <c r="E103" s="22"/>
      <c r="F103" s="22"/>
      <c r="G103" s="22"/>
      <c r="H103" s="22"/>
      <c r="I103" s="22"/>
      <c r="J103" s="22"/>
      <c r="K103" s="25"/>
      <c r="L103" s="22"/>
      <c r="M103" s="22"/>
      <c r="N103" s="22"/>
      <c r="O103" s="22"/>
      <c r="P103" s="22"/>
      <c r="Q103" s="22"/>
      <c r="R103" s="22"/>
    </row>
    <row r="104" spans="1:18" ht="15">
      <c r="A104" s="22">
        <v>7</v>
      </c>
      <c r="B104" s="23"/>
      <c r="C104" s="24"/>
      <c r="D104" s="22"/>
      <c r="E104" s="22"/>
      <c r="F104" s="22"/>
      <c r="G104" s="22"/>
      <c r="H104" s="22"/>
      <c r="I104" s="22"/>
      <c r="J104" s="22"/>
      <c r="K104" s="25"/>
      <c r="L104" s="22"/>
      <c r="M104" s="22"/>
      <c r="N104" s="22"/>
      <c r="O104" s="22"/>
      <c r="P104" s="22"/>
      <c r="Q104" s="22"/>
      <c r="R104" s="22"/>
    </row>
    <row r="105" spans="1:18" ht="15">
      <c r="A105" s="22">
        <v>8</v>
      </c>
      <c r="B105" s="23"/>
      <c r="C105" s="24"/>
      <c r="D105" s="22"/>
      <c r="E105" s="22"/>
      <c r="F105" s="22"/>
      <c r="G105" s="22"/>
      <c r="H105" s="22"/>
      <c r="I105" s="22"/>
      <c r="J105" s="22"/>
      <c r="K105" s="25"/>
      <c r="L105" s="22"/>
      <c r="M105" s="22"/>
      <c r="N105" s="22"/>
      <c r="O105" s="22"/>
      <c r="P105" s="22"/>
      <c r="Q105" s="22"/>
      <c r="R105" s="22"/>
    </row>
    <row r="106" spans="1:18" ht="15">
      <c r="A106" s="22">
        <v>9</v>
      </c>
      <c r="B106" s="23"/>
      <c r="C106" s="24"/>
      <c r="D106" s="22"/>
      <c r="E106" s="22"/>
      <c r="F106" s="22"/>
      <c r="G106" s="22"/>
      <c r="H106" s="22"/>
      <c r="I106" s="22"/>
      <c r="J106" s="22"/>
      <c r="K106" s="25"/>
      <c r="L106" s="22"/>
      <c r="M106" s="22"/>
      <c r="N106" s="22"/>
      <c r="O106" s="22"/>
      <c r="P106" s="22"/>
      <c r="Q106" s="22"/>
      <c r="R106" s="22"/>
    </row>
    <row r="107" spans="1:18" ht="15">
      <c r="A107" s="22">
        <v>10</v>
      </c>
      <c r="B107" s="23"/>
      <c r="C107" s="24"/>
      <c r="D107" s="22"/>
      <c r="E107" s="22"/>
      <c r="F107" s="22"/>
      <c r="G107" s="22"/>
      <c r="H107" s="22"/>
      <c r="I107" s="22"/>
      <c r="J107" s="22"/>
      <c r="K107" s="25"/>
      <c r="L107" s="22"/>
      <c r="M107" s="22"/>
      <c r="N107" s="22"/>
      <c r="O107" s="22"/>
      <c r="P107" s="22"/>
      <c r="Q107" s="22"/>
      <c r="R107" s="22"/>
    </row>
    <row r="108" spans="1:18" ht="15">
      <c r="A108" s="145" t="s">
        <v>16</v>
      </c>
      <c r="B108" s="145"/>
      <c r="C108" s="31">
        <f>SUM(C98:C107)</f>
        <v>30</v>
      </c>
      <c r="D108" s="32">
        <f>SUM(D98:D107)</f>
        <v>900</v>
      </c>
      <c r="E108" s="32"/>
      <c r="F108" s="32"/>
      <c r="G108" s="32"/>
      <c r="H108" s="32"/>
      <c r="I108" s="22"/>
      <c r="J108" s="22"/>
      <c r="K108" s="25"/>
      <c r="L108" s="22"/>
      <c r="M108" s="22"/>
      <c r="N108" s="22"/>
      <c r="O108" s="22"/>
      <c r="P108" s="22"/>
      <c r="Q108" s="22"/>
      <c r="R108" s="22"/>
    </row>
    <row r="109" spans="1:18" ht="18.75" customHeight="1">
      <c r="A109" s="134" t="s">
        <v>121</v>
      </c>
      <c r="B109" s="134"/>
      <c r="C109" s="31">
        <f>SUM(C108)</f>
        <v>30</v>
      </c>
      <c r="D109" s="32">
        <f>SUM(D108)</f>
        <v>900</v>
      </c>
      <c r="E109" s="32"/>
      <c r="F109" s="32"/>
      <c r="G109" s="32"/>
      <c r="H109" s="32"/>
      <c r="I109" s="43"/>
      <c r="J109" s="42" t="s">
        <v>17</v>
      </c>
      <c r="K109" s="56"/>
      <c r="L109" s="42" t="s">
        <v>17</v>
      </c>
      <c r="M109" s="42"/>
      <c r="N109" s="42" t="s">
        <v>17</v>
      </c>
      <c r="O109" s="42" t="s">
        <v>17</v>
      </c>
      <c r="P109" s="42" t="s">
        <v>17</v>
      </c>
      <c r="Q109" s="42" t="s">
        <v>17</v>
      </c>
      <c r="R109" s="42" t="s">
        <v>17</v>
      </c>
    </row>
    <row r="110" spans="1:18" ht="15.75" customHeight="1">
      <c r="A110" s="3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35"/>
      <c r="M110" s="4"/>
      <c r="N110" s="4"/>
      <c r="O110" s="4"/>
      <c r="P110" s="4"/>
      <c r="Q110" s="4"/>
      <c r="R110" s="4"/>
    </row>
    <row r="111" spans="1:18" ht="15.75" customHeight="1">
      <c r="A111" s="3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35"/>
      <c r="M111" s="4"/>
      <c r="N111" s="4"/>
      <c r="O111" s="4"/>
      <c r="P111" s="4"/>
      <c r="Q111" s="4"/>
      <c r="R111" s="4"/>
    </row>
    <row r="112" spans="1:18" ht="15">
      <c r="A112" s="36"/>
      <c r="B112" s="4" t="s">
        <v>106</v>
      </c>
      <c r="C112" s="4" t="s">
        <v>107</v>
      </c>
      <c r="D112" s="4"/>
      <c r="E112" s="4"/>
      <c r="F112" s="4" t="s">
        <v>23</v>
      </c>
      <c r="G112" s="4"/>
      <c r="H112" s="4"/>
      <c r="I112" s="4" t="s">
        <v>108</v>
      </c>
      <c r="J112" s="4"/>
      <c r="K112" s="4"/>
      <c r="L112" s="4"/>
      <c r="M112" s="4" t="s">
        <v>26</v>
      </c>
      <c r="N112" s="4"/>
      <c r="O112" s="4"/>
      <c r="P112" s="4"/>
      <c r="Q112" s="4"/>
      <c r="R112" s="4"/>
    </row>
    <row r="113" spans="1:18" ht="15">
      <c r="A113" s="37"/>
      <c r="B113" s="38" t="s">
        <v>0</v>
      </c>
      <c r="C113" s="141" t="s">
        <v>25</v>
      </c>
      <c r="D113" s="141"/>
      <c r="E113" s="141"/>
      <c r="F113" s="142" t="s">
        <v>115</v>
      </c>
      <c r="G113" s="142"/>
      <c r="H113" s="142"/>
      <c r="I113" s="37" t="s">
        <v>25</v>
      </c>
      <c r="J113" s="4"/>
      <c r="K113" s="4"/>
      <c r="L113" s="4"/>
      <c r="M113" s="39" t="s">
        <v>109</v>
      </c>
      <c r="N113" s="4"/>
      <c r="O113" s="4"/>
      <c r="P113" s="4"/>
      <c r="Q113" s="4"/>
      <c r="R113" s="4"/>
    </row>
    <row r="114" spans="1:18" ht="15">
      <c r="A114" s="37"/>
      <c r="B114" s="37"/>
      <c r="C114" s="37"/>
      <c r="D114" s="4"/>
      <c r="E114" s="4"/>
      <c r="F114" s="37"/>
      <c r="G114" s="4"/>
      <c r="H114" s="4"/>
      <c r="I114" s="37"/>
      <c r="J114" s="4"/>
      <c r="K114" s="4"/>
      <c r="L114" s="4"/>
      <c r="M114" s="39"/>
      <c r="N114" s="4"/>
      <c r="O114" s="4"/>
      <c r="P114" s="4"/>
      <c r="Q114" s="4"/>
      <c r="R114" s="4"/>
    </row>
    <row r="115" spans="1:18" ht="15">
      <c r="A115" s="37"/>
      <c r="B115" s="37"/>
      <c r="C115" s="37"/>
      <c r="D115" s="4"/>
      <c r="E115" s="4"/>
      <c r="F115" s="37"/>
      <c r="G115" s="4"/>
      <c r="H115" s="4"/>
      <c r="I115" s="37"/>
      <c r="J115" s="4"/>
      <c r="K115" s="4"/>
      <c r="L115" s="4"/>
      <c r="M115" s="39"/>
      <c r="N115" s="4"/>
      <c r="O115" s="4"/>
      <c r="P115" s="4"/>
      <c r="Q115" s="4"/>
      <c r="R115" s="4"/>
    </row>
    <row r="116" spans="1:18" ht="15.75">
      <c r="A116" s="160" t="s">
        <v>42</v>
      </c>
      <c r="B116" s="160"/>
      <c r="C116" s="160"/>
      <c r="D116" s="160"/>
      <c r="E116" s="160"/>
      <c r="F116" s="160"/>
      <c r="G116" s="160"/>
      <c r="H116" s="160"/>
      <c r="I116" s="160"/>
      <c r="J116" s="160"/>
      <c r="K116" s="4"/>
      <c r="L116" s="161" t="s">
        <v>43</v>
      </c>
      <c r="M116" s="161"/>
      <c r="N116" s="161"/>
      <c r="O116" s="161"/>
      <c r="P116" s="161"/>
      <c r="Q116" s="161"/>
      <c r="R116" s="161"/>
    </row>
    <row r="117" spans="1:18" ht="15">
      <c r="A117" s="19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spans="1:18" ht="15" customHeight="1">
      <c r="A118" s="109" t="s">
        <v>9</v>
      </c>
      <c r="B118" s="104" t="s">
        <v>31</v>
      </c>
      <c r="C118" s="126" t="s">
        <v>35</v>
      </c>
      <c r="D118" s="127"/>
      <c r="E118" s="109" t="s">
        <v>32</v>
      </c>
      <c r="F118" s="126" t="s">
        <v>99</v>
      </c>
      <c r="G118" s="127"/>
      <c r="H118" s="126" t="s">
        <v>33</v>
      </c>
      <c r="I118" s="127"/>
      <c r="J118" s="109" t="s">
        <v>34</v>
      </c>
      <c r="K118" s="4"/>
      <c r="L118" s="104" t="s">
        <v>36</v>
      </c>
      <c r="M118" s="109" t="s">
        <v>37</v>
      </c>
      <c r="N118" s="126" t="s">
        <v>38</v>
      </c>
      <c r="O118" s="127"/>
      <c r="P118" s="104" t="s">
        <v>39</v>
      </c>
      <c r="Q118" s="126" t="s">
        <v>110</v>
      </c>
      <c r="R118" s="127"/>
    </row>
    <row r="119" spans="1:18" ht="15">
      <c r="A119" s="135"/>
      <c r="B119" s="132"/>
      <c r="C119" s="128"/>
      <c r="D119" s="129"/>
      <c r="E119" s="135"/>
      <c r="F119" s="128"/>
      <c r="G119" s="129"/>
      <c r="H119" s="128"/>
      <c r="I119" s="129"/>
      <c r="J119" s="135"/>
      <c r="K119" s="4"/>
      <c r="L119" s="132"/>
      <c r="M119" s="135"/>
      <c r="N119" s="130"/>
      <c r="O119" s="131"/>
      <c r="P119" s="132"/>
      <c r="Q119" s="128"/>
      <c r="R119" s="129"/>
    </row>
    <row r="120" spans="1:18" ht="15">
      <c r="A120" s="135"/>
      <c r="B120" s="132"/>
      <c r="C120" s="128"/>
      <c r="D120" s="129"/>
      <c r="E120" s="135"/>
      <c r="F120" s="128"/>
      <c r="G120" s="129"/>
      <c r="H120" s="128"/>
      <c r="I120" s="129"/>
      <c r="J120" s="135"/>
      <c r="K120" s="103"/>
      <c r="L120" s="132"/>
      <c r="M120" s="135"/>
      <c r="N120" s="108" t="s">
        <v>40</v>
      </c>
      <c r="O120" s="108" t="s">
        <v>41</v>
      </c>
      <c r="P120" s="132"/>
      <c r="Q120" s="128"/>
      <c r="R120" s="129"/>
    </row>
    <row r="121" spans="1:18" ht="15">
      <c r="A121" s="135"/>
      <c r="B121" s="132"/>
      <c r="C121" s="128"/>
      <c r="D121" s="129"/>
      <c r="E121" s="135"/>
      <c r="F121" s="128"/>
      <c r="G121" s="129"/>
      <c r="H121" s="128"/>
      <c r="I121" s="129"/>
      <c r="J121" s="135"/>
      <c r="K121" s="103"/>
      <c r="L121" s="132"/>
      <c r="M121" s="135"/>
      <c r="N121" s="108"/>
      <c r="O121" s="108"/>
      <c r="P121" s="132"/>
      <c r="Q121" s="128"/>
      <c r="R121" s="129"/>
    </row>
    <row r="122" spans="1:18" ht="15">
      <c r="A122" s="135"/>
      <c r="B122" s="132"/>
      <c r="C122" s="128"/>
      <c r="D122" s="129"/>
      <c r="E122" s="135"/>
      <c r="F122" s="128"/>
      <c r="G122" s="129"/>
      <c r="H122" s="128"/>
      <c r="I122" s="129"/>
      <c r="J122" s="135"/>
      <c r="K122" s="103"/>
      <c r="L122" s="132"/>
      <c r="M122" s="135"/>
      <c r="N122" s="108"/>
      <c r="O122" s="108"/>
      <c r="P122" s="132"/>
      <c r="Q122" s="128"/>
      <c r="R122" s="129"/>
    </row>
    <row r="123" spans="1:18" ht="15">
      <c r="A123" s="136"/>
      <c r="B123" s="133"/>
      <c r="C123" s="130"/>
      <c r="D123" s="131"/>
      <c r="E123" s="136"/>
      <c r="F123" s="130"/>
      <c r="G123" s="131"/>
      <c r="H123" s="130"/>
      <c r="I123" s="131"/>
      <c r="J123" s="136"/>
      <c r="K123" s="103"/>
      <c r="L123" s="133"/>
      <c r="M123" s="136"/>
      <c r="N123" s="108"/>
      <c r="O123" s="108"/>
      <c r="P123" s="133"/>
      <c r="Q123" s="130"/>
      <c r="R123" s="131"/>
    </row>
    <row r="124" spans="1:18" ht="15">
      <c r="A124" s="20">
        <v>1</v>
      </c>
      <c r="B124" s="53" t="s">
        <v>103</v>
      </c>
      <c r="C124" s="114"/>
      <c r="D124" s="115"/>
      <c r="E124" s="22">
        <v>1</v>
      </c>
      <c r="F124" s="114" t="s">
        <v>92</v>
      </c>
      <c r="G124" s="115"/>
      <c r="H124" s="114"/>
      <c r="I124" s="115"/>
      <c r="J124" s="49">
        <v>3</v>
      </c>
      <c r="K124" s="4"/>
      <c r="L124" s="40"/>
      <c r="M124" s="40"/>
      <c r="N124" s="40"/>
      <c r="O124" s="40"/>
      <c r="P124" s="40"/>
      <c r="Q124" s="162"/>
      <c r="R124" s="163"/>
    </row>
    <row r="125" spans="1:18" ht="15">
      <c r="A125" s="20">
        <v>2</v>
      </c>
      <c r="B125" s="23" t="s">
        <v>85</v>
      </c>
      <c r="C125" s="114"/>
      <c r="D125" s="115"/>
      <c r="E125" s="22">
        <v>2</v>
      </c>
      <c r="F125" s="114" t="s">
        <v>114</v>
      </c>
      <c r="G125" s="115"/>
      <c r="H125" s="114"/>
      <c r="I125" s="115"/>
      <c r="J125" s="49">
        <v>4.5</v>
      </c>
      <c r="K125" s="25"/>
      <c r="L125" s="22"/>
      <c r="M125" s="22"/>
      <c r="N125" s="22"/>
      <c r="O125" s="22"/>
      <c r="P125" s="22"/>
      <c r="Q125" s="124"/>
      <c r="R125" s="125"/>
    </row>
    <row r="126" spans="1:18" ht="15">
      <c r="A126" s="22"/>
      <c r="B126" s="23"/>
      <c r="C126" s="137"/>
      <c r="D126" s="138"/>
      <c r="E126" s="22"/>
      <c r="F126" s="124"/>
      <c r="G126" s="125"/>
      <c r="H126" s="124"/>
      <c r="I126" s="125"/>
      <c r="J126" s="22"/>
      <c r="K126" s="25"/>
      <c r="L126" s="22"/>
      <c r="M126" s="22"/>
      <c r="N126" s="22"/>
      <c r="O126" s="22"/>
      <c r="P126" s="23"/>
      <c r="Q126" s="124"/>
      <c r="R126" s="125"/>
    </row>
    <row r="127" spans="1:18" ht="15">
      <c r="A127" s="22"/>
      <c r="B127" s="23"/>
      <c r="C127" s="137"/>
      <c r="D127" s="138"/>
      <c r="E127" s="22"/>
      <c r="F127" s="124"/>
      <c r="G127" s="125"/>
      <c r="H127" s="124"/>
      <c r="I127" s="125"/>
      <c r="J127" s="22"/>
      <c r="K127" s="25"/>
      <c r="L127" s="22"/>
      <c r="M127" s="22"/>
      <c r="N127" s="22"/>
      <c r="O127" s="22"/>
      <c r="P127" s="22"/>
      <c r="Q127" s="124"/>
      <c r="R127" s="125"/>
    </row>
    <row r="128" spans="1:18" ht="15">
      <c r="A128" s="22"/>
      <c r="B128" s="23"/>
      <c r="C128" s="137"/>
      <c r="D128" s="138"/>
      <c r="E128" s="22"/>
      <c r="F128" s="124"/>
      <c r="G128" s="125"/>
      <c r="H128" s="124"/>
      <c r="I128" s="125"/>
      <c r="J128" s="22"/>
      <c r="K128" s="25"/>
      <c r="L128" s="22"/>
      <c r="M128" s="22"/>
      <c r="N128" s="22"/>
      <c r="O128" s="22"/>
      <c r="P128" s="22"/>
      <c r="Q128" s="124"/>
      <c r="R128" s="125"/>
    </row>
    <row r="129" spans="1:18" ht="15">
      <c r="A129" s="22"/>
      <c r="B129" s="23"/>
      <c r="C129" s="137"/>
      <c r="D129" s="138"/>
      <c r="E129" s="22"/>
      <c r="F129" s="58"/>
      <c r="G129" s="59"/>
      <c r="H129" s="124"/>
      <c r="I129" s="125"/>
      <c r="J129" s="22"/>
      <c r="K129" s="25"/>
      <c r="L129" s="22"/>
      <c r="M129" s="22"/>
      <c r="N129" s="22"/>
      <c r="O129" s="22"/>
      <c r="P129" s="22"/>
      <c r="Q129" s="124"/>
      <c r="R129" s="125"/>
    </row>
    <row r="130" spans="1:18" ht="15">
      <c r="A130" s="22"/>
      <c r="B130" s="23"/>
      <c r="C130" s="137"/>
      <c r="D130" s="138"/>
      <c r="E130" s="22"/>
      <c r="F130" s="124"/>
      <c r="G130" s="125"/>
      <c r="H130" s="124"/>
      <c r="I130" s="125"/>
      <c r="J130" s="22"/>
      <c r="K130" s="25"/>
      <c r="L130" s="22"/>
      <c r="M130" s="22"/>
      <c r="N130" s="22"/>
      <c r="O130" s="22"/>
      <c r="P130" s="22"/>
      <c r="Q130" s="124"/>
      <c r="R130" s="125"/>
    </row>
    <row r="131" spans="1:18" ht="15">
      <c r="A131" s="22"/>
      <c r="B131" s="23"/>
      <c r="C131" s="137"/>
      <c r="D131" s="138"/>
      <c r="E131" s="22"/>
      <c r="F131" s="124"/>
      <c r="G131" s="125"/>
      <c r="H131" s="124"/>
      <c r="I131" s="125"/>
      <c r="J131" s="22"/>
      <c r="K131" s="25"/>
      <c r="L131" s="22"/>
      <c r="M131" s="22"/>
      <c r="N131" s="22"/>
      <c r="O131" s="22"/>
      <c r="P131" s="22"/>
      <c r="Q131" s="124"/>
      <c r="R131" s="125"/>
    </row>
    <row r="132" spans="1:18" ht="13.5" customHeight="1">
      <c r="A132" s="22"/>
      <c r="B132" s="23"/>
      <c r="C132" s="137"/>
      <c r="D132" s="138"/>
      <c r="E132" s="22"/>
      <c r="F132" s="124"/>
      <c r="G132" s="125"/>
      <c r="H132" s="124"/>
      <c r="I132" s="125"/>
      <c r="J132" s="22"/>
      <c r="K132" s="25"/>
      <c r="L132" s="22"/>
      <c r="M132" s="22"/>
      <c r="N132" s="22"/>
      <c r="O132" s="22"/>
      <c r="P132" s="22"/>
      <c r="Q132" s="124"/>
      <c r="R132" s="125"/>
    </row>
    <row r="133" spans="1:18" ht="15" hidden="1">
      <c r="A133" s="22"/>
      <c r="B133" s="23"/>
      <c r="C133" s="24"/>
      <c r="D133" s="22"/>
      <c r="E133" s="22"/>
      <c r="F133" s="22"/>
      <c r="G133" s="22"/>
      <c r="H133" s="22"/>
      <c r="I133" s="22"/>
      <c r="J133" s="22"/>
      <c r="K133" s="25"/>
      <c r="L133" s="22"/>
      <c r="M133" s="22"/>
      <c r="N133" s="22"/>
      <c r="O133" s="22"/>
      <c r="P133" s="22"/>
      <c r="Q133" s="22"/>
      <c r="R133" s="22"/>
    </row>
    <row r="134" spans="1:18" ht="15" hidden="1">
      <c r="A134" s="22"/>
      <c r="B134" s="23"/>
      <c r="C134" s="24"/>
      <c r="D134" s="22"/>
      <c r="E134" s="22"/>
      <c r="F134" s="22"/>
      <c r="G134" s="22"/>
      <c r="H134" s="22"/>
      <c r="I134" s="22"/>
      <c r="J134" s="22"/>
      <c r="K134" s="25"/>
      <c r="L134" s="22"/>
      <c r="M134" s="22"/>
      <c r="N134" s="22"/>
      <c r="O134" s="22"/>
      <c r="P134" s="22"/>
      <c r="Q134" s="22"/>
      <c r="R134" s="22"/>
    </row>
    <row r="135" spans="1:18" ht="15" hidden="1">
      <c r="A135" s="22"/>
      <c r="B135" s="23"/>
      <c r="C135" s="24"/>
      <c r="D135" s="22"/>
      <c r="E135" s="22"/>
      <c r="F135" s="22"/>
      <c r="G135" s="22"/>
      <c r="H135" s="22"/>
      <c r="I135" s="22"/>
      <c r="J135" s="22"/>
      <c r="K135" s="25"/>
      <c r="L135" s="22"/>
      <c r="M135" s="22"/>
      <c r="N135" s="22"/>
      <c r="O135" s="22"/>
      <c r="P135" s="22"/>
      <c r="Q135" s="22"/>
      <c r="R135" s="22"/>
    </row>
    <row r="136" spans="1:18" ht="15" hidden="1">
      <c r="A136" s="22"/>
      <c r="B136" s="23"/>
      <c r="C136" s="24"/>
      <c r="D136" s="22"/>
      <c r="E136" s="22"/>
      <c r="F136" s="22"/>
      <c r="G136" s="22"/>
      <c r="H136" s="22"/>
      <c r="I136" s="22"/>
      <c r="J136" s="22"/>
      <c r="K136" s="25"/>
      <c r="L136" s="22"/>
      <c r="M136" s="22"/>
      <c r="N136" s="22"/>
      <c r="O136" s="22"/>
      <c r="P136" s="22"/>
      <c r="Q136" s="22"/>
      <c r="R136" s="22"/>
    </row>
    <row r="137" spans="1:18" ht="15" hidden="1">
      <c r="A137" s="22"/>
      <c r="B137" s="23"/>
      <c r="C137" s="24"/>
      <c r="D137" s="22"/>
      <c r="E137" s="22"/>
      <c r="F137" s="22"/>
      <c r="G137" s="22"/>
      <c r="H137" s="22"/>
      <c r="I137" s="22"/>
      <c r="J137" s="22"/>
      <c r="K137" s="25"/>
      <c r="L137" s="22"/>
      <c r="M137" s="22"/>
      <c r="N137" s="22"/>
      <c r="O137" s="22"/>
      <c r="P137" s="22"/>
      <c r="Q137" s="22"/>
      <c r="R137" s="22"/>
    </row>
    <row r="138" spans="1:18" ht="6.75" customHeight="1" hidden="1">
      <c r="A138" s="22"/>
      <c r="B138" s="23"/>
      <c r="C138" s="24"/>
      <c r="D138" s="22"/>
      <c r="E138" s="22"/>
      <c r="F138" s="22"/>
      <c r="G138" s="22"/>
      <c r="H138" s="22"/>
      <c r="I138" s="22"/>
      <c r="J138" s="22"/>
      <c r="K138" s="25"/>
      <c r="L138" s="22"/>
      <c r="M138" s="22"/>
      <c r="N138" s="22"/>
      <c r="O138" s="22"/>
      <c r="P138" s="22"/>
      <c r="Q138" s="22"/>
      <c r="R138" s="22"/>
    </row>
    <row r="139" spans="1:18" ht="15" hidden="1">
      <c r="A139" s="22"/>
      <c r="B139" s="23"/>
      <c r="C139" s="24"/>
      <c r="D139" s="22"/>
      <c r="E139" s="22"/>
      <c r="F139" s="22"/>
      <c r="G139" s="22"/>
      <c r="H139" s="22"/>
      <c r="I139" s="22"/>
      <c r="J139" s="22"/>
      <c r="K139" s="25"/>
      <c r="L139" s="22"/>
      <c r="M139" s="22"/>
      <c r="N139" s="22"/>
      <c r="O139" s="22"/>
      <c r="P139" s="22"/>
      <c r="Q139" s="22"/>
      <c r="R139" s="22"/>
    </row>
    <row r="140" spans="1:18" ht="15" hidden="1">
      <c r="A140" s="22"/>
      <c r="B140" s="23"/>
      <c r="C140" s="24"/>
      <c r="D140" s="22"/>
      <c r="E140" s="22"/>
      <c r="F140" s="22"/>
      <c r="G140" s="22"/>
      <c r="H140" s="22"/>
      <c r="I140" s="22"/>
      <c r="J140" s="22"/>
      <c r="K140" s="25"/>
      <c r="L140" s="22"/>
      <c r="M140" s="22"/>
      <c r="N140" s="22"/>
      <c r="O140" s="22"/>
      <c r="P140" s="22"/>
      <c r="Q140" s="22"/>
      <c r="R140" s="22"/>
    </row>
    <row r="141" spans="1:18" ht="15" hidden="1">
      <c r="A141" s="22"/>
      <c r="B141" s="28"/>
      <c r="C141" s="28"/>
      <c r="D141" s="22"/>
      <c r="E141" s="28"/>
      <c r="F141" s="28"/>
      <c r="G141" s="28"/>
      <c r="H141" s="22"/>
      <c r="I141" s="28"/>
      <c r="J141" s="28"/>
      <c r="K141" s="4"/>
      <c r="L141" s="28"/>
      <c r="M141" s="28"/>
      <c r="N141" s="28"/>
      <c r="O141" s="28"/>
      <c r="P141" s="28"/>
      <c r="Q141" s="28"/>
      <c r="R141" s="28"/>
    </row>
    <row r="142" spans="1:18" ht="15" hidden="1">
      <c r="A142" s="22"/>
      <c r="B142" s="28"/>
      <c r="C142" s="28"/>
      <c r="D142" s="22"/>
      <c r="E142" s="28"/>
      <c r="F142" s="28"/>
      <c r="G142" s="28"/>
      <c r="H142" s="22"/>
      <c r="I142" s="28"/>
      <c r="J142" s="28"/>
      <c r="K142" s="4"/>
      <c r="L142" s="28"/>
      <c r="M142" s="28"/>
      <c r="N142" s="28"/>
      <c r="O142" s="28"/>
      <c r="P142" s="28"/>
      <c r="Q142" s="28"/>
      <c r="R142" s="28"/>
    </row>
    <row r="143" spans="1:18" ht="15" hidden="1">
      <c r="A143" s="134"/>
      <c r="B143" s="134"/>
      <c r="C143" s="31"/>
      <c r="D143" s="30"/>
      <c r="E143" s="30"/>
      <c r="F143" s="30"/>
      <c r="G143" s="30"/>
      <c r="H143" s="30"/>
      <c r="I143" s="30"/>
      <c r="J143" s="30"/>
      <c r="K143" s="52"/>
      <c r="L143" s="27"/>
      <c r="M143" s="27"/>
      <c r="N143" s="27"/>
      <c r="O143" s="27"/>
      <c r="P143" s="27"/>
      <c r="Q143" s="27"/>
      <c r="R143" s="27"/>
    </row>
    <row r="144" spans="1:18" ht="15" hidden="1">
      <c r="A144" s="134"/>
      <c r="B144" s="134"/>
      <c r="C144" s="31"/>
      <c r="D144" s="32"/>
      <c r="E144" s="32"/>
      <c r="F144" s="32"/>
      <c r="G144" s="32"/>
      <c r="H144" s="32"/>
      <c r="I144" s="32"/>
      <c r="J144" s="22"/>
      <c r="K144" s="52"/>
      <c r="L144" s="22"/>
      <c r="M144" s="22"/>
      <c r="N144" s="22"/>
      <c r="O144" s="22"/>
      <c r="P144" s="22"/>
      <c r="Q144" s="22"/>
      <c r="R144" s="22"/>
    </row>
    <row r="145" spans="1:18" ht="15" hidden="1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4"/>
      <c r="L145" s="34"/>
      <c r="M145" s="4"/>
      <c r="N145" s="4"/>
      <c r="O145" s="4"/>
      <c r="P145" s="4"/>
      <c r="Q145" s="4"/>
      <c r="R145" s="4"/>
    </row>
    <row r="146" spans="1:18" ht="15" hidden="1">
      <c r="A146" s="3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35"/>
      <c r="M146" s="4"/>
      <c r="N146" s="4"/>
      <c r="O146" s="4"/>
      <c r="P146" s="4"/>
      <c r="Q146" s="4"/>
      <c r="R146" s="4"/>
    </row>
    <row r="147" spans="1:18" ht="15" hidden="1">
      <c r="A147" s="36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1:18" ht="15" hidden="1">
      <c r="A148" s="37"/>
      <c r="B148" s="37"/>
      <c r="C148" s="37"/>
      <c r="D148" s="4"/>
      <c r="E148" s="4"/>
      <c r="F148" s="37"/>
      <c r="G148" s="4"/>
      <c r="H148" s="4"/>
      <c r="I148" s="37"/>
      <c r="J148" s="4"/>
      <c r="K148" s="4"/>
      <c r="L148" s="4"/>
      <c r="M148" s="39"/>
      <c r="N148" s="4"/>
      <c r="O148" s="4"/>
      <c r="P148" s="4"/>
      <c r="Q148" s="4"/>
      <c r="R148" s="4"/>
    </row>
    <row r="149" spans="1:18" ht="15" hidden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1:18" ht="15" hidden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</row>
    <row r="151" spans="1:18" ht="15.75" hidden="1">
      <c r="A151" s="4"/>
      <c r="B151" s="4"/>
      <c r="C151" s="4"/>
      <c r="D151" s="4"/>
      <c r="E151" s="4"/>
      <c r="F151" s="4"/>
      <c r="G151" s="4"/>
      <c r="H151" s="4"/>
      <c r="I151" s="4"/>
      <c r="J151" s="41" t="s">
        <v>42</v>
      </c>
      <c r="K151" s="4"/>
      <c r="L151" s="44" t="s">
        <v>43</v>
      </c>
      <c r="M151" s="4"/>
      <c r="N151" s="4"/>
      <c r="O151" s="4"/>
      <c r="P151" s="4"/>
      <c r="Q151" s="4"/>
      <c r="R151" s="4"/>
    </row>
    <row r="152" spans="1:18" ht="15" hidden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</row>
    <row r="153" spans="1:18" ht="15" hidden="1">
      <c r="A153" s="108" t="s">
        <v>9</v>
      </c>
      <c r="B153" s="81" t="s">
        <v>31</v>
      </c>
      <c r="C153" s="81" t="s">
        <v>35</v>
      </c>
      <c r="D153" s="81"/>
      <c r="E153" s="108" t="s">
        <v>32</v>
      </c>
      <c r="F153" s="81" t="s">
        <v>99</v>
      </c>
      <c r="G153" s="81"/>
      <c r="H153" s="81" t="s">
        <v>33</v>
      </c>
      <c r="I153" s="81"/>
      <c r="J153" s="108" t="s">
        <v>34</v>
      </c>
      <c r="K153" s="107"/>
      <c r="L153" s="81" t="s">
        <v>36</v>
      </c>
      <c r="M153" s="108" t="s">
        <v>37</v>
      </c>
      <c r="N153" s="81" t="s">
        <v>38</v>
      </c>
      <c r="O153" s="81"/>
      <c r="P153" s="81" t="s">
        <v>39</v>
      </c>
      <c r="Q153" s="81" t="s">
        <v>46</v>
      </c>
      <c r="R153" s="81"/>
    </row>
    <row r="154" spans="1:18" ht="61.5" hidden="1">
      <c r="A154" s="108"/>
      <c r="B154" s="81"/>
      <c r="C154" s="81"/>
      <c r="D154" s="81"/>
      <c r="E154" s="108"/>
      <c r="F154" s="81"/>
      <c r="G154" s="81"/>
      <c r="H154" s="81"/>
      <c r="I154" s="81"/>
      <c r="J154" s="108"/>
      <c r="K154" s="107"/>
      <c r="L154" s="81"/>
      <c r="M154" s="108"/>
      <c r="N154" s="21" t="s">
        <v>40</v>
      </c>
      <c r="O154" s="45" t="s">
        <v>41</v>
      </c>
      <c r="P154" s="81"/>
      <c r="Q154" s="81"/>
      <c r="R154" s="81"/>
    </row>
    <row r="155" spans="1:18" ht="15" hidden="1">
      <c r="A155" s="20">
        <v>1</v>
      </c>
      <c r="B155" s="53" t="s">
        <v>103</v>
      </c>
      <c r="C155" s="114"/>
      <c r="D155" s="115"/>
      <c r="E155" s="22">
        <v>1</v>
      </c>
      <c r="F155" s="114" t="s">
        <v>92</v>
      </c>
      <c r="G155" s="115"/>
      <c r="H155" s="114"/>
      <c r="I155" s="115"/>
      <c r="J155" s="49">
        <v>3</v>
      </c>
      <c r="K155" s="54"/>
      <c r="L155" s="20"/>
      <c r="M155" s="21"/>
      <c r="N155" s="21"/>
      <c r="O155" s="45"/>
      <c r="P155" s="20"/>
      <c r="Q155" s="114"/>
      <c r="R155" s="115"/>
    </row>
    <row r="156" spans="1:18" ht="15" hidden="1">
      <c r="A156" s="20">
        <v>2</v>
      </c>
      <c r="B156" s="23" t="s">
        <v>85</v>
      </c>
      <c r="C156" s="114"/>
      <c r="D156" s="115"/>
      <c r="E156" s="22">
        <v>2</v>
      </c>
      <c r="F156" s="114" t="s">
        <v>114</v>
      </c>
      <c r="G156" s="115"/>
      <c r="H156" s="114"/>
      <c r="I156" s="115"/>
      <c r="J156" s="49">
        <v>4.5</v>
      </c>
      <c r="K156" s="54"/>
      <c r="L156" s="20"/>
      <c r="M156" s="21"/>
      <c r="N156" s="21"/>
      <c r="O156" s="45"/>
      <c r="P156" s="20"/>
      <c r="Q156" s="114"/>
      <c r="R156" s="115"/>
    </row>
    <row r="157" spans="1:18" ht="15" hidden="1">
      <c r="A157" s="21"/>
      <c r="B157" s="22"/>
      <c r="C157" s="114"/>
      <c r="D157" s="115"/>
      <c r="E157" s="22"/>
      <c r="F157" s="114"/>
      <c r="G157" s="115"/>
      <c r="H157" s="114"/>
      <c r="I157" s="115"/>
      <c r="J157" s="21"/>
      <c r="K157" s="54"/>
      <c r="L157" s="20"/>
      <c r="M157" s="21"/>
      <c r="N157" s="21"/>
      <c r="O157" s="45"/>
      <c r="P157" s="20"/>
      <c r="Q157" s="114"/>
      <c r="R157" s="115"/>
    </row>
    <row r="158" spans="1:18" ht="15" hidden="1">
      <c r="A158" s="21"/>
      <c r="B158" s="22"/>
      <c r="C158" s="114"/>
      <c r="D158" s="115"/>
      <c r="E158" s="22"/>
      <c r="F158" s="114"/>
      <c r="G158" s="115"/>
      <c r="H158" s="114"/>
      <c r="I158" s="115"/>
      <c r="J158" s="21"/>
      <c r="K158" s="54"/>
      <c r="L158" s="20"/>
      <c r="M158" s="21"/>
      <c r="N158" s="21"/>
      <c r="O158" s="45"/>
      <c r="P158" s="20"/>
      <c r="Q158" s="114"/>
      <c r="R158" s="115"/>
    </row>
    <row r="159" spans="1:18" ht="15" hidden="1">
      <c r="A159" s="21"/>
      <c r="B159" s="22"/>
      <c r="C159" s="114"/>
      <c r="D159" s="115"/>
      <c r="E159" s="22"/>
      <c r="F159" s="114"/>
      <c r="G159" s="115"/>
      <c r="H159" s="114"/>
      <c r="I159" s="115"/>
      <c r="J159" s="21"/>
      <c r="K159" s="54"/>
      <c r="L159" s="20"/>
      <c r="M159" s="21"/>
      <c r="N159" s="21"/>
      <c r="O159" s="45"/>
      <c r="P159" s="20"/>
      <c r="Q159" s="114"/>
      <c r="R159" s="115"/>
    </row>
    <row r="160" spans="1:18" ht="15" hidden="1">
      <c r="A160" s="21"/>
      <c r="B160" s="22"/>
      <c r="C160" s="114"/>
      <c r="D160" s="115"/>
      <c r="E160" s="22"/>
      <c r="F160" s="114"/>
      <c r="G160" s="115"/>
      <c r="H160" s="114"/>
      <c r="I160" s="115"/>
      <c r="J160" s="21"/>
      <c r="K160" s="54"/>
      <c r="L160" s="20"/>
      <c r="M160" s="21"/>
      <c r="N160" s="21"/>
      <c r="O160" s="45"/>
      <c r="P160" s="20"/>
      <c r="Q160" s="114"/>
      <c r="R160" s="115"/>
    </row>
    <row r="161" spans="1:18" ht="15" hidden="1">
      <c r="A161" s="21"/>
      <c r="B161" s="22"/>
      <c r="C161" s="114"/>
      <c r="D161" s="115"/>
      <c r="E161" s="22"/>
      <c r="F161" s="114"/>
      <c r="G161" s="115"/>
      <c r="H161" s="114"/>
      <c r="I161" s="115"/>
      <c r="J161" s="21"/>
      <c r="K161" s="54"/>
      <c r="L161" s="20"/>
      <c r="M161" s="21"/>
      <c r="N161" s="21"/>
      <c r="O161" s="45"/>
      <c r="P161" s="20"/>
      <c r="Q161" s="114"/>
      <c r="R161" s="115"/>
    </row>
    <row r="162" spans="1:18" ht="15" hidden="1">
      <c r="A162" s="21"/>
      <c r="B162" s="22"/>
      <c r="C162" s="114"/>
      <c r="D162" s="115"/>
      <c r="E162" s="22"/>
      <c r="F162" s="114"/>
      <c r="G162" s="115"/>
      <c r="H162" s="114"/>
      <c r="I162" s="115"/>
      <c r="J162" s="21"/>
      <c r="K162" s="54"/>
      <c r="L162" s="20"/>
      <c r="M162" s="21"/>
      <c r="N162" s="21"/>
      <c r="O162" s="45"/>
      <c r="P162" s="20"/>
      <c r="Q162" s="114"/>
      <c r="R162" s="115"/>
    </row>
    <row r="163" spans="1:18" ht="15" hidden="1">
      <c r="A163" s="21"/>
      <c r="B163" s="22"/>
      <c r="C163" s="114"/>
      <c r="D163" s="115"/>
      <c r="E163" s="22"/>
      <c r="F163" s="114"/>
      <c r="G163" s="115"/>
      <c r="H163" s="114"/>
      <c r="I163" s="115"/>
      <c r="J163" s="21"/>
      <c r="K163" s="54"/>
      <c r="L163" s="20"/>
      <c r="M163" s="21"/>
      <c r="N163" s="21"/>
      <c r="O163" s="45"/>
      <c r="P163" s="20"/>
      <c r="Q163" s="114"/>
      <c r="R163" s="115"/>
    </row>
    <row r="164" spans="1:18" ht="15" hidden="1">
      <c r="A164" s="21"/>
      <c r="B164" s="22"/>
      <c r="C164" s="114"/>
      <c r="D164" s="115"/>
      <c r="E164" s="22"/>
      <c r="F164" s="114"/>
      <c r="G164" s="115"/>
      <c r="H164" s="114"/>
      <c r="I164" s="115"/>
      <c r="J164" s="21"/>
      <c r="K164" s="54"/>
      <c r="L164" s="20"/>
      <c r="M164" s="21"/>
      <c r="N164" s="21"/>
      <c r="O164" s="45"/>
      <c r="P164" s="20"/>
      <c r="Q164" s="114"/>
      <c r="R164" s="115"/>
    </row>
    <row r="165" spans="1:18" ht="15" hidden="1">
      <c r="A165" s="21"/>
      <c r="B165" s="22"/>
      <c r="C165" s="114"/>
      <c r="D165" s="115"/>
      <c r="E165" s="22"/>
      <c r="F165" s="114"/>
      <c r="G165" s="115"/>
      <c r="H165" s="114"/>
      <c r="I165" s="115"/>
      <c r="J165" s="21"/>
      <c r="K165" s="54"/>
      <c r="L165" s="20"/>
      <c r="M165" s="21"/>
      <c r="N165" s="21"/>
      <c r="O165" s="45"/>
      <c r="P165" s="20"/>
      <c r="Q165" s="114"/>
      <c r="R165" s="115"/>
    </row>
    <row r="166" spans="1:18" ht="15.75" hidden="1">
      <c r="A166" s="46"/>
      <c r="B166" s="22"/>
      <c r="C166" s="112"/>
      <c r="D166" s="113"/>
      <c r="E166" s="22"/>
      <c r="F166" s="112"/>
      <c r="G166" s="113"/>
      <c r="H166" s="122"/>
      <c r="I166" s="123"/>
      <c r="J166" s="29"/>
      <c r="K166" s="47"/>
      <c r="L166" s="46"/>
      <c r="M166" s="46"/>
      <c r="N166" s="46"/>
      <c r="O166" s="46"/>
      <c r="P166" s="46"/>
      <c r="Q166" s="112"/>
      <c r="R166" s="113"/>
    </row>
    <row r="167" spans="1:18" ht="15">
      <c r="A167" s="29"/>
      <c r="B167" s="22"/>
      <c r="C167" s="105"/>
      <c r="D167" s="106"/>
      <c r="E167" s="22"/>
      <c r="F167" s="105"/>
      <c r="G167" s="106"/>
      <c r="H167" s="105"/>
      <c r="I167" s="106"/>
      <c r="J167" s="29"/>
      <c r="K167" s="4"/>
      <c r="L167" s="29"/>
      <c r="M167" s="29"/>
      <c r="N167" s="29"/>
      <c r="O167" s="29"/>
      <c r="P167" s="29"/>
      <c r="Q167" s="105"/>
      <c r="R167" s="106"/>
    </row>
    <row r="168" spans="1:18" ht="15">
      <c r="A168" s="29"/>
      <c r="B168" s="22"/>
      <c r="C168" s="105"/>
      <c r="D168" s="106"/>
      <c r="E168" s="22"/>
      <c r="F168" s="105"/>
      <c r="G168" s="106"/>
      <c r="H168" s="105"/>
      <c r="I168" s="106"/>
      <c r="J168" s="29"/>
      <c r="K168" s="4"/>
      <c r="L168" s="29"/>
      <c r="M168" s="29"/>
      <c r="N168" s="29"/>
      <c r="O168" s="29"/>
      <c r="P168" s="29"/>
      <c r="Q168" s="105"/>
      <c r="R168" s="106"/>
    </row>
    <row r="169" spans="1:18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</row>
    <row r="170" spans="1:18" ht="15">
      <c r="A170" s="36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 t="s">
        <v>26</v>
      </c>
      <c r="N170" s="4"/>
      <c r="O170" s="4"/>
      <c r="P170" s="4"/>
      <c r="Q170" s="4"/>
      <c r="R170" s="4"/>
    </row>
    <row r="171" spans="1:18" ht="15">
      <c r="A171" s="37"/>
      <c r="B171" s="37"/>
      <c r="C171" s="37"/>
      <c r="D171" s="4"/>
      <c r="E171" s="4"/>
      <c r="F171" s="37"/>
      <c r="G171" s="4"/>
      <c r="H171" s="4"/>
      <c r="I171" s="37"/>
      <c r="J171" s="4"/>
      <c r="K171" s="4"/>
      <c r="L171" s="4"/>
      <c r="M171" s="39" t="s">
        <v>111</v>
      </c>
      <c r="N171" s="4"/>
      <c r="O171" s="4"/>
      <c r="P171" s="4"/>
      <c r="Q171" s="4"/>
      <c r="R171" s="4"/>
    </row>
    <row r="172" spans="1:18" ht="15">
      <c r="A172" s="37"/>
      <c r="B172" s="37"/>
      <c r="C172" s="37"/>
      <c r="D172" s="4"/>
      <c r="E172" s="4"/>
      <c r="F172" s="37"/>
      <c r="G172" s="4"/>
      <c r="H172" s="4"/>
      <c r="I172" s="37"/>
      <c r="J172" s="4"/>
      <c r="K172" s="4"/>
      <c r="L172" s="4"/>
      <c r="M172" s="39"/>
      <c r="N172" s="4"/>
      <c r="O172" s="4"/>
      <c r="P172" s="4"/>
      <c r="Q172" s="4"/>
      <c r="R172" s="4"/>
    </row>
    <row r="173" spans="1:18" ht="17.25" customHeight="1">
      <c r="A173" s="37"/>
      <c r="B173" s="37"/>
      <c r="C173" s="37"/>
      <c r="D173" s="4"/>
      <c r="E173" s="4"/>
      <c r="F173" s="37"/>
      <c r="G173" s="4"/>
      <c r="H173" s="4"/>
      <c r="I173" s="37"/>
      <c r="J173" s="4"/>
      <c r="K173" s="4"/>
      <c r="L173" s="4"/>
      <c r="M173" s="39"/>
      <c r="N173" s="4"/>
      <c r="O173" s="4"/>
      <c r="P173" s="4"/>
      <c r="Q173" s="4"/>
      <c r="R173" s="4"/>
    </row>
    <row r="174" spans="1:18" ht="15.75">
      <c r="A174" s="4"/>
      <c r="B174" s="4"/>
      <c r="C174" s="4"/>
      <c r="D174" s="4"/>
      <c r="E174" s="4"/>
      <c r="F174" s="4"/>
      <c r="G174" s="4"/>
      <c r="H174" s="4"/>
      <c r="I174" s="4"/>
      <c r="J174" s="15" t="s">
        <v>44</v>
      </c>
      <c r="K174" s="4"/>
      <c r="L174" s="16" t="s">
        <v>47</v>
      </c>
      <c r="M174" s="4"/>
      <c r="N174" s="4"/>
      <c r="O174" s="4"/>
      <c r="P174" s="4"/>
      <c r="Q174" s="4"/>
      <c r="R174" s="4"/>
    </row>
    <row r="175" spans="1:18" ht="15">
      <c r="A175" s="48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</row>
    <row r="176" spans="1:18" ht="15">
      <c r="A176" s="83" t="s">
        <v>9</v>
      </c>
      <c r="B176" s="83" t="s">
        <v>45</v>
      </c>
      <c r="C176" s="83"/>
      <c r="D176" s="83"/>
      <c r="E176" s="83"/>
      <c r="F176" s="83"/>
      <c r="G176" s="83"/>
      <c r="H176" s="83"/>
      <c r="I176" s="83" t="s">
        <v>128</v>
      </c>
      <c r="J176" s="83"/>
      <c r="K176" s="100"/>
      <c r="L176" s="81" t="s">
        <v>36</v>
      </c>
      <c r="M176" s="108" t="s">
        <v>37</v>
      </c>
      <c r="N176" s="81" t="s">
        <v>38</v>
      </c>
      <c r="O176" s="81"/>
      <c r="P176" s="81" t="s">
        <v>116</v>
      </c>
      <c r="Q176" s="81" t="s">
        <v>46</v>
      </c>
      <c r="R176" s="81"/>
    </row>
    <row r="177" spans="1:18" ht="61.5">
      <c r="A177" s="83"/>
      <c r="B177" s="83"/>
      <c r="C177" s="83"/>
      <c r="D177" s="83"/>
      <c r="E177" s="83"/>
      <c r="F177" s="83"/>
      <c r="G177" s="83"/>
      <c r="H177" s="83"/>
      <c r="I177" s="83"/>
      <c r="J177" s="83"/>
      <c r="K177" s="100"/>
      <c r="L177" s="81"/>
      <c r="M177" s="108"/>
      <c r="N177" s="21" t="s">
        <v>40</v>
      </c>
      <c r="O177" s="45" t="s">
        <v>41</v>
      </c>
      <c r="P177" s="81"/>
      <c r="Q177" s="81"/>
      <c r="R177" s="81"/>
    </row>
    <row r="178" spans="1:18" ht="15">
      <c r="A178" s="20">
        <v>1</v>
      </c>
      <c r="B178" s="119" t="s">
        <v>95</v>
      </c>
      <c r="C178" s="120"/>
      <c r="D178" s="120"/>
      <c r="E178" s="120"/>
      <c r="F178" s="120"/>
      <c r="G178" s="120"/>
      <c r="H178" s="121"/>
      <c r="I178" s="81">
        <v>1</v>
      </c>
      <c r="J178" s="81"/>
      <c r="K178" s="54"/>
      <c r="L178" s="20"/>
      <c r="M178" s="21"/>
      <c r="N178" s="21"/>
      <c r="O178" s="45"/>
      <c r="P178" s="20"/>
      <c r="Q178" s="114"/>
      <c r="R178" s="115"/>
    </row>
    <row r="179" spans="1:18" ht="15">
      <c r="A179" s="20">
        <v>2</v>
      </c>
      <c r="B179" s="116" t="s">
        <v>96</v>
      </c>
      <c r="C179" s="117"/>
      <c r="D179" s="117"/>
      <c r="E179" s="117"/>
      <c r="F179" s="117"/>
      <c r="G179" s="117"/>
      <c r="H179" s="118"/>
      <c r="I179" s="81" t="s">
        <v>133</v>
      </c>
      <c r="J179" s="81"/>
      <c r="K179" s="54"/>
      <c r="L179" s="20"/>
      <c r="M179" s="21"/>
      <c r="N179" s="21"/>
      <c r="O179" s="45"/>
      <c r="P179" s="20"/>
      <c r="Q179" s="114"/>
      <c r="R179" s="115"/>
    </row>
    <row r="180" spans="1:18" ht="15">
      <c r="A180" s="21"/>
      <c r="B180" s="81"/>
      <c r="C180" s="81"/>
      <c r="D180" s="81"/>
      <c r="E180" s="81"/>
      <c r="F180" s="81"/>
      <c r="G180" s="81"/>
      <c r="H180" s="81"/>
      <c r="I180" s="81"/>
      <c r="J180" s="81"/>
      <c r="K180" s="54"/>
      <c r="L180" s="20"/>
      <c r="M180" s="21"/>
      <c r="N180" s="21"/>
      <c r="O180" s="45"/>
      <c r="P180" s="20"/>
      <c r="Q180" s="114"/>
      <c r="R180" s="115"/>
    </row>
    <row r="181" spans="1:18" ht="15">
      <c r="A181" s="21"/>
      <c r="B181" s="81"/>
      <c r="C181" s="81"/>
      <c r="D181" s="81"/>
      <c r="E181" s="81"/>
      <c r="F181" s="81"/>
      <c r="G181" s="81"/>
      <c r="H181" s="81"/>
      <c r="I181" s="81"/>
      <c r="J181" s="81"/>
      <c r="K181" s="54"/>
      <c r="L181" s="20"/>
      <c r="M181" s="21"/>
      <c r="N181" s="21"/>
      <c r="O181" s="45"/>
      <c r="P181" s="20"/>
      <c r="Q181" s="114"/>
      <c r="R181" s="115"/>
    </row>
    <row r="182" spans="1:18" ht="15">
      <c r="A182" s="21"/>
      <c r="B182" s="81"/>
      <c r="C182" s="81"/>
      <c r="D182" s="81"/>
      <c r="E182" s="81"/>
      <c r="F182" s="81"/>
      <c r="G182" s="81"/>
      <c r="H182" s="81"/>
      <c r="I182" s="81"/>
      <c r="J182" s="81"/>
      <c r="K182" s="54"/>
      <c r="L182" s="20"/>
      <c r="M182" s="21"/>
      <c r="N182" s="21"/>
      <c r="O182" s="45"/>
      <c r="P182" s="20"/>
      <c r="Q182" s="114"/>
      <c r="R182" s="115"/>
    </row>
    <row r="183" spans="1:18" ht="15">
      <c r="A183" s="21"/>
      <c r="B183" s="81"/>
      <c r="C183" s="81"/>
      <c r="D183" s="81"/>
      <c r="E183" s="81"/>
      <c r="F183" s="81"/>
      <c r="G183" s="81"/>
      <c r="H183" s="81"/>
      <c r="I183" s="81"/>
      <c r="J183" s="81"/>
      <c r="K183" s="54"/>
      <c r="L183" s="20"/>
      <c r="M183" s="21"/>
      <c r="N183" s="21"/>
      <c r="O183" s="45"/>
      <c r="P183" s="20"/>
      <c r="Q183" s="114"/>
      <c r="R183" s="115"/>
    </row>
    <row r="184" spans="1:18" ht="15">
      <c r="A184" s="21"/>
      <c r="B184" s="81"/>
      <c r="C184" s="81"/>
      <c r="D184" s="81"/>
      <c r="E184" s="81"/>
      <c r="F184" s="81"/>
      <c r="G184" s="81"/>
      <c r="H184" s="81"/>
      <c r="I184" s="81"/>
      <c r="J184" s="81"/>
      <c r="K184" s="54"/>
      <c r="L184" s="20"/>
      <c r="M184" s="21"/>
      <c r="N184" s="21"/>
      <c r="O184" s="45"/>
      <c r="P184" s="20"/>
      <c r="Q184" s="114"/>
      <c r="R184" s="115"/>
    </row>
    <row r="185" spans="1:18" ht="15">
      <c r="A185" s="21"/>
      <c r="B185" s="81"/>
      <c r="C185" s="81"/>
      <c r="D185" s="81"/>
      <c r="E185" s="81"/>
      <c r="F185" s="81"/>
      <c r="G185" s="81"/>
      <c r="H185" s="81"/>
      <c r="I185" s="81"/>
      <c r="J185" s="81"/>
      <c r="K185" s="54"/>
      <c r="L185" s="20"/>
      <c r="M185" s="21"/>
      <c r="N185" s="21"/>
      <c r="O185" s="45"/>
      <c r="P185" s="20"/>
      <c r="Q185" s="114"/>
      <c r="R185" s="115"/>
    </row>
    <row r="186" spans="1:18" ht="15">
      <c r="A186" s="21"/>
      <c r="B186" s="81"/>
      <c r="C186" s="81"/>
      <c r="D186" s="81"/>
      <c r="E186" s="81"/>
      <c r="F186" s="81"/>
      <c r="G186" s="81"/>
      <c r="H186" s="81"/>
      <c r="I186" s="81"/>
      <c r="J186" s="81"/>
      <c r="K186" s="54"/>
      <c r="L186" s="20"/>
      <c r="M186" s="21"/>
      <c r="N186" s="21"/>
      <c r="O186" s="45"/>
      <c r="P186" s="20"/>
      <c r="Q186" s="114"/>
      <c r="R186" s="115"/>
    </row>
    <row r="187" spans="1:18" ht="15">
      <c r="A187" s="21"/>
      <c r="B187" s="81"/>
      <c r="C187" s="81"/>
      <c r="D187" s="81"/>
      <c r="E187" s="81"/>
      <c r="F187" s="81"/>
      <c r="G187" s="81"/>
      <c r="H187" s="81"/>
      <c r="I187" s="81"/>
      <c r="J187" s="81"/>
      <c r="K187" s="54"/>
      <c r="L187" s="20"/>
      <c r="M187" s="21"/>
      <c r="N187" s="21"/>
      <c r="O187" s="45"/>
      <c r="P187" s="20"/>
      <c r="Q187" s="114"/>
      <c r="R187" s="115"/>
    </row>
    <row r="188" spans="1:18" ht="15">
      <c r="A188" s="21"/>
      <c r="B188" s="81"/>
      <c r="C188" s="81"/>
      <c r="D188" s="81"/>
      <c r="E188" s="81"/>
      <c r="F188" s="81"/>
      <c r="G188" s="81"/>
      <c r="H188" s="81"/>
      <c r="I188" s="81"/>
      <c r="J188" s="81"/>
      <c r="K188" s="54"/>
      <c r="L188" s="20"/>
      <c r="M188" s="21"/>
      <c r="N188" s="21"/>
      <c r="O188" s="45"/>
      <c r="P188" s="20"/>
      <c r="Q188" s="114"/>
      <c r="R188" s="115"/>
    </row>
    <row r="189" spans="1:18" ht="15.75">
      <c r="A189" s="46"/>
      <c r="B189" s="110"/>
      <c r="C189" s="110"/>
      <c r="D189" s="110"/>
      <c r="E189" s="110"/>
      <c r="F189" s="110"/>
      <c r="G189" s="110"/>
      <c r="H189" s="110"/>
      <c r="I189" s="111"/>
      <c r="J189" s="111"/>
      <c r="K189" s="47"/>
      <c r="L189" s="46"/>
      <c r="M189" s="46"/>
      <c r="N189" s="46"/>
      <c r="O189" s="46"/>
      <c r="P189" s="46"/>
      <c r="Q189" s="112"/>
      <c r="R189" s="113"/>
    </row>
    <row r="190" spans="1:18" ht="15">
      <c r="A190" s="29"/>
      <c r="B190" s="77"/>
      <c r="C190" s="77"/>
      <c r="D190" s="77"/>
      <c r="E190" s="77"/>
      <c r="F190" s="77"/>
      <c r="G190" s="77"/>
      <c r="H190" s="77"/>
      <c r="I190" s="77"/>
      <c r="J190" s="77"/>
      <c r="K190" s="4"/>
      <c r="L190" s="29"/>
      <c r="M190" s="29"/>
      <c r="N190" s="29"/>
      <c r="O190" s="29"/>
      <c r="P190" s="29"/>
      <c r="Q190" s="105"/>
      <c r="R190" s="106"/>
    </row>
    <row r="191" spans="1:18" ht="15">
      <c r="A191" s="29"/>
      <c r="B191" s="77"/>
      <c r="C191" s="77"/>
      <c r="D191" s="77"/>
      <c r="E191" s="77"/>
      <c r="F191" s="77"/>
      <c r="G191" s="77"/>
      <c r="H191" s="77"/>
      <c r="I191" s="77"/>
      <c r="J191" s="77"/>
      <c r="K191" s="4"/>
      <c r="L191" s="29"/>
      <c r="M191" s="29"/>
      <c r="N191" s="29"/>
      <c r="O191" s="29"/>
      <c r="P191" s="29"/>
      <c r="Q191" s="105"/>
      <c r="R191" s="106"/>
    </row>
    <row r="192" spans="1:18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</row>
    <row r="193" spans="1:18" ht="15" customHeight="1">
      <c r="A193" s="36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 t="s">
        <v>26</v>
      </c>
      <c r="N193" s="4"/>
      <c r="O193" s="4"/>
      <c r="P193" s="4"/>
      <c r="Q193" s="4"/>
      <c r="R193" s="4"/>
    </row>
    <row r="194" spans="1:18" ht="15">
      <c r="A194" s="37"/>
      <c r="B194" s="37"/>
      <c r="C194" s="37"/>
      <c r="D194" s="4"/>
      <c r="E194" s="4"/>
      <c r="F194" s="37"/>
      <c r="G194" s="4"/>
      <c r="H194" s="4"/>
      <c r="I194" s="37"/>
      <c r="J194" s="4"/>
      <c r="K194" s="4"/>
      <c r="L194" s="4"/>
      <c r="M194" s="39" t="s">
        <v>111</v>
      </c>
      <c r="N194" s="4"/>
      <c r="O194" s="4"/>
      <c r="P194" s="4"/>
      <c r="Q194" s="4"/>
      <c r="R194" s="4"/>
    </row>
    <row r="195" spans="1:18" ht="15">
      <c r="A195" s="37"/>
      <c r="B195" s="37"/>
      <c r="C195" s="37"/>
      <c r="D195" s="4"/>
      <c r="E195" s="4"/>
      <c r="F195" s="37"/>
      <c r="G195" s="4"/>
      <c r="H195" s="4"/>
      <c r="I195" s="37"/>
      <c r="J195" s="4"/>
      <c r="K195" s="4"/>
      <c r="L195" s="4"/>
      <c r="M195" s="39"/>
      <c r="N195" s="4"/>
      <c r="O195" s="4"/>
      <c r="P195" s="4"/>
      <c r="Q195" s="4"/>
      <c r="R195" s="4"/>
    </row>
    <row r="196" spans="1:18" ht="15.75">
      <c r="A196" s="37"/>
      <c r="B196" s="37"/>
      <c r="C196" s="37"/>
      <c r="D196" s="4"/>
      <c r="E196" s="4"/>
      <c r="F196" s="37"/>
      <c r="G196" s="4"/>
      <c r="H196" s="4"/>
      <c r="I196" s="37"/>
      <c r="J196" s="41" t="s">
        <v>48</v>
      </c>
      <c r="K196" s="4"/>
      <c r="L196" s="44" t="s">
        <v>55</v>
      </c>
      <c r="M196" s="39"/>
      <c r="N196" s="4"/>
      <c r="O196" s="4"/>
      <c r="P196" s="4"/>
      <c r="Q196" s="4"/>
      <c r="R196" s="4"/>
    </row>
    <row r="197" spans="1:18" ht="15.75">
      <c r="A197" s="4"/>
      <c r="B197" s="16"/>
      <c r="C197" s="4"/>
      <c r="D197" s="4"/>
      <c r="E197" s="4"/>
      <c r="F197" s="4"/>
      <c r="G197" s="4"/>
      <c r="H197" s="4"/>
      <c r="I197" s="4"/>
      <c r="J197" s="41" t="s">
        <v>54</v>
      </c>
      <c r="K197" s="4"/>
      <c r="L197" s="44" t="s">
        <v>56</v>
      </c>
      <c r="M197" s="4"/>
      <c r="N197" s="4"/>
      <c r="O197" s="4"/>
      <c r="P197" s="4"/>
      <c r="Q197" s="4"/>
      <c r="R197" s="4"/>
    </row>
    <row r="198" spans="1:18" ht="15">
      <c r="A198" s="48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</row>
    <row r="199" spans="1:18" ht="15">
      <c r="A199" s="83" t="s">
        <v>9</v>
      </c>
      <c r="B199" s="83" t="s">
        <v>49</v>
      </c>
      <c r="C199" s="83"/>
      <c r="D199" s="83"/>
      <c r="E199" s="83"/>
      <c r="F199" s="83"/>
      <c r="G199" s="83"/>
      <c r="H199" s="83"/>
      <c r="I199" s="83" t="s">
        <v>50</v>
      </c>
      <c r="J199" s="83"/>
      <c r="K199" s="107"/>
      <c r="L199" s="108" t="s">
        <v>3</v>
      </c>
      <c r="M199" s="108" t="s">
        <v>51</v>
      </c>
      <c r="N199" s="108" t="s">
        <v>6</v>
      </c>
      <c r="O199" s="81" t="s">
        <v>52</v>
      </c>
      <c r="P199" s="81"/>
      <c r="Q199" s="81" t="s">
        <v>53</v>
      </c>
      <c r="R199" s="81"/>
    </row>
    <row r="200" spans="1:18" ht="57" customHeight="1">
      <c r="A200" s="83"/>
      <c r="B200" s="83"/>
      <c r="C200" s="83"/>
      <c r="D200" s="83"/>
      <c r="E200" s="83"/>
      <c r="F200" s="83"/>
      <c r="G200" s="83"/>
      <c r="H200" s="83"/>
      <c r="I200" s="83"/>
      <c r="J200" s="83"/>
      <c r="K200" s="107"/>
      <c r="L200" s="109"/>
      <c r="M200" s="109"/>
      <c r="N200" s="109"/>
      <c r="O200" s="104"/>
      <c r="P200" s="104"/>
      <c r="Q200" s="104"/>
      <c r="R200" s="104"/>
    </row>
    <row r="201" spans="1:18" ht="15">
      <c r="A201" s="85"/>
      <c r="B201" s="88"/>
      <c r="C201" s="89"/>
      <c r="D201" s="89"/>
      <c r="E201" s="89"/>
      <c r="F201" s="89"/>
      <c r="G201" s="89"/>
      <c r="H201" s="90"/>
      <c r="I201" s="97"/>
      <c r="J201" s="98"/>
      <c r="K201" s="103"/>
      <c r="L201" s="83"/>
      <c r="M201" s="83"/>
      <c r="N201" s="83"/>
      <c r="O201" s="83"/>
      <c r="P201" s="83"/>
      <c r="Q201" s="77"/>
      <c r="R201" s="77"/>
    </row>
    <row r="202" spans="1:18" ht="15">
      <c r="A202" s="86"/>
      <c r="B202" s="91"/>
      <c r="C202" s="92"/>
      <c r="D202" s="92"/>
      <c r="E202" s="92"/>
      <c r="F202" s="92"/>
      <c r="G202" s="92"/>
      <c r="H202" s="93"/>
      <c r="I202" s="99"/>
      <c r="J202" s="100"/>
      <c r="K202" s="103"/>
      <c r="L202" s="83"/>
      <c r="M202" s="83"/>
      <c r="N202" s="83"/>
      <c r="O202" s="83"/>
      <c r="P202" s="83"/>
      <c r="Q202" s="77"/>
      <c r="R202" s="77"/>
    </row>
    <row r="203" spans="1:18" ht="15">
      <c r="A203" s="87"/>
      <c r="B203" s="94"/>
      <c r="C203" s="95"/>
      <c r="D203" s="95"/>
      <c r="E203" s="95"/>
      <c r="F203" s="95"/>
      <c r="G203" s="95"/>
      <c r="H203" s="96"/>
      <c r="I203" s="101"/>
      <c r="J203" s="102"/>
      <c r="K203" s="103"/>
      <c r="L203" s="83"/>
      <c r="M203" s="83"/>
      <c r="N203" s="83"/>
      <c r="O203" s="83"/>
      <c r="P203" s="83"/>
      <c r="Q203" s="77"/>
      <c r="R203" s="77"/>
    </row>
    <row r="204" spans="1:18" ht="15">
      <c r="A204" s="85"/>
      <c r="B204" s="88"/>
      <c r="C204" s="89"/>
      <c r="D204" s="89"/>
      <c r="E204" s="89"/>
      <c r="F204" s="89"/>
      <c r="G204" s="89"/>
      <c r="H204" s="90"/>
      <c r="I204" s="97"/>
      <c r="J204" s="98"/>
      <c r="K204" s="103"/>
      <c r="L204" s="83"/>
      <c r="M204" s="83"/>
      <c r="N204" s="83"/>
      <c r="O204" s="83"/>
      <c r="P204" s="83"/>
      <c r="Q204" s="77"/>
      <c r="R204" s="77"/>
    </row>
    <row r="205" spans="1:18" ht="15">
      <c r="A205" s="86"/>
      <c r="B205" s="91"/>
      <c r="C205" s="92"/>
      <c r="D205" s="92"/>
      <c r="E205" s="92"/>
      <c r="F205" s="92"/>
      <c r="G205" s="92"/>
      <c r="H205" s="93"/>
      <c r="I205" s="99"/>
      <c r="J205" s="100"/>
      <c r="K205" s="103"/>
      <c r="L205" s="83"/>
      <c r="M205" s="83"/>
      <c r="N205" s="83"/>
      <c r="O205" s="83"/>
      <c r="P205" s="83"/>
      <c r="Q205" s="77"/>
      <c r="R205" s="77"/>
    </row>
    <row r="206" spans="1:18" ht="15">
      <c r="A206" s="87"/>
      <c r="B206" s="94"/>
      <c r="C206" s="95"/>
      <c r="D206" s="95"/>
      <c r="E206" s="95"/>
      <c r="F206" s="95"/>
      <c r="G206" s="95"/>
      <c r="H206" s="96"/>
      <c r="I206" s="101"/>
      <c r="J206" s="102"/>
      <c r="K206" s="103"/>
      <c r="L206" s="83"/>
      <c r="M206" s="83"/>
      <c r="N206" s="83"/>
      <c r="O206" s="83"/>
      <c r="P206" s="83"/>
      <c r="Q206" s="77"/>
      <c r="R206" s="77"/>
    </row>
    <row r="207" spans="1:18" ht="15">
      <c r="A207" s="85"/>
      <c r="B207" s="88"/>
      <c r="C207" s="89"/>
      <c r="D207" s="89"/>
      <c r="E207" s="89"/>
      <c r="F207" s="89"/>
      <c r="G207" s="89"/>
      <c r="H207" s="90"/>
      <c r="I207" s="97"/>
      <c r="J207" s="98"/>
      <c r="K207" s="103"/>
      <c r="L207" s="83"/>
      <c r="M207" s="83"/>
      <c r="N207" s="83"/>
      <c r="O207" s="83"/>
      <c r="P207" s="83"/>
      <c r="Q207" s="77"/>
      <c r="R207" s="77"/>
    </row>
    <row r="208" spans="1:18" ht="15">
      <c r="A208" s="86"/>
      <c r="B208" s="91"/>
      <c r="C208" s="92"/>
      <c r="D208" s="92"/>
      <c r="E208" s="92"/>
      <c r="F208" s="92"/>
      <c r="G208" s="92"/>
      <c r="H208" s="93"/>
      <c r="I208" s="99"/>
      <c r="J208" s="100"/>
      <c r="K208" s="103"/>
      <c r="L208" s="83"/>
      <c r="M208" s="83"/>
      <c r="N208" s="83"/>
      <c r="O208" s="83"/>
      <c r="P208" s="83"/>
      <c r="Q208" s="77"/>
      <c r="R208" s="77"/>
    </row>
    <row r="209" spans="1:18" ht="15">
      <c r="A209" s="87"/>
      <c r="B209" s="94"/>
      <c r="C209" s="95"/>
      <c r="D209" s="95"/>
      <c r="E209" s="95"/>
      <c r="F209" s="95"/>
      <c r="G209" s="95"/>
      <c r="H209" s="96"/>
      <c r="I209" s="101"/>
      <c r="J209" s="102"/>
      <c r="K209" s="103"/>
      <c r="L209" s="83"/>
      <c r="M209" s="83"/>
      <c r="N209" s="83"/>
      <c r="O209" s="83"/>
      <c r="P209" s="83"/>
      <c r="Q209" s="77"/>
      <c r="R209" s="77"/>
    </row>
    <row r="210" spans="1:18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</row>
    <row r="211" spans="1:18" ht="15.75">
      <c r="A211" s="4"/>
      <c r="B211" s="4"/>
      <c r="C211" s="4"/>
      <c r="D211" s="4"/>
      <c r="E211" s="4"/>
      <c r="F211" s="4"/>
      <c r="G211" s="51"/>
      <c r="H211" s="51"/>
      <c r="I211" s="51"/>
      <c r="J211" s="15" t="s">
        <v>57</v>
      </c>
      <c r="K211" s="51"/>
      <c r="L211" s="50" t="s">
        <v>64</v>
      </c>
      <c r="M211" s="4"/>
      <c r="N211" s="4"/>
      <c r="O211" s="4"/>
      <c r="P211" s="4"/>
      <c r="Q211" s="4"/>
      <c r="R211" s="4"/>
    </row>
    <row r="212" spans="1:18" ht="15">
      <c r="A212" s="83" t="s">
        <v>9</v>
      </c>
      <c r="B212" s="81" t="s">
        <v>58</v>
      </c>
      <c r="C212" s="81"/>
      <c r="D212" s="81" t="s">
        <v>59</v>
      </c>
      <c r="E212" s="81"/>
      <c r="F212" s="81"/>
      <c r="G212" s="84" t="s">
        <v>61</v>
      </c>
      <c r="H212" s="84"/>
      <c r="I212" s="83" t="s">
        <v>60</v>
      </c>
      <c r="J212" s="83"/>
      <c r="K212" s="82"/>
      <c r="L212" s="78" t="s">
        <v>62</v>
      </c>
      <c r="M212" s="79"/>
      <c r="N212" s="79"/>
      <c r="O212" s="79"/>
      <c r="P212" s="79"/>
      <c r="Q212" s="79"/>
      <c r="R212" s="80"/>
    </row>
    <row r="213" spans="1:18" ht="66.75">
      <c r="A213" s="83"/>
      <c r="B213" s="81"/>
      <c r="C213" s="81"/>
      <c r="D213" s="81"/>
      <c r="E213" s="81"/>
      <c r="F213" s="81"/>
      <c r="G213" s="84"/>
      <c r="H213" s="84"/>
      <c r="I213" s="83"/>
      <c r="J213" s="83"/>
      <c r="K213" s="82"/>
      <c r="L213" s="21" t="s">
        <v>3</v>
      </c>
      <c r="M213" s="21" t="s">
        <v>51</v>
      </c>
      <c r="N213" s="21" t="s">
        <v>6</v>
      </c>
      <c r="O213" s="81" t="s">
        <v>63</v>
      </c>
      <c r="P213" s="81"/>
      <c r="Q213" s="20" t="s">
        <v>52</v>
      </c>
      <c r="R213" s="20" t="s">
        <v>53</v>
      </c>
    </row>
    <row r="214" spans="1:18" ht="15">
      <c r="A214" s="77"/>
      <c r="B214" s="77"/>
      <c r="C214" s="77"/>
      <c r="D214" s="77"/>
      <c r="E214" s="77"/>
      <c r="F214" s="77"/>
      <c r="G214" s="77"/>
      <c r="H214" s="77"/>
      <c r="I214" s="77"/>
      <c r="J214" s="77"/>
      <c r="K214" s="82"/>
      <c r="L214" s="77"/>
      <c r="M214" s="77"/>
      <c r="N214" s="77"/>
      <c r="O214" s="77"/>
      <c r="P214" s="77"/>
      <c r="Q214" s="77"/>
      <c r="R214" s="77"/>
    </row>
    <row r="215" spans="1:18" ht="15">
      <c r="A215" s="77"/>
      <c r="B215" s="77"/>
      <c r="C215" s="77"/>
      <c r="D215" s="77"/>
      <c r="E215" s="77"/>
      <c r="F215" s="77"/>
      <c r="G215" s="77"/>
      <c r="H215" s="77"/>
      <c r="I215" s="77"/>
      <c r="J215" s="77"/>
      <c r="K215" s="82"/>
      <c r="L215" s="77"/>
      <c r="M215" s="77"/>
      <c r="N215" s="77"/>
      <c r="O215" s="77"/>
      <c r="P215" s="77"/>
      <c r="Q215" s="77"/>
      <c r="R215" s="77"/>
    </row>
    <row r="216" spans="1:18" ht="15">
      <c r="A216" s="77"/>
      <c r="B216" s="77"/>
      <c r="C216" s="77"/>
      <c r="D216" s="77"/>
      <c r="E216" s="77"/>
      <c r="F216" s="77"/>
      <c r="G216" s="77"/>
      <c r="H216" s="77"/>
      <c r="I216" s="77"/>
      <c r="J216" s="77"/>
      <c r="K216" s="82"/>
      <c r="L216" s="77"/>
      <c r="M216" s="77"/>
      <c r="N216" s="77"/>
      <c r="O216" s="77"/>
      <c r="P216" s="77"/>
      <c r="Q216" s="77"/>
      <c r="R216" s="77"/>
    </row>
    <row r="217" spans="1:18" ht="56.25" customHeight="1">
      <c r="A217" s="77"/>
      <c r="B217" s="77"/>
      <c r="C217" s="77"/>
      <c r="D217" s="77"/>
      <c r="E217" s="77"/>
      <c r="F217" s="77"/>
      <c r="G217" s="77"/>
      <c r="H217" s="77"/>
      <c r="I217" s="77"/>
      <c r="J217" s="77"/>
      <c r="K217" s="82"/>
      <c r="L217" s="77"/>
      <c r="M217" s="77"/>
      <c r="N217" s="77"/>
      <c r="O217" s="77"/>
      <c r="P217" s="77"/>
      <c r="Q217" s="77"/>
      <c r="R217" s="77"/>
    </row>
    <row r="218" spans="1:18" ht="15">
      <c r="A218" s="77"/>
      <c r="B218" s="77"/>
      <c r="C218" s="77"/>
      <c r="D218" s="77"/>
      <c r="E218" s="77"/>
      <c r="F218" s="77"/>
      <c r="G218" s="77"/>
      <c r="H218" s="77"/>
      <c r="I218" s="77"/>
      <c r="J218" s="77"/>
      <c r="K218" s="82"/>
      <c r="L218" s="77"/>
      <c r="M218" s="77"/>
      <c r="N218" s="77"/>
      <c r="O218" s="77"/>
      <c r="P218" s="77"/>
      <c r="Q218" s="77"/>
      <c r="R218" s="77"/>
    </row>
    <row r="219" spans="1:18" ht="15">
      <c r="A219" s="77"/>
      <c r="B219" s="77"/>
      <c r="C219" s="77"/>
      <c r="D219" s="77"/>
      <c r="E219" s="77"/>
      <c r="F219" s="77"/>
      <c r="G219" s="77"/>
      <c r="H219" s="77"/>
      <c r="I219" s="77"/>
      <c r="J219" s="77"/>
      <c r="K219" s="82"/>
      <c r="L219" s="77"/>
      <c r="M219" s="77"/>
      <c r="N219" s="77"/>
      <c r="O219" s="77"/>
      <c r="P219" s="77"/>
      <c r="Q219" s="77"/>
      <c r="R219" s="77"/>
    </row>
    <row r="220" spans="1:18" ht="15">
      <c r="A220" s="77"/>
      <c r="B220" s="77"/>
      <c r="C220" s="77"/>
      <c r="D220" s="77"/>
      <c r="E220" s="77"/>
      <c r="F220" s="77"/>
      <c r="G220" s="77"/>
      <c r="H220" s="77"/>
      <c r="I220" s="77"/>
      <c r="J220" s="77"/>
      <c r="K220" s="82"/>
      <c r="L220" s="77"/>
      <c r="M220" s="77"/>
      <c r="N220" s="77"/>
      <c r="O220" s="77"/>
      <c r="P220" s="77"/>
      <c r="Q220" s="77"/>
      <c r="R220" s="77"/>
    </row>
    <row r="221" spans="1:18" ht="15">
      <c r="A221" s="77"/>
      <c r="B221" s="77"/>
      <c r="C221" s="77"/>
      <c r="D221" s="77"/>
      <c r="E221" s="77"/>
      <c r="F221" s="77"/>
      <c r="G221" s="77"/>
      <c r="H221" s="77"/>
      <c r="I221" s="77"/>
      <c r="J221" s="77"/>
      <c r="K221" s="82"/>
      <c r="L221" s="77"/>
      <c r="M221" s="77"/>
      <c r="N221" s="77"/>
      <c r="O221" s="77"/>
      <c r="P221" s="77"/>
      <c r="Q221" s="77"/>
      <c r="R221" s="77"/>
    </row>
    <row r="222" spans="1:18" ht="15">
      <c r="A222" s="77"/>
      <c r="B222" s="77"/>
      <c r="C222" s="77"/>
      <c r="D222" s="77"/>
      <c r="E222" s="77"/>
      <c r="F222" s="77"/>
      <c r="G222" s="77"/>
      <c r="H222" s="77"/>
      <c r="I222" s="77"/>
      <c r="J222" s="77"/>
      <c r="K222" s="82"/>
      <c r="L222" s="77"/>
      <c r="M222" s="77"/>
      <c r="N222" s="77"/>
      <c r="O222" s="77"/>
      <c r="P222" s="77"/>
      <c r="Q222" s="77"/>
      <c r="R222" s="77"/>
    </row>
    <row r="223" spans="1:18" ht="15">
      <c r="A223" s="77"/>
      <c r="B223" s="77"/>
      <c r="C223" s="77"/>
      <c r="D223" s="77"/>
      <c r="E223" s="77"/>
      <c r="F223" s="77"/>
      <c r="G223" s="77"/>
      <c r="H223" s="77"/>
      <c r="I223" s="77"/>
      <c r="J223" s="77"/>
      <c r="K223" s="82"/>
      <c r="L223" s="77"/>
      <c r="M223" s="77"/>
      <c r="N223" s="77"/>
      <c r="O223" s="77"/>
      <c r="P223" s="77"/>
      <c r="Q223" s="77"/>
      <c r="R223" s="77"/>
    </row>
    <row r="224" spans="1:18" ht="15">
      <c r="A224" s="77"/>
      <c r="B224" s="77"/>
      <c r="C224" s="77"/>
      <c r="D224" s="77"/>
      <c r="E224" s="77"/>
      <c r="F224" s="77"/>
      <c r="G224" s="77"/>
      <c r="H224" s="77"/>
      <c r="I224" s="77"/>
      <c r="J224" s="77"/>
      <c r="K224" s="82"/>
      <c r="L224" s="77"/>
      <c r="M224" s="77"/>
      <c r="N224" s="77"/>
      <c r="O224" s="77"/>
      <c r="P224" s="77"/>
      <c r="Q224" s="77"/>
      <c r="R224" s="77"/>
    </row>
    <row r="225" spans="1:18" ht="15">
      <c r="A225" s="77"/>
      <c r="B225" s="77"/>
      <c r="C225" s="77"/>
      <c r="D225" s="77"/>
      <c r="E225" s="77"/>
      <c r="F225" s="77"/>
      <c r="G225" s="77"/>
      <c r="H225" s="77"/>
      <c r="I225" s="77"/>
      <c r="J225" s="77"/>
      <c r="K225" s="82"/>
      <c r="L225" s="77"/>
      <c r="M225" s="77"/>
      <c r="N225" s="77"/>
      <c r="O225" s="77"/>
      <c r="P225" s="77"/>
      <c r="Q225" s="77"/>
      <c r="R225" s="77"/>
    </row>
    <row r="230" ht="66" customHeight="1"/>
  </sheetData>
  <sheetProtection/>
  <mergeCells count="390">
    <mergeCell ref="Q129:R129"/>
    <mergeCell ref="Q130:R130"/>
    <mergeCell ref="Q131:R131"/>
    <mergeCell ref="Q132:R132"/>
    <mergeCell ref="C124:D124"/>
    <mergeCell ref="F124:G124"/>
    <mergeCell ref="H124:I124"/>
    <mergeCell ref="Q124:R124"/>
    <mergeCell ref="H131:I131"/>
    <mergeCell ref="F127:G127"/>
    <mergeCell ref="F128:G128"/>
    <mergeCell ref="F130:G130"/>
    <mergeCell ref="A116:J116"/>
    <mergeCell ref="L116:R116"/>
    <mergeCell ref="F131:G131"/>
    <mergeCell ref="H125:I125"/>
    <mergeCell ref="H126:I126"/>
    <mergeCell ref="H127:I127"/>
    <mergeCell ref="H128:I128"/>
    <mergeCell ref="C128:D128"/>
    <mergeCell ref="C129:D129"/>
    <mergeCell ref="C130:D130"/>
    <mergeCell ref="C131:D131"/>
    <mergeCell ref="C132:D132"/>
    <mergeCell ref="H132:I132"/>
    <mergeCell ref="F132:G132"/>
    <mergeCell ref="H129:I129"/>
    <mergeCell ref="H130:I130"/>
    <mergeCell ref="L97:R97"/>
    <mergeCell ref="C118:D123"/>
    <mergeCell ref="E118:E123"/>
    <mergeCell ref="F118:G123"/>
    <mergeCell ref="H118:I123"/>
    <mergeCell ref="J118:J123"/>
    <mergeCell ref="L118:L123"/>
    <mergeCell ref="M118:M123"/>
    <mergeCell ref="N118:O119"/>
    <mergeCell ref="A97:J97"/>
    <mergeCell ref="A39:J39"/>
    <mergeCell ref="L39:R39"/>
    <mergeCell ref="A43:B43"/>
    <mergeCell ref="A44:J44"/>
    <mergeCell ref="L44:R44"/>
    <mergeCell ref="A52:B52"/>
    <mergeCell ref="L10:R10"/>
    <mergeCell ref="A17:J17"/>
    <mergeCell ref="L17:R17"/>
    <mergeCell ref="A16:B16"/>
    <mergeCell ref="A23:B23"/>
    <mergeCell ref="A68:J68"/>
    <mergeCell ref="L68:R68"/>
    <mergeCell ref="C33:J33"/>
    <mergeCell ref="L33:R33"/>
    <mergeCell ref="C34:J34"/>
    <mergeCell ref="N89:R89"/>
    <mergeCell ref="N30:R30"/>
    <mergeCell ref="N31:R31"/>
    <mergeCell ref="N59:R59"/>
    <mergeCell ref="N60:R60"/>
    <mergeCell ref="N88:R88"/>
    <mergeCell ref="O35:O38"/>
    <mergeCell ref="P35:P38"/>
    <mergeCell ref="Q35:Q38"/>
    <mergeCell ref="R64:R67"/>
    <mergeCell ref="C86:E86"/>
    <mergeCell ref="F86:H86"/>
    <mergeCell ref="C63:J63"/>
    <mergeCell ref="E65:I65"/>
    <mergeCell ref="E66:E67"/>
    <mergeCell ref="F66:F67"/>
    <mergeCell ref="G66:G67"/>
    <mergeCell ref="H66:H67"/>
    <mergeCell ref="J64:J67"/>
    <mergeCell ref="D65:D67"/>
    <mergeCell ref="E8:E9"/>
    <mergeCell ref="C28:E28"/>
    <mergeCell ref="F28:H28"/>
    <mergeCell ref="D6:I6"/>
    <mergeCell ref="J6:J9"/>
    <mergeCell ref="D7:D9"/>
    <mergeCell ref="A10:J10"/>
    <mergeCell ref="O6:O9"/>
    <mergeCell ref="P6:P9"/>
    <mergeCell ref="Q6:Q9"/>
    <mergeCell ref="F8:F9"/>
    <mergeCell ref="G8:G9"/>
    <mergeCell ref="H8:H9"/>
    <mergeCell ref="I8:I9"/>
    <mergeCell ref="K6:K9"/>
    <mergeCell ref="M6:M9"/>
    <mergeCell ref="E7:I7"/>
    <mergeCell ref="A4:A9"/>
    <mergeCell ref="B4:B9"/>
    <mergeCell ref="C4:J4"/>
    <mergeCell ref="L4:R4"/>
    <mergeCell ref="C5:J5"/>
    <mergeCell ref="L5:L9"/>
    <mergeCell ref="R6:R9"/>
    <mergeCell ref="M5:R5"/>
    <mergeCell ref="C6:C9"/>
    <mergeCell ref="N6:N9"/>
    <mergeCell ref="A24:B24"/>
    <mergeCell ref="A33:A38"/>
    <mergeCell ref="B33:B38"/>
    <mergeCell ref="C35:C38"/>
    <mergeCell ref="D35:I35"/>
    <mergeCell ref="J35:J38"/>
    <mergeCell ref="E36:I36"/>
    <mergeCell ref="E37:E38"/>
    <mergeCell ref="F37:F38"/>
    <mergeCell ref="G37:G38"/>
    <mergeCell ref="H37:H38"/>
    <mergeCell ref="I37:I38"/>
    <mergeCell ref="L34:L38"/>
    <mergeCell ref="M34:R34"/>
    <mergeCell ref="A53:B53"/>
    <mergeCell ref="K35:K38"/>
    <mergeCell ref="M35:M38"/>
    <mergeCell ref="N35:N38"/>
    <mergeCell ref="R35:R38"/>
    <mergeCell ref="D36:D38"/>
    <mergeCell ref="C57:E57"/>
    <mergeCell ref="F57:H57"/>
    <mergeCell ref="C62:J62"/>
    <mergeCell ref="L62:R62"/>
    <mergeCell ref="A72:J72"/>
    <mergeCell ref="L72:R72"/>
    <mergeCell ref="A71:B71"/>
    <mergeCell ref="K64:K67"/>
    <mergeCell ref="M64:M67"/>
    <mergeCell ref="N64:N67"/>
    <mergeCell ref="Q64:Q67"/>
    <mergeCell ref="A81:B81"/>
    <mergeCell ref="A82:B82"/>
    <mergeCell ref="O64:O67"/>
    <mergeCell ref="P64:P67"/>
    <mergeCell ref="C64:C67"/>
    <mergeCell ref="D64:I64"/>
    <mergeCell ref="A62:A67"/>
    <mergeCell ref="B62:B67"/>
    <mergeCell ref="L63:L67"/>
    <mergeCell ref="M63:R63"/>
    <mergeCell ref="I66:I67"/>
    <mergeCell ref="C113:E113"/>
    <mergeCell ref="F113:H113"/>
    <mergeCell ref="H88:J88"/>
    <mergeCell ref="A91:A96"/>
    <mergeCell ref="B91:B96"/>
    <mergeCell ref="C91:J91"/>
    <mergeCell ref="I95:I96"/>
    <mergeCell ref="A108:B108"/>
    <mergeCell ref="L91:R91"/>
    <mergeCell ref="C92:J92"/>
    <mergeCell ref="L92:L96"/>
    <mergeCell ref="M92:R92"/>
    <mergeCell ref="C93:C96"/>
    <mergeCell ref="D93:I93"/>
    <mergeCell ref="J93:J96"/>
    <mergeCell ref="K93:K96"/>
    <mergeCell ref="M93:M96"/>
    <mergeCell ref="N93:N96"/>
    <mergeCell ref="O93:O96"/>
    <mergeCell ref="P93:P96"/>
    <mergeCell ref="Q93:Q96"/>
    <mergeCell ref="R93:R96"/>
    <mergeCell ref="D94:D96"/>
    <mergeCell ref="E94:I94"/>
    <mergeCell ref="E95:E96"/>
    <mergeCell ref="F95:F96"/>
    <mergeCell ref="G95:G96"/>
    <mergeCell ref="H95:H96"/>
    <mergeCell ref="A109:B109"/>
    <mergeCell ref="A118:A123"/>
    <mergeCell ref="B118:B123"/>
    <mergeCell ref="C125:D125"/>
    <mergeCell ref="C126:D126"/>
    <mergeCell ref="K120:K123"/>
    <mergeCell ref="F125:G125"/>
    <mergeCell ref="F126:G126"/>
    <mergeCell ref="B153:B154"/>
    <mergeCell ref="C153:D154"/>
    <mergeCell ref="E153:E154"/>
    <mergeCell ref="F153:G154"/>
    <mergeCell ref="H153:I154"/>
    <mergeCell ref="A143:B143"/>
    <mergeCell ref="A144:B144"/>
    <mergeCell ref="A153:A154"/>
    <mergeCell ref="N120:N123"/>
    <mergeCell ref="O120:O123"/>
    <mergeCell ref="Q118:R123"/>
    <mergeCell ref="P118:P123"/>
    <mergeCell ref="K153:K154"/>
    <mergeCell ref="L153:L154"/>
    <mergeCell ref="M153:M154"/>
    <mergeCell ref="N153:O153"/>
    <mergeCell ref="P153:P154"/>
    <mergeCell ref="Q128:R128"/>
    <mergeCell ref="Q153:R154"/>
    <mergeCell ref="Q125:R125"/>
    <mergeCell ref="Q126:R126"/>
    <mergeCell ref="Q127:R127"/>
    <mergeCell ref="C155:D155"/>
    <mergeCell ref="F155:G155"/>
    <mergeCell ref="H155:I155"/>
    <mergeCell ref="Q155:R155"/>
    <mergeCell ref="J153:J154"/>
    <mergeCell ref="C127:D127"/>
    <mergeCell ref="C156:D156"/>
    <mergeCell ref="F156:G156"/>
    <mergeCell ref="H156:I156"/>
    <mergeCell ref="Q156:R156"/>
    <mergeCell ref="C157:D157"/>
    <mergeCell ref="F157:G157"/>
    <mergeCell ref="H157:I157"/>
    <mergeCell ref="Q157:R157"/>
    <mergeCell ref="C158:D158"/>
    <mergeCell ref="F158:G158"/>
    <mergeCell ref="H158:I158"/>
    <mergeCell ref="Q158:R158"/>
    <mergeCell ref="C159:D159"/>
    <mergeCell ref="F159:G159"/>
    <mergeCell ref="H159:I159"/>
    <mergeCell ref="Q159:R159"/>
    <mergeCell ref="C160:D160"/>
    <mergeCell ref="F160:G160"/>
    <mergeCell ref="H160:I160"/>
    <mergeCell ref="Q160:R160"/>
    <mergeCell ref="C161:D161"/>
    <mergeCell ref="F161:G161"/>
    <mergeCell ref="H161:I161"/>
    <mergeCell ref="Q161:R161"/>
    <mergeCell ref="C162:D162"/>
    <mergeCell ref="F162:G162"/>
    <mergeCell ref="H162:I162"/>
    <mergeCell ref="Q162:R162"/>
    <mergeCell ref="C163:D163"/>
    <mergeCell ref="F163:G163"/>
    <mergeCell ref="H163:I163"/>
    <mergeCell ref="Q163:R163"/>
    <mergeCell ref="C164:D164"/>
    <mergeCell ref="F164:G164"/>
    <mergeCell ref="H164:I164"/>
    <mergeCell ref="Q164:R164"/>
    <mergeCell ref="C165:D165"/>
    <mergeCell ref="F165:G165"/>
    <mergeCell ref="H165:I165"/>
    <mergeCell ref="Q165:R165"/>
    <mergeCell ref="C166:D166"/>
    <mergeCell ref="F166:G166"/>
    <mergeCell ref="H166:I166"/>
    <mergeCell ref="Q166:R166"/>
    <mergeCell ref="C167:D167"/>
    <mergeCell ref="F167:G167"/>
    <mergeCell ref="H167:I167"/>
    <mergeCell ref="Q167:R167"/>
    <mergeCell ref="C168:D168"/>
    <mergeCell ref="F168:G168"/>
    <mergeCell ref="H168:I168"/>
    <mergeCell ref="Q168:R168"/>
    <mergeCell ref="A176:A177"/>
    <mergeCell ref="B176:H177"/>
    <mergeCell ref="I176:J177"/>
    <mergeCell ref="K176:K177"/>
    <mergeCell ref="L176:L177"/>
    <mergeCell ref="M176:M177"/>
    <mergeCell ref="N176:O176"/>
    <mergeCell ref="P176:P177"/>
    <mergeCell ref="Q176:R177"/>
    <mergeCell ref="B178:H178"/>
    <mergeCell ref="I178:J178"/>
    <mergeCell ref="Q178:R178"/>
    <mergeCell ref="B179:H179"/>
    <mergeCell ref="I179:J179"/>
    <mergeCell ref="Q179:R179"/>
    <mergeCell ref="B180:H180"/>
    <mergeCell ref="I180:J180"/>
    <mergeCell ref="Q180:R180"/>
    <mergeCell ref="B181:H181"/>
    <mergeCell ref="I181:J181"/>
    <mergeCell ref="Q181:R181"/>
    <mergeCell ref="B182:H182"/>
    <mergeCell ref="I182:J182"/>
    <mergeCell ref="Q182:R182"/>
    <mergeCell ref="B183:H183"/>
    <mergeCell ref="I183:J183"/>
    <mergeCell ref="Q183:R183"/>
    <mergeCell ref="B184:H184"/>
    <mergeCell ref="I184:J184"/>
    <mergeCell ref="Q184:R184"/>
    <mergeCell ref="B185:H185"/>
    <mergeCell ref="I185:J185"/>
    <mergeCell ref="Q185:R185"/>
    <mergeCell ref="B186:H186"/>
    <mergeCell ref="I186:J186"/>
    <mergeCell ref="Q186:R186"/>
    <mergeCell ref="B187:H187"/>
    <mergeCell ref="I187:J187"/>
    <mergeCell ref="Q187:R187"/>
    <mergeCell ref="B188:H188"/>
    <mergeCell ref="I188:J188"/>
    <mergeCell ref="Q188:R188"/>
    <mergeCell ref="B189:H189"/>
    <mergeCell ref="I189:J189"/>
    <mergeCell ref="Q189:R189"/>
    <mergeCell ref="B190:H190"/>
    <mergeCell ref="I190:J190"/>
    <mergeCell ref="Q190:R190"/>
    <mergeCell ref="B191:H191"/>
    <mergeCell ref="I191:J191"/>
    <mergeCell ref="Q191:R191"/>
    <mergeCell ref="A199:A200"/>
    <mergeCell ref="B199:H200"/>
    <mergeCell ref="I199:J200"/>
    <mergeCell ref="K199:K200"/>
    <mergeCell ref="L199:L200"/>
    <mergeCell ref="M199:M200"/>
    <mergeCell ref="N199:N200"/>
    <mergeCell ref="O199:P200"/>
    <mergeCell ref="Q199:R200"/>
    <mergeCell ref="A201:A203"/>
    <mergeCell ref="B201:H203"/>
    <mergeCell ref="I201:J203"/>
    <mergeCell ref="K201:K203"/>
    <mergeCell ref="L201:L203"/>
    <mergeCell ref="M201:M203"/>
    <mergeCell ref="N201:N203"/>
    <mergeCell ref="O201:P201"/>
    <mergeCell ref="Q201:R201"/>
    <mergeCell ref="O202:P202"/>
    <mergeCell ref="Q202:R202"/>
    <mergeCell ref="O203:P203"/>
    <mergeCell ref="Q203:R203"/>
    <mergeCell ref="A204:A206"/>
    <mergeCell ref="B204:H206"/>
    <mergeCell ref="I204:J206"/>
    <mergeCell ref="K204:K206"/>
    <mergeCell ref="L204:L206"/>
    <mergeCell ref="M204:M206"/>
    <mergeCell ref="N204:N206"/>
    <mergeCell ref="O204:P204"/>
    <mergeCell ref="Q204:R204"/>
    <mergeCell ref="O205:P205"/>
    <mergeCell ref="Q205:R205"/>
    <mergeCell ref="O206:P206"/>
    <mergeCell ref="Q206:R206"/>
    <mergeCell ref="A207:A209"/>
    <mergeCell ref="B207:H209"/>
    <mergeCell ref="I207:J209"/>
    <mergeCell ref="K207:K209"/>
    <mergeCell ref="L207:L209"/>
    <mergeCell ref="M207:M209"/>
    <mergeCell ref="N207:N209"/>
    <mergeCell ref="O207:P207"/>
    <mergeCell ref="Q207:R207"/>
    <mergeCell ref="O208:P208"/>
    <mergeCell ref="Q208:R208"/>
    <mergeCell ref="O209:P209"/>
    <mergeCell ref="Q209:R209"/>
    <mergeCell ref="A212:A213"/>
    <mergeCell ref="B212:C213"/>
    <mergeCell ref="D212:F213"/>
    <mergeCell ref="G212:H213"/>
    <mergeCell ref="I212:J213"/>
    <mergeCell ref="K212:K213"/>
    <mergeCell ref="A214:A225"/>
    <mergeCell ref="B214:C225"/>
    <mergeCell ref="D214:F225"/>
    <mergeCell ref="G214:H225"/>
    <mergeCell ref="I214:J225"/>
    <mergeCell ref="K214:K225"/>
    <mergeCell ref="L212:R212"/>
    <mergeCell ref="O213:P213"/>
    <mergeCell ref="L214:L225"/>
    <mergeCell ref="M214:M225"/>
    <mergeCell ref="Q222:Q223"/>
    <mergeCell ref="R222:R223"/>
    <mergeCell ref="Q224:Q225"/>
    <mergeCell ref="R224:R225"/>
    <mergeCell ref="N214:N225"/>
    <mergeCell ref="O214:P225"/>
    <mergeCell ref="N1:Q1"/>
    <mergeCell ref="N2:Q2"/>
    <mergeCell ref="Q220:Q221"/>
    <mergeCell ref="R220:R221"/>
    <mergeCell ref="Q214:Q215"/>
    <mergeCell ref="R214:R215"/>
    <mergeCell ref="Q216:Q217"/>
    <mergeCell ref="R216:R217"/>
    <mergeCell ref="Q218:Q219"/>
    <mergeCell ref="R218:R21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TSO_11</dc:creator>
  <cp:keywords/>
  <dc:description/>
  <cp:lastModifiedBy>В</cp:lastModifiedBy>
  <cp:lastPrinted>2015-09-16T04:48:26Z</cp:lastPrinted>
  <dcterms:created xsi:type="dcterms:W3CDTF">2011-03-02T09:02:01Z</dcterms:created>
  <dcterms:modified xsi:type="dcterms:W3CDTF">2019-12-03T20:36:58Z</dcterms:modified>
  <cp:category/>
  <cp:version/>
  <cp:contentType/>
  <cp:contentStatus/>
</cp:coreProperties>
</file>